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TID-Work\clinical-samples_validation\Target-1\"/>
    </mc:Choice>
  </mc:AlternateContent>
  <xr:revisionPtr revIDLastSave="0" documentId="13_ncr:1_{8268FAA7-BB3D-4AEA-AED9-7289713CD6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Sheet1!$A$1:$P$308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8" i="1" l="1"/>
  <c r="O307" i="1"/>
  <c r="O306" i="1"/>
  <c r="O304" i="1"/>
  <c r="O303" i="1"/>
  <c r="O297" i="1"/>
  <c r="O296" i="1"/>
  <c r="O293" i="1"/>
  <c r="O292" i="1"/>
  <c r="O291" i="1"/>
  <c r="O290" i="1"/>
  <c r="O289" i="1"/>
  <c r="O271" i="1"/>
  <c r="O270" i="1"/>
  <c r="O269" i="1"/>
  <c r="O268" i="1"/>
  <c r="O267" i="1"/>
  <c r="O266" i="1"/>
  <c r="O265" i="1"/>
  <c r="O264" i="1"/>
  <c r="O255" i="1"/>
  <c r="O252" i="1"/>
  <c r="O246" i="1"/>
  <c r="O245" i="1"/>
  <c r="O244" i="1"/>
  <c r="O243" i="1"/>
  <c r="O242" i="1"/>
  <c r="O241" i="1"/>
  <c r="O234" i="1"/>
  <c r="O232" i="1"/>
  <c r="O225" i="1"/>
  <c r="O223" i="1"/>
  <c r="O221" i="1"/>
  <c r="O220" i="1"/>
  <c r="O219" i="1"/>
  <c r="O218" i="1"/>
  <c r="O217" i="1"/>
  <c r="O216" i="1"/>
  <c r="O215" i="1"/>
  <c r="O205" i="1"/>
  <c r="O204" i="1"/>
  <c r="O203" i="1"/>
  <c r="O202" i="1"/>
  <c r="O201" i="1"/>
  <c r="O200" i="1"/>
  <c r="O199" i="1"/>
  <c r="O197" i="1"/>
  <c r="O196" i="1"/>
  <c r="O195" i="1"/>
  <c r="O194" i="1"/>
  <c r="O193" i="1"/>
  <c r="O192" i="1"/>
  <c r="O191" i="1"/>
  <c r="O186" i="1"/>
  <c r="O185" i="1"/>
  <c r="O184" i="1"/>
  <c r="O182" i="1"/>
  <c r="O181" i="1"/>
  <c r="O180" i="1"/>
  <c r="O179" i="1"/>
  <c r="O178" i="1"/>
  <c r="O176" i="1"/>
  <c r="O167" i="1"/>
  <c r="O166" i="1"/>
  <c r="O165" i="1"/>
  <c r="O164" i="1"/>
  <c r="O163" i="1"/>
  <c r="O162" i="1"/>
  <c r="O154" i="1"/>
  <c r="O153" i="1"/>
  <c r="O148" i="1"/>
  <c r="O146" i="1"/>
  <c r="O145" i="1"/>
  <c r="O143" i="1"/>
  <c r="O142" i="1"/>
  <c r="O141" i="1"/>
  <c r="O140" i="1"/>
  <c r="O132" i="1"/>
  <c r="O131" i="1"/>
  <c r="O130" i="1"/>
  <c r="O127" i="1"/>
  <c r="O126" i="1"/>
  <c r="O125" i="1"/>
  <c r="O113" i="1"/>
  <c r="O111" i="1"/>
  <c r="O103" i="1"/>
  <c r="O102" i="1"/>
  <c r="O101" i="1"/>
  <c r="O100" i="1"/>
  <c r="O99" i="1"/>
  <c r="O98" i="1"/>
</calcChain>
</file>

<file path=xl/sharedStrings.xml><?xml version="1.0" encoding="utf-8"?>
<sst xmlns="http://schemas.openxmlformats.org/spreadsheetml/2006/main" count="4223" uniqueCount="334">
  <si>
    <t>CHROM_x</t>
  </si>
  <si>
    <t>POS_x</t>
  </si>
  <si>
    <t>End_x</t>
  </si>
  <si>
    <t>REF_x</t>
  </si>
  <si>
    <t>ALT_x</t>
  </si>
  <si>
    <t>Ref.Gene</t>
  </si>
  <si>
    <t>Func.ensGene</t>
  </si>
  <si>
    <t>ExonicFunc.ensGene</t>
  </si>
  <si>
    <t>clinvar:_Clinvar</t>
  </si>
  <si>
    <t>InterVar_automated</t>
  </si>
  <si>
    <t>SIFT_pred</t>
  </si>
  <si>
    <t>Polyphen2_HVAR_pred</t>
  </si>
  <si>
    <t>MutationTaster_pred</t>
  </si>
  <si>
    <t>chr7</t>
  </si>
  <si>
    <t>GGAATTAAGAGAAGCA</t>
  </si>
  <si>
    <t>G</t>
  </si>
  <si>
    <t>EGFR</t>
  </si>
  <si>
    <t>exonic</t>
  </si>
  <si>
    <t>Nonframeshift Deletion</t>
  </si>
  <si>
    <t xml:space="preserve">clinvar: Pathogenic </t>
  </si>
  <si>
    <t>.</t>
  </si>
  <si>
    <t>chr13</t>
  </si>
  <si>
    <t>TG</t>
  </si>
  <si>
    <t>T</t>
  </si>
  <si>
    <t>BRCA2</t>
  </si>
  <si>
    <t>Frameshift Deletion</t>
  </si>
  <si>
    <t xml:space="preserve">clinvar: UNK </t>
  </si>
  <si>
    <t>chr16</t>
  </si>
  <si>
    <t>TA</t>
  </si>
  <si>
    <t>PALB2</t>
  </si>
  <si>
    <t>Stopgain</t>
  </si>
  <si>
    <t xml:space="preserve">clinvar: Likely_pathogenic </t>
  </si>
  <si>
    <t>chr12</t>
  </si>
  <si>
    <t>AT</t>
  </si>
  <si>
    <t>A</t>
  </si>
  <si>
    <t>MDM2</t>
  </si>
  <si>
    <t>chr15</t>
  </si>
  <si>
    <t>GTGACAGCTAGCGTA</t>
  </si>
  <si>
    <t>RAD51</t>
  </si>
  <si>
    <t>splicing</t>
  </si>
  <si>
    <t>chr10</t>
  </si>
  <si>
    <t>CT</t>
  </si>
  <si>
    <t>C</t>
  </si>
  <si>
    <t>PTEN</t>
  </si>
  <si>
    <t>chr2</t>
  </si>
  <si>
    <t>MSH2</t>
  </si>
  <si>
    <t>chr14</t>
  </si>
  <si>
    <t>RAD51B</t>
  </si>
  <si>
    <t>CTT</t>
  </si>
  <si>
    <t>Nonsynonymous SNV</t>
  </si>
  <si>
    <t>UNCERTAIN_SIGNIFICANCE</t>
  </si>
  <si>
    <t>D</t>
  </si>
  <si>
    <t>B</t>
  </si>
  <si>
    <t>P</t>
  </si>
  <si>
    <t>N</t>
  </si>
  <si>
    <t>BARD1</t>
  </si>
  <si>
    <t xml:space="preserve">clinvar: Conflicting_interpretations_of_pathogenicity </t>
  </si>
  <si>
    <t>LIKELY_BENIGN</t>
  </si>
  <si>
    <t>chr17</t>
  </si>
  <si>
    <t>CG</t>
  </si>
  <si>
    <t>TP53</t>
  </si>
  <si>
    <t>RB1</t>
  </si>
  <si>
    <t>CTTTT</t>
  </si>
  <si>
    <t>GA</t>
  </si>
  <si>
    <t>POLE</t>
  </si>
  <si>
    <t>chr6</t>
  </si>
  <si>
    <t>ROS1</t>
  </si>
  <si>
    <t>chr19</t>
  </si>
  <si>
    <t>POLD1</t>
  </si>
  <si>
    <t>chr4</t>
  </si>
  <si>
    <t>FGFR3</t>
  </si>
  <si>
    <t>BRCA1</t>
  </si>
  <si>
    <t>chr5</t>
  </si>
  <si>
    <t>APC</t>
  </si>
  <si>
    <t xml:space="preserve">clinvar: Benign </t>
  </si>
  <si>
    <t>AG</t>
  </si>
  <si>
    <t>MET</t>
  </si>
  <si>
    <t>chr9</t>
  </si>
  <si>
    <t>CDKN2A</t>
  </si>
  <si>
    <t>chr11</t>
  </si>
  <si>
    <t>ATM</t>
  </si>
  <si>
    <t>LIKELY_PATHOGENIC</t>
  </si>
  <si>
    <t>STK11</t>
  </si>
  <si>
    <t>chr8</t>
  </si>
  <si>
    <t>FGFR1</t>
  </si>
  <si>
    <t xml:space="preserve">clinvar: Uncertain_significance </t>
  </si>
  <si>
    <t>AGG</t>
  </si>
  <si>
    <t>TAAGAGAAG</t>
  </si>
  <si>
    <t>CAA</t>
  </si>
  <si>
    <t>TGGTATGTGGCTGGGGCCAGAGACTGGCTCTTAAAAAGTGCAGGGTCTGGCGCCCTCTGGTGGCTGGCTCAGAAAAAGGGCCCTGACAACTCTTTTCATCTTCTA</t>
  </si>
  <si>
    <t>GAPDH</t>
  </si>
  <si>
    <t>chr1</t>
  </si>
  <si>
    <t>MUTYH</t>
  </si>
  <si>
    <t xml:space="preserve">clinvar: Pathogenic/Likely_pathogenic </t>
  </si>
  <si>
    <t>chr3</t>
  </si>
  <si>
    <t>CTNNB1</t>
  </si>
  <si>
    <t xml:space="preserve">clinvar: Pathogenic/Likely_pathogenic|other </t>
  </si>
  <si>
    <t>PMS1</t>
  </si>
  <si>
    <t>JAK2</t>
  </si>
  <si>
    <t>PIK3CA</t>
  </si>
  <si>
    <t>PATHOGENIC</t>
  </si>
  <si>
    <t>chrX</t>
  </si>
  <si>
    <t>TGCAGCA</t>
  </si>
  <si>
    <t>AR</t>
  </si>
  <si>
    <t>Nonframeshift Insertion</t>
  </si>
  <si>
    <t>TGCAGCAGCAGCAGCA</t>
  </si>
  <si>
    <t>PDGFRA</t>
  </si>
  <si>
    <t>ATTCCAGTTGGAGAATCACTAAAAGACCCACTACCAGAACTTTGTGACTGGTCAATAAGGTCTTTTAGTGATTCTCCAACTGGAATAAATGCTTCATCCTG</t>
  </si>
  <si>
    <t>BMPR1A</t>
  </si>
  <si>
    <t>Frameshift Insertion</t>
  </si>
  <si>
    <t>GGGT</t>
  </si>
  <si>
    <t>CTCACTGTTGGGAAAATATCCCAACAGTGAGGTTAATTCA</t>
  </si>
  <si>
    <t>RAD50</t>
  </si>
  <si>
    <t>ATT</t>
  </si>
  <si>
    <t>CCATAAGCTCCTTGGG</t>
  </si>
  <si>
    <t>MLH3</t>
  </si>
  <si>
    <t>TATCCAATGCAAACTACTCAGTGAAGAAGATGCACTTCTTCACTGAGTAGTTTGCATTGGATATGTAACCATTCATTTTGAAGGCTAGGGTTTTATCCTCAC</t>
  </si>
  <si>
    <t>MLH1</t>
  </si>
  <si>
    <t>AACCACATGTTTTCCAGGGTTTCCGCTGTCAAACATGTGGTTATAAATTTCACCAGCGTTGTAGTACAGAAGTTCCACTGATGTGTGTTAATTATG</t>
  </si>
  <si>
    <t>BRAF</t>
  </si>
  <si>
    <t>ACATACTACTCAAAGACATTCTTTCTGTGAGAAAATACTGTTGCTGAGATATTTCACACCAGTATTTTCTCACAGAAAGAATGTCTTTGAGTAGTATGTTGCTACAATCAGCTCCGTAAATAGCAC</t>
  </si>
  <si>
    <t>AAGCTCTTAAAACCGTGTATAAGTCAGGTGACCACAATCGTTTCCCCTGACTTATACACGGTTTTAAGAGCTTCCATTTCTAGATCC</t>
  </si>
  <si>
    <t>GC</t>
  </si>
  <si>
    <t>ERBB2</t>
  </si>
  <si>
    <t>GTCTC</t>
  </si>
  <si>
    <t>ACATTATTAGTT</t>
  </si>
  <si>
    <t xml:space="preserve">clinvar: Likely_benign </t>
  </si>
  <si>
    <t>KIT</t>
  </si>
  <si>
    <t>ALK</t>
  </si>
  <si>
    <t>GAGCAGCCT</t>
  </si>
  <si>
    <t>RET</t>
  </si>
  <si>
    <t>AGGAATTAAGAGAAGC</t>
  </si>
  <si>
    <t>CATTGAAGTA</t>
  </si>
  <si>
    <t>TC</t>
  </si>
  <si>
    <t>CDK12</t>
  </si>
  <si>
    <t>GAC</t>
  </si>
  <si>
    <t>MAP2K2</t>
  </si>
  <si>
    <t>TSC1</t>
  </si>
  <si>
    <t xml:space="preserve">clinvar: Benign/Likely_benign </t>
  </si>
  <si>
    <t>FGFR2</t>
  </si>
  <si>
    <t>chr22</t>
  </si>
  <si>
    <t>CHEK2</t>
  </si>
  <si>
    <t>TSC2</t>
  </si>
  <si>
    <t>PMS2</t>
  </si>
  <si>
    <t>TTGA</t>
  </si>
  <si>
    <t>TTCAGC</t>
  </si>
  <si>
    <t>TTA</t>
  </si>
  <si>
    <t>KRAS</t>
  </si>
  <si>
    <t>CHEK1</t>
  </si>
  <si>
    <t>Unknown</t>
  </si>
  <si>
    <t>TTCCAGATCTAGGATTGTTAATG</t>
  </si>
  <si>
    <t>CTTT</t>
  </si>
  <si>
    <t>FANCL</t>
  </si>
  <si>
    <t xml:space="preserve">clinvar: drug_response </t>
  </si>
  <si>
    <t>AGGGC</t>
  </si>
  <si>
    <t>GTAAAACTCATTGTATTTCCACTAGAAAAAGAAGTCTCGATTAATATTTTTGTGTTTTAAGAATATTTTCTTAGAGAAACAAAAATATTAATCGAGACTTCTTTTTCTAGTGGAAATACAATGAGTTTTACCATGT</t>
  </si>
  <si>
    <t>CTTTTTTTT</t>
  </si>
  <si>
    <t>BRIP1</t>
  </si>
  <si>
    <t>TGCAGCAGCAGCAGCAGCA</t>
  </si>
  <si>
    <t>TGCAGCAGCA</t>
  </si>
  <si>
    <t>BENIGN</t>
  </si>
  <si>
    <t>GCGGCGC</t>
  </si>
  <si>
    <t>POLH</t>
  </si>
  <si>
    <t>MSH6</t>
  </si>
  <si>
    <t>AC</t>
  </si>
  <si>
    <t>CTTTTT</t>
  </si>
  <si>
    <t>CTTTG</t>
  </si>
  <si>
    <t>RAD54L</t>
  </si>
  <si>
    <t>ATGGCCAGCG</t>
  </si>
  <si>
    <t>TGTG</t>
  </si>
  <si>
    <t>IDH2</t>
  </si>
  <si>
    <t>NTRK1</t>
  </si>
  <si>
    <t>AA_Change</t>
  </si>
  <si>
    <t>Main_AA</t>
  </si>
  <si>
    <t>Sub_AA</t>
  </si>
  <si>
    <t>p.746_750del</t>
  </si>
  <si>
    <t>Del_Unknown</t>
  </si>
  <si>
    <t>p.Gly3210fs</t>
  </si>
  <si>
    <t>Gly</t>
  </si>
  <si>
    <t>fs_Unknown</t>
  </si>
  <si>
    <t>p.Arg131_Val132delinsTer</t>
  </si>
  <si>
    <t>Arg</t>
  </si>
  <si>
    <t>Ter_Unknown</t>
  </si>
  <si>
    <t>p.Cys144Trp</t>
  </si>
  <si>
    <t>Cys</t>
  </si>
  <si>
    <t>Trp</t>
  </si>
  <si>
    <t>p.Ala1233Gly</t>
  </si>
  <si>
    <t>Ala</t>
  </si>
  <si>
    <t>p.Thr534Ile</t>
  </si>
  <si>
    <t>Thr</t>
  </si>
  <si>
    <t>Ile</t>
  </si>
  <si>
    <t>p.Arg731Cys</t>
  </si>
  <si>
    <t>p.Ser133Thr</t>
  </si>
  <si>
    <t>Ser</t>
  </si>
  <si>
    <t>p.Pro72fs</t>
  </si>
  <si>
    <t>Pro</t>
  </si>
  <si>
    <t>p.Thr437Ile</t>
  </si>
  <si>
    <t>p.Phe425Tyr</t>
  </si>
  <si>
    <t>Phe</t>
  </si>
  <si>
    <t>Tyr</t>
  </si>
  <si>
    <t>p.Pro71Ala</t>
  </si>
  <si>
    <t>p.Arg414Cys</t>
  </si>
  <si>
    <t>p.Pro128fs</t>
  </si>
  <si>
    <t>p.Pro48Ser</t>
  </si>
  <si>
    <t>p.Ala205Thr</t>
  </si>
  <si>
    <t>p.Cys39Ser</t>
  </si>
  <si>
    <t>p.Ala44Val</t>
  </si>
  <si>
    <t>Val</t>
  </si>
  <si>
    <t>p.Ala21Val</t>
  </si>
  <si>
    <t>p.Lys745fs</t>
  </si>
  <si>
    <t>Lys</t>
  </si>
  <si>
    <t>p.Leu747fs</t>
  </si>
  <si>
    <t>Leu</t>
  </si>
  <si>
    <t>p.Ala750fs</t>
  </si>
  <si>
    <t>p.Trp313fs</t>
  </si>
  <si>
    <t>p.Arg245His</t>
  </si>
  <si>
    <t>His</t>
  </si>
  <si>
    <t>p.Gly34Glu</t>
  </si>
  <si>
    <t>Glu</t>
  </si>
  <si>
    <t>p.Asp167Gly</t>
  </si>
  <si>
    <t>Asp</t>
  </si>
  <si>
    <t>p.Thr668Ile</t>
  </si>
  <si>
    <t>p.Arg273Cys</t>
  </si>
  <si>
    <t>p.His1047Arg</t>
  </si>
  <si>
    <t>p.Leu57delinsLeuGlnGlnGlnGlnGln</t>
  </si>
  <si>
    <t>Gln</t>
  </si>
  <si>
    <t>p.Ser978Pro</t>
  </si>
  <si>
    <t>p.Asn711Asp</t>
  </si>
  <si>
    <t>Asn</t>
  </si>
  <si>
    <t>p.Ile200fs</t>
  </si>
  <si>
    <t>p.455_455del</t>
  </si>
  <si>
    <t>p.Thr425delinsThrSerLeuLeuGlyLysTyrProAsnSerGluValAsnSer</t>
  </si>
  <si>
    <t>p.Ser545fs</t>
  </si>
  <si>
    <t>p.Gly23delinsAlaGlnGlyAlaTyrGly</t>
  </si>
  <si>
    <t>p.Leu1052X</t>
  </si>
  <si>
    <t>p.Ile246_Ser247delinsIleSerAsnAlaAsnTyrSerValLysLysMetHisPhePheThrGluX</t>
  </si>
  <si>
    <t>delins_Unknown</t>
  </si>
  <si>
    <t>p.Tyr266_Lys267delinsHisAsnTer</t>
  </si>
  <si>
    <t>p.Asn143_Ile144delinsAsnIleLeuLeuLysAspIleLeuSerValArgLysTyrCysCysX</t>
  </si>
  <si>
    <t>p.Glu219_Ala220delinsGluAlaLeuLysThrValTyrLysSerGlyAspHisAsnArgPheProX</t>
  </si>
  <si>
    <t>p.Cys27X</t>
  </si>
  <si>
    <t>p.Gly1027Asp</t>
  </si>
  <si>
    <t>p.Phe848Val</t>
  </si>
  <si>
    <t>p.Ser47Leu</t>
  </si>
  <si>
    <t>p.Gln548His</t>
  </si>
  <si>
    <t>p.Pro71fs</t>
  </si>
  <si>
    <t>p.Thr930Ala</t>
  </si>
  <si>
    <t>p.59_61del</t>
  </si>
  <si>
    <t>p.Leu1620Phe</t>
  </si>
  <si>
    <t>p.Leu442Pro</t>
  </si>
  <si>
    <t>p.Ser1869Arg</t>
  </si>
  <si>
    <t>p.745_750del</t>
  </si>
  <si>
    <t>p.469_471del</t>
  </si>
  <si>
    <t>p.Cys2246fs</t>
  </si>
  <si>
    <t>p.Glu539Ter</t>
  </si>
  <si>
    <t>p.Ser251X</t>
  </si>
  <si>
    <t>p.Arg815Trp</t>
  </si>
  <si>
    <t>p.Glu279Lys</t>
  </si>
  <si>
    <t>p.Pro81Thr</t>
  </si>
  <si>
    <t>p.Met425Val</t>
  </si>
  <si>
    <t>p.Glu258X</t>
  </si>
  <si>
    <t>p.Ala1429Thr</t>
  </si>
  <si>
    <t>p.Phe2958fs</t>
  </si>
  <si>
    <t>p.58_61del</t>
  </si>
  <si>
    <t>p.Lys2717Thr</t>
  </si>
  <si>
    <t>p.Val367Ile</t>
  </si>
  <si>
    <t>p.Arg563Gln</t>
  </si>
  <si>
    <t>p.Phe1867delinsPheAsp</t>
  </si>
  <si>
    <t>p.Asn345_Glu346delinsSerX</t>
  </si>
  <si>
    <t>p.Leu1167X</t>
  </si>
  <si>
    <t>p.Arg126Trp</t>
  </si>
  <si>
    <t>p.Ile367Thr</t>
  </si>
  <si>
    <t>p.Gln61His</t>
  </si>
  <si>
    <t>p.Arg556Ter</t>
  </si>
  <si>
    <t>p.Gln173X</t>
  </si>
  <si>
    <t>p.Ser69fs</t>
  </si>
  <si>
    <t>p.Gly909X</t>
  </si>
  <si>
    <t>p.Trp221X</t>
  </si>
  <si>
    <t>p.Ala658Val</t>
  </si>
  <si>
    <t>p.Ala2525Val</t>
  </si>
  <si>
    <t>p.Arg1917Lys</t>
  </si>
  <si>
    <t>p.Cys2770Tyr</t>
  </si>
  <si>
    <t>p.Pro318His</t>
  </si>
  <si>
    <t>p.Gly199Cys</t>
  </si>
  <si>
    <t>p.Pro683Ser</t>
  </si>
  <si>
    <t>p.Phe627Ile</t>
  </si>
  <si>
    <t>p.Ala3012Thr</t>
  </si>
  <si>
    <t>p.Ile372Val</t>
  </si>
  <si>
    <t>p.Glu405Asp</t>
  </si>
  <si>
    <t>p.Ala1393Val</t>
  </si>
  <si>
    <t>p.Ser2671fs</t>
  </si>
  <si>
    <t>p.Asp32Asn</t>
  </si>
  <si>
    <t>p.Ile199Val</t>
  </si>
  <si>
    <t>p.Cys1057Arg</t>
  </si>
  <si>
    <t>p.Leu278Gln</t>
  </si>
  <si>
    <t>p.Leu858Arg</t>
  </si>
  <si>
    <t>p.Arg467Ter</t>
  </si>
  <si>
    <t>p.Cys141fs</t>
  </si>
  <si>
    <t>p.Thr140fs</t>
  </si>
  <si>
    <t>p.58_59del</t>
  </si>
  <si>
    <t>p.Tyr1700delinsX</t>
  </si>
  <si>
    <t>p.Arg776Cys</t>
  </si>
  <si>
    <t>p.Arg213Leu</t>
  </si>
  <si>
    <t>p.Ile633Leu</t>
  </si>
  <si>
    <t>p.Leu57delinsLeuGlnGlnGlnGlnGlnGln</t>
  </si>
  <si>
    <t>p.Arg1121Cys</t>
  </si>
  <si>
    <t>p.Arg196X</t>
  </si>
  <si>
    <t>p.58_62del</t>
  </si>
  <si>
    <t>p.Val81Leu</t>
  </si>
  <si>
    <t>p.Glu1317Gln</t>
  </si>
  <si>
    <t>p.32_34del</t>
  </si>
  <si>
    <t>p.Ala10Thr</t>
  </si>
  <si>
    <t>p.Met487Ile</t>
  </si>
  <si>
    <t>p.Arg389His</t>
  </si>
  <si>
    <t>p.Glu958Gly</t>
  </si>
  <si>
    <t>p.Tyr42Cys</t>
  </si>
  <si>
    <t>p.Val878Ala</t>
  </si>
  <si>
    <t>ALa</t>
  </si>
  <si>
    <t>p.Thr1085fs</t>
  </si>
  <si>
    <t>p.Cys176Tyr</t>
  </si>
  <si>
    <t>p.Glu660Lys</t>
  </si>
  <si>
    <t>p.Ile203Met</t>
  </si>
  <si>
    <t>Met</t>
  </si>
  <si>
    <t>p.Leu580fs</t>
  </si>
  <si>
    <t>p.Met766delinsMetAlaSerVal</t>
  </si>
  <si>
    <t>p.58_60del</t>
  </si>
  <si>
    <t>p.450_451del</t>
  </si>
  <si>
    <t>p.Pro743fs</t>
  </si>
  <si>
    <t>p.Arg3052Trp</t>
  </si>
  <si>
    <t>p.Gly417Ala</t>
  </si>
  <si>
    <t>p.Ala430Thr</t>
  </si>
  <si>
    <t>p.Val1051Ile</t>
  </si>
  <si>
    <t>p.Arg578His</t>
  </si>
  <si>
    <t>p.Pro389Gln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</si>
</sst>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8"/>
  <sheetViews>
    <sheetView tabSelected="1" workbookViewId="0">
      <selection activeCell="Q13" sqref="Q13"/>
    </sheetView>
  </sheetViews>
  <sheetFormatPr defaultRowHeight="14.4" x14ac:dyDescent="0.3"/>
  <cols>
    <col min="1" max="1" width="9.44140625" bestFit="1" customWidth="1"/>
    <col min="14" max="14" width="19.33203125" customWidth="1"/>
    <col min="15" max="16" width="12.4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172</v>
      </c>
      <c r="O1" s="3" t="s">
        <v>173</v>
      </c>
      <c r="P1" s="3" t="s">
        <v>174</v>
      </c>
    </row>
    <row r="2" spans="1:16" x14ac:dyDescent="0.3">
      <c r="A2" t="s">
        <v>13</v>
      </c>
      <c r="B2">
        <v>55242466</v>
      </c>
      <c r="C2">
        <v>55242480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20</v>
      </c>
      <c r="L2" t="s">
        <v>20</v>
      </c>
      <c r="M2" t="s">
        <v>20</v>
      </c>
      <c r="N2" t="s">
        <v>175</v>
      </c>
      <c r="O2" s="4" t="s">
        <v>176</v>
      </c>
      <c r="P2" s="4" t="s">
        <v>176</v>
      </c>
    </row>
    <row r="3" spans="1:16" x14ac:dyDescent="0.3">
      <c r="A3" t="s">
        <v>21</v>
      </c>
      <c r="B3">
        <v>32971161</v>
      </c>
      <c r="C3">
        <v>32971161</v>
      </c>
      <c r="D3" t="s">
        <v>22</v>
      </c>
      <c r="E3" t="s">
        <v>23</v>
      </c>
      <c r="F3" t="s">
        <v>24</v>
      </c>
      <c r="G3" t="s">
        <v>17</v>
      </c>
      <c r="H3" t="s">
        <v>25</v>
      </c>
      <c r="I3" t="s">
        <v>26</v>
      </c>
      <c r="J3" t="s">
        <v>20</v>
      </c>
      <c r="K3" t="s">
        <v>20</v>
      </c>
      <c r="L3" t="s">
        <v>20</v>
      </c>
      <c r="M3" t="s">
        <v>20</v>
      </c>
      <c r="N3" t="s">
        <v>177</v>
      </c>
      <c r="O3" t="s">
        <v>178</v>
      </c>
      <c r="P3" t="s">
        <v>179</v>
      </c>
    </row>
    <row r="4" spans="1:16" x14ac:dyDescent="0.3">
      <c r="A4" t="s">
        <v>27</v>
      </c>
      <c r="B4">
        <v>23647476</v>
      </c>
      <c r="C4">
        <v>23647476</v>
      </c>
      <c r="D4" t="s">
        <v>23</v>
      </c>
      <c r="E4" t="s">
        <v>28</v>
      </c>
      <c r="F4" t="s">
        <v>29</v>
      </c>
      <c r="G4" t="s">
        <v>17</v>
      </c>
      <c r="H4" t="s">
        <v>30</v>
      </c>
      <c r="I4" t="s">
        <v>31</v>
      </c>
      <c r="J4" t="s">
        <v>20</v>
      </c>
      <c r="K4" t="s">
        <v>20</v>
      </c>
      <c r="L4" t="s">
        <v>20</v>
      </c>
      <c r="M4" t="s">
        <v>20</v>
      </c>
      <c r="N4" t="s">
        <v>180</v>
      </c>
      <c r="O4" t="s">
        <v>181</v>
      </c>
      <c r="P4" s="4" t="s">
        <v>182</v>
      </c>
    </row>
    <row r="5" spans="1:16" x14ac:dyDescent="0.3">
      <c r="A5" t="s">
        <v>32</v>
      </c>
      <c r="B5">
        <v>69214082</v>
      </c>
      <c r="C5">
        <v>69214082</v>
      </c>
      <c r="D5" t="s">
        <v>33</v>
      </c>
      <c r="E5" t="s">
        <v>34</v>
      </c>
      <c r="F5" t="s">
        <v>35</v>
      </c>
      <c r="G5" t="s">
        <v>17</v>
      </c>
      <c r="H5" t="s">
        <v>20</v>
      </c>
      <c r="I5" t="s">
        <v>26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s="4" t="s">
        <v>149</v>
      </c>
      <c r="P5" s="4" t="s">
        <v>149</v>
      </c>
    </row>
    <row r="6" spans="1:16" x14ac:dyDescent="0.3">
      <c r="A6" t="s">
        <v>36</v>
      </c>
      <c r="B6">
        <v>41001315</v>
      </c>
      <c r="C6">
        <v>41001315</v>
      </c>
      <c r="D6" t="s">
        <v>15</v>
      </c>
      <c r="E6" t="s">
        <v>37</v>
      </c>
      <c r="F6" t="s">
        <v>38</v>
      </c>
      <c r="G6" t="s">
        <v>39</v>
      </c>
      <c r="H6" t="s">
        <v>20</v>
      </c>
      <c r="I6" t="s">
        <v>26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s="4" t="s">
        <v>149</v>
      </c>
      <c r="P6" s="4" t="s">
        <v>149</v>
      </c>
    </row>
    <row r="7" spans="1:16" x14ac:dyDescent="0.3">
      <c r="A7" t="s">
        <v>40</v>
      </c>
      <c r="B7">
        <v>89720634</v>
      </c>
      <c r="C7">
        <v>89720634</v>
      </c>
      <c r="D7" t="s">
        <v>41</v>
      </c>
      <c r="E7" t="s">
        <v>42</v>
      </c>
      <c r="F7" t="s">
        <v>43</v>
      </c>
      <c r="G7" t="s">
        <v>17</v>
      </c>
      <c r="H7" t="s">
        <v>20</v>
      </c>
      <c r="I7" t="s">
        <v>26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s="4" t="s">
        <v>149</v>
      </c>
      <c r="P7" s="4" t="s">
        <v>149</v>
      </c>
    </row>
    <row r="8" spans="1:16" x14ac:dyDescent="0.3">
      <c r="A8" t="s">
        <v>44</v>
      </c>
      <c r="B8">
        <v>47641562</v>
      </c>
      <c r="C8">
        <v>47641562</v>
      </c>
      <c r="D8" t="s">
        <v>20</v>
      </c>
      <c r="E8" t="s">
        <v>20</v>
      </c>
      <c r="F8" t="s">
        <v>45</v>
      </c>
      <c r="G8" t="s">
        <v>17</v>
      </c>
      <c r="H8" t="s">
        <v>20</v>
      </c>
      <c r="I8" t="s">
        <v>26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s="4" t="s">
        <v>149</v>
      </c>
      <c r="P8" s="4" t="s">
        <v>149</v>
      </c>
    </row>
    <row r="9" spans="1:16" x14ac:dyDescent="0.3">
      <c r="A9" t="s">
        <v>46</v>
      </c>
      <c r="B9">
        <v>68944344</v>
      </c>
      <c r="C9">
        <v>68944344</v>
      </c>
      <c r="D9" t="s">
        <v>41</v>
      </c>
      <c r="E9" t="s">
        <v>42</v>
      </c>
      <c r="F9" t="s">
        <v>47</v>
      </c>
      <c r="G9" t="s">
        <v>17</v>
      </c>
      <c r="H9" t="s">
        <v>20</v>
      </c>
      <c r="I9" t="s">
        <v>26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s="4" t="s">
        <v>149</v>
      </c>
      <c r="P9" s="4" t="s">
        <v>149</v>
      </c>
    </row>
    <row r="10" spans="1:16" x14ac:dyDescent="0.3">
      <c r="A10" t="s">
        <v>46</v>
      </c>
      <c r="B10">
        <v>69149628</v>
      </c>
      <c r="C10">
        <v>69149629</v>
      </c>
      <c r="D10" t="s">
        <v>48</v>
      </c>
      <c r="E10" t="s">
        <v>41</v>
      </c>
      <c r="F10" t="s">
        <v>47</v>
      </c>
      <c r="G10" t="s">
        <v>17</v>
      </c>
      <c r="H10" t="s">
        <v>20</v>
      </c>
      <c r="I10" t="s">
        <v>26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s="4" t="s">
        <v>149</v>
      </c>
      <c r="P10" s="4" t="s">
        <v>149</v>
      </c>
    </row>
    <row r="11" spans="1:16" x14ac:dyDescent="0.3">
      <c r="A11" t="s">
        <v>46</v>
      </c>
      <c r="B11">
        <v>69149628</v>
      </c>
      <c r="C11">
        <v>69149629</v>
      </c>
      <c r="D11" t="s">
        <v>48</v>
      </c>
      <c r="E11" t="s">
        <v>42</v>
      </c>
      <c r="F11" t="s">
        <v>47</v>
      </c>
      <c r="G11" t="s">
        <v>17</v>
      </c>
      <c r="H11" t="s">
        <v>20</v>
      </c>
      <c r="I11" t="s">
        <v>26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s="4" t="s">
        <v>149</v>
      </c>
      <c r="P11" s="4" t="s">
        <v>149</v>
      </c>
    </row>
    <row r="12" spans="1:16" x14ac:dyDescent="0.3">
      <c r="A12" t="s">
        <v>46</v>
      </c>
      <c r="B12">
        <v>69149629</v>
      </c>
      <c r="C12">
        <v>69149629</v>
      </c>
      <c r="D12" t="s">
        <v>20</v>
      </c>
      <c r="E12" t="s">
        <v>20</v>
      </c>
      <c r="F12" t="s">
        <v>47</v>
      </c>
      <c r="G12" t="s">
        <v>17</v>
      </c>
      <c r="H12" t="s">
        <v>20</v>
      </c>
      <c r="I12" t="s">
        <v>26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s="4" t="s">
        <v>149</v>
      </c>
      <c r="P12" s="4" t="s">
        <v>149</v>
      </c>
    </row>
    <row r="13" spans="1:16" x14ac:dyDescent="0.3">
      <c r="A13" t="s">
        <v>44</v>
      </c>
      <c r="B13">
        <v>47641561</v>
      </c>
      <c r="C13">
        <v>47641562</v>
      </c>
      <c r="D13" t="s">
        <v>20</v>
      </c>
      <c r="E13" t="s">
        <v>20</v>
      </c>
      <c r="F13" t="s">
        <v>45</v>
      </c>
      <c r="G13" t="s">
        <v>17</v>
      </c>
      <c r="H13" t="s">
        <v>20</v>
      </c>
      <c r="I13" t="s">
        <v>26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s="4" t="s">
        <v>149</v>
      </c>
      <c r="P13" s="4" t="s">
        <v>149</v>
      </c>
    </row>
    <row r="14" spans="1:16" x14ac:dyDescent="0.3">
      <c r="A14" t="s">
        <v>36</v>
      </c>
      <c r="B14">
        <v>41001311</v>
      </c>
      <c r="C14">
        <v>41001311</v>
      </c>
      <c r="D14" t="s">
        <v>42</v>
      </c>
      <c r="E14" t="s">
        <v>15</v>
      </c>
      <c r="F14" t="s">
        <v>38</v>
      </c>
      <c r="G14" t="s">
        <v>17</v>
      </c>
      <c r="H14" t="s">
        <v>49</v>
      </c>
      <c r="I14" t="s">
        <v>26</v>
      </c>
      <c r="J14" t="s">
        <v>50</v>
      </c>
      <c r="K14" t="s">
        <v>51</v>
      </c>
      <c r="L14" t="s">
        <v>52</v>
      </c>
      <c r="M14" t="s">
        <v>51</v>
      </c>
      <c r="N14" t="s">
        <v>183</v>
      </c>
      <c r="O14" s="4" t="s">
        <v>184</v>
      </c>
      <c r="P14" s="4" t="s">
        <v>185</v>
      </c>
    </row>
    <row r="15" spans="1:16" x14ac:dyDescent="0.3">
      <c r="A15" t="s">
        <v>21</v>
      </c>
      <c r="B15">
        <v>32912190</v>
      </c>
      <c r="C15">
        <v>32912190</v>
      </c>
      <c r="D15" t="s">
        <v>42</v>
      </c>
      <c r="E15" t="s">
        <v>15</v>
      </c>
      <c r="F15" t="s">
        <v>24</v>
      </c>
      <c r="G15" t="s">
        <v>17</v>
      </c>
      <c r="H15" t="s">
        <v>49</v>
      </c>
      <c r="I15" t="s">
        <v>26</v>
      </c>
      <c r="J15" t="s">
        <v>50</v>
      </c>
      <c r="K15" t="s">
        <v>51</v>
      </c>
      <c r="L15" t="s">
        <v>53</v>
      </c>
      <c r="M15" t="s">
        <v>54</v>
      </c>
      <c r="N15" t="s">
        <v>186</v>
      </c>
      <c r="O15" s="4" t="s">
        <v>187</v>
      </c>
      <c r="P15" s="4" t="s">
        <v>178</v>
      </c>
    </row>
    <row r="16" spans="1:16" x14ac:dyDescent="0.3">
      <c r="A16" t="s">
        <v>44</v>
      </c>
      <c r="B16">
        <v>215617247</v>
      </c>
      <c r="C16">
        <v>215617247</v>
      </c>
      <c r="D16" t="s">
        <v>15</v>
      </c>
      <c r="E16" t="s">
        <v>34</v>
      </c>
      <c r="F16" t="s">
        <v>55</v>
      </c>
      <c r="G16" t="s">
        <v>17</v>
      </c>
      <c r="H16" t="s">
        <v>49</v>
      </c>
      <c r="I16" t="s">
        <v>56</v>
      </c>
      <c r="J16" t="s">
        <v>57</v>
      </c>
      <c r="K16" t="s">
        <v>51</v>
      </c>
      <c r="L16" t="s">
        <v>52</v>
      </c>
      <c r="M16" t="s">
        <v>51</v>
      </c>
      <c r="N16" t="s">
        <v>188</v>
      </c>
      <c r="O16" s="4" t="s">
        <v>189</v>
      </c>
      <c r="P16" s="4" t="s">
        <v>190</v>
      </c>
    </row>
    <row r="17" spans="1:16" x14ac:dyDescent="0.3">
      <c r="A17" t="s">
        <v>44</v>
      </c>
      <c r="B17">
        <v>215593543</v>
      </c>
      <c r="C17">
        <v>215593543</v>
      </c>
      <c r="D17" t="s">
        <v>15</v>
      </c>
      <c r="E17" t="s">
        <v>34</v>
      </c>
      <c r="F17" t="s">
        <v>55</v>
      </c>
      <c r="G17" t="s">
        <v>17</v>
      </c>
      <c r="H17" t="s">
        <v>49</v>
      </c>
      <c r="I17" t="s">
        <v>56</v>
      </c>
      <c r="J17" t="s">
        <v>57</v>
      </c>
      <c r="K17" t="s">
        <v>51</v>
      </c>
      <c r="L17" t="s">
        <v>51</v>
      </c>
      <c r="M17" t="s">
        <v>51</v>
      </c>
      <c r="N17" t="s">
        <v>191</v>
      </c>
      <c r="O17" s="4" t="s">
        <v>181</v>
      </c>
      <c r="P17" s="4" t="s">
        <v>184</v>
      </c>
    </row>
    <row r="18" spans="1:16" x14ac:dyDescent="0.3">
      <c r="A18" t="s">
        <v>27</v>
      </c>
      <c r="B18">
        <v>23647469</v>
      </c>
      <c r="C18">
        <v>23647469</v>
      </c>
      <c r="D18" t="s">
        <v>42</v>
      </c>
      <c r="E18" t="s">
        <v>15</v>
      </c>
      <c r="F18" t="s">
        <v>29</v>
      </c>
      <c r="G18" t="s">
        <v>17</v>
      </c>
      <c r="H18" t="s">
        <v>49</v>
      </c>
      <c r="I18" t="s">
        <v>56</v>
      </c>
      <c r="J18" t="s">
        <v>57</v>
      </c>
      <c r="K18" t="s">
        <v>23</v>
      </c>
      <c r="L18" t="s">
        <v>52</v>
      </c>
      <c r="M18" t="s">
        <v>54</v>
      </c>
      <c r="N18" t="s">
        <v>192</v>
      </c>
      <c r="O18" s="4" t="s">
        <v>193</v>
      </c>
      <c r="P18" s="4" t="s">
        <v>189</v>
      </c>
    </row>
    <row r="19" spans="1:16" x14ac:dyDescent="0.3">
      <c r="A19" t="s">
        <v>58</v>
      </c>
      <c r="B19">
        <v>7579471</v>
      </c>
      <c r="C19">
        <v>7579471</v>
      </c>
      <c r="D19" t="s">
        <v>59</v>
      </c>
      <c r="E19" t="s">
        <v>42</v>
      </c>
      <c r="F19" t="s">
        <v>60</v>
      </c>
      <c r="G19" t="s">
        <v>17</v>
      </c>
      <c r="H19" t="s">
        <v>25</v>
      </c>
      <c r="I19" t="s">
        <v>19</v>
      </c>
      <c r="J19" t="s">
        <v>20</v>
      </c>
      <c r="K19" t="s">
        <v>20</v>
      </c>
      <c r="L19" t="s">
        <v>20</v>
      </c>
      <c r="M19" t="s">
        <v>20</v>
      </c>
      <c r="N19" t="s">
        <v>194</v>
      </c>
      <c r="O19" s="4" t="s">
        <v>195</v>
      </c>
      <c r="P19" t="s">
        <v>179</v>
      </c>
    </row>
    <row r="20" spans="1:16" x14ac:dyDescent="0.3">
      <c r="A20" t="s">
        <v>21</v>
      </c>
      <c r="B20">
        <v>49039133</v>
      </c>
      <c r="C20">
        <v>49039133</v>
      </c>
      <c r="D20" t="s">
        <v>15</v>
      </c>
      <c r="E20" t="s">
        <v>23</v>
      </c>
      <c r="F20" t="s">
        <v>61</v>
      </c>
      <c r="G20" t="s">
        <v>39</v>
      </c>
      <c r="H20" t="s">
        <v>20</v>
      </c>
      <c r="I20" t="s">
        <v>26</v>
      </c>
      <c r="J20" t="s">
        <v>20</v>
      </c>
      <c r="K20" t="s">
        <v>20</v>
      </c>
      <c r="L20" t="s">
        <v>20</v>
      </c>
      <c r="M20" t="s">
        <v>51</v>
      </c>
      <c r="N20" t="s">
        <v>20</v>
      </c>
      <c r="O20" s="4" t="s">
        <v>149</v>
      </c>
      <c r="P20" s="4" t="s">
        <v>149</v>
      </c>
    </row>
    <row r="21" spans="1:16" x14ac:dyDescent="0.3">
      <c r="A21" t="s">
        <v>44</v>
      </c>
      <c r="B21">
        <v>47641561</v>
      </c>
      <c r="C21">
        <v>47641562</v>
      </c>
      <c r="D21" t="s">
        <v>20</v>
      </c>
      <c r="E21" t="s">
        <v>20</v>
      </c>
      <c r="F21" t="s">
        <v>45</v>
      </c>
      <c r="G21" t="s">
        <v>17</v>
      </c>
      <c r="H21" t="s">
        <v>20</v>
      </c>
      <c r="I21" t="s">
        <v>26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s="4" t="s">
        <v>149</v>
      </c>
      <c r="P21" s="4" t="s">
        <v>149</v>
      </c>
    </row>
    <row r="22" spans="1:16" x14ac:dyDescent="0.3">
      <c r="A22" t="s">
        <v>44</v>
      </c>
      <c r="B22">
        <v>47641562</v>
      </c>
      <c r="C22">
        <v>47641562</v>
      </c>
      <c r="D22" t="s">
        <v>20</v>
      </c>
      <c r="E22" t="s">
        <v>20</v>
      </c>
      <c r="F22" t="s">
        <v>45</v>
      </c>
      <c r="G22" t="s">
        <v>17</v>
      </c>
      <c r="H22" t="s">
        <v>20</v>
      </c>
      <c r="I22" t="s">
        <v>26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s="4" t="s">
        <v>149</v>
      </c>
      <c r="P22" s="4" t="s">
        <v>149</v>
      </c>
    </row>
    <row r="23" spans="1:16" x14ac:dyDescent="0.3">
      <c r="A23" t="s">
        <v>46</v>
      </c>
      <c r="B23">
        <v>69149630</v>
      </c>
      <c r="C23">
        <v>69149631</v>
      </c>
      <c r="D23" t="s">
        <v>20</v>
      </c>
      <c r="E23" t="s">
        <v>20</v>
      </c>
      <c r="F23" t="s">
        <v>47</v>
      </c>
      <c r="G23" t="s">
        <v>17</v>
      </c>
      <c r="H23" t="s">
        <v>20</v>
      </c>
      <c r="I23" t="s">
        <v>26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s="4" t="s">
        <v>149</v>
      </c>
      <c r="P23" s="4" t="s">
        <v>149</v>
      </c>
    </row>
    <row r="24" spans="1:16" x14ac:dyDescent="0.3">
      <c r="A24" t="s">
        <v>46</v>
      </c>
      <c r="B24">
        <v>69149629</v>
      </c>
      <c r="C24">
        <v>69149631</v>
      </c>
      <c r="D24" t="s">
        <v>20</v>
      </c>
      <c r="E24" t="s">
        <v>20</v>
      </c>
      <c r="F24" t="s">
        <v>47</v>
      </c>
      <c r="G24" t="s">
        <v>17</v>
      </c>
      <c r="H24" t="s">
        <v>20</v>
      </c>
      <c r="I24" t="s">
        <v>26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s="4" t="s">
        <v>149</v>
      </c>
      <c r="P24" s="4" t="s">
        <v>149</v>
      </c>
    </row>
    <row r="25" spans="1:16" x14ac:dyDescent="0.3">
      <c r="A25" t="s">
        <v>46</v>
      </c>
      <c r="B25">
        <v>69149628</v>
      </c>
      <c r="C25">
        <v>69149631</v>
      </c>
      <c r="D25" t="s">
        <v>62</v>
      </c>
      <c r="E25" t="s">
        <v>48</v>
      </c>
      <c r="F25" t="s">
        <v>47</v>
      </c>
      <c r="G25" t="s">
        <v>17</v>
      </c>
      <c r="H25" t="s">
        <v>20</v>
      </c>
      <c r="I25" t="s">
        <v>26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s="4" t="s">
        <v>149</v>
      </c>
      <c r="P25" s="4" t="s">
        <v>149</v>
      </c>
    </row>
    <row r="26" spans="1:16" x14ac:dyDescent="0.3">
      <c r="A26" t="s">
        <v>46</v>
      </c>
      <c r="B26">
        <v>69149628</v>
      </c>
      <c r="C26">
        <v>69149631</v>
      </c>
      <c r="D26" t="s">
        <v>62</v>
      </c>
      <c r="E26" t="s">
        <v>41</v>
      </c>
      <c r="F26" t="s">
        <v>47</v>
      </c>
      <c r="G26" t="s">
        <v>17</v>
      </c>
      <c r="H26" t="s">
        <v>20</v>
      </c>
      <c r="I26" t="s">
        <v>26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s="4" t="s">
        <v>149</v>
      </c>
      <c r="P26" s="4" t="s">
        <v>149</v>
      </c>
    </row>
    <row r="27" spans="1:16" x14ac:dyDescent="0.3">
      <c r="A27" t="s">
        <v>46</v>
      </c>
      <c r="B27">
        <v>69149628</v>
      </c>
      <c r="C27">
        <v>69149631</v>
      </c>
      <c r="D27" t="s">
        <v>62</v>
      </c>
      <c r="E27" t="s">
        <v>42</v>
      </c>
      <c r="F27" t="s">
        <v>47</v>
      </c>
      <c r="G27" t="s">
        <v>17</v>
      </c>
      <c r="H27" t="s">
        <v>20</v>
      </c>
      <c r="I27" t="s">
        <v>26</v>
      </c>
      <c r="J27" t="s">
        <v>20</v>
      </c>
      <c r="K27" t="s">
        <v>20</v>
      </c>
      <c r="L27" t="s">
        <v>20</v>
      </c>
      <c r="M27" t="s">
        <v>20</v>
      </c>
      <c r="N27" t="s">
        <v>20</v>
      </c>
      <c r="O27" s="4" t="s">
        <v>149</v>
      </c>
      <c r="P27" s="4" t="s">
        <v>149</v>
      </c>
    </row>
    <row r="28" spans="1:16" x14ac:dyDescent="0.3">
      <c r="A28" t="s">
        <v>21</v>
      </c>
      <c r="B28">
        <v>32907536</v>
      </c>
      <c r="C28">
        <v>32907536</v>
      </c>
      <c r="D28" t="s">
        <v>41</v>
      </c>
      <c r="E28" t="s">
        <v>42</v>
      </c>
      <c r="F28" t="s">
        <v>24</v>
      </c>
      <c r="G28" t="s">
        <v>17</v>
      </c>
      <c r="H28" t="s">
        <v>20</v>
      </c>
      <c r="I28" t="s">
        <v>26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 s="4" t="s">
        <v>149</v>
      </c>
      <c r="P28" s="4" t="s">
        <v>149</v>
      </c>
    </row>
    <row r="29" spans="1:16" x14ac:dyDescent="0.3">
      <c r="A29" t="s">
        <v>32</v>
      </c>
      <c r="B29">
        <v>133237754</v>
      </c>
      <c r="C29">
        <v>133237754</v>
      </c>
      <c r="D29" t="s">
        <v>63</v>
      </c>
      <c r="E29" t="s">
        <v>15</v>
      </c>
      <c r="F29" t="s">
        <v>64</v>
      </c>
      <c r="G29" t="s">
        <v>17</v>
      </c>
      <c r="H29" t="s">
        <v>20</v>
      </c>
      <c r="I29" t="s">
        <v>26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s="4" t="s">
        <v>149</v>
      </c>
      <c r="P29" s="4" t="s">
        <v>149</v>
      </c>
    </row>
    <row r="30" spans="1:16" x14ac:dyDescent="0.3">
      <c r="A30" t="s">
        <v>65</v>
      </c>
      <c r="B30">
        <v>117715912</v>
      </c>
      <c r="C30">
        <v>117715912</v>
      </c>
      <c r="D30" t="s">
        <v>42</v>
      </c>
      <c r="E30" t="s">
        <v>34</v>
      </c>
      <c r="F30" t="s">
        <v>66</v>
      </c>
      <c r="G30" t="s">
        <v>17</v>
      </c>
      <c r="H30" t="s">
        <v>20</v>
      </c>
      <c r="I30" t="s">
        <v>26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s="4" t="s">
        <v>149</v>
      </c>
      <c r="P30" s="4" t="s">
        <v>149</v>
      </c>
    </row>
    <row r="31" spans="1:16" x14ac:dyDescent="0.3">
      <c r="A31" t="s">
        <v>67</v>
      </c>
      <c r="B31">
        <v>50912939</v>
      </c>
      <c r="C31">
        <v>50912939</v>
      </c>
      <c r="D31" t="s">
        <v>42</v>
      </c>
      <c r="E31" t="s">
        <v>23</v>
      </c>
      <c r="F31" t="s">
        <v>68</v>
      </c>
      <c r="G31" t="s">
        <v>17</v>
      </c>
      <c r="H31" t="s">
        <v>20</v>
      </c>
      <c r="I31" t="s">
        <v>26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s="4" t="s">
        <v>149</v>
      </c>
      <c r="P31" s="4" t="s">
        <v>149</v>
      </c>
    </row>
    <row r="32" spans="1:16" x14ac:dyDescent="0.3">
      <c r="A32" t="s">
        <v>69</v>
      </c>
      <c r="B32">
        <v>1806588</v>
      </c>
      <c r="C32">
        <v>1806588</v>
      </c>
      <c r="D32" t="s">
        <v>42</v>
      </c>
      <c r="E32" t="s">
        <v>23</v>
      </c>
      <c r="F32" t="s">
        <v>70</v>
      </c>
      <c r="G32" t="s">
        <v>17</v>
      </c>
      <c r="H32" t="s">
        <v>49</v>
      </c>
      <c r="I32" t="s">
        <v>26</v>
      </c>
      <c r="J32" t="s">
        <v>50</v>
      </c>
      <c r="K32" t="s">
        <v>51</v>
      </c>
      <c r="L32" t="s">
        <v>53</v>
      </c>
      <c r="M32" t="s">
        <v>51</v>
      </c>
      <c r="N32" t="s">
        <v>196</v>
      </c>
      <c r="O32" s="4" t="s">
        <v>189</v>
      </c>
      <c r="P32" s="4" t="s">
        <v>190</v>
      </c>
    </row>
    <row r="33" spans="1:16" x14ac:dyDescent="0.3">
      <c r="A33" t="s">
        <v>58</v>
      </c>
      <c r="B33">
        <v>41245386</v>
      </c>
      <c r="C33">
        <v>41245386</v>
      </c>
      <c r="D33" t="s">
        <v>34</v>
      </c>
      <c r="E33" t="s">
        <v>23</v>
      </c>
      <c r="F33" t="s">
        <v>71</v>
      </c>
      <c r="G33" t="s">
        <v>17</v>
      </c>
      <c r="H33" t="s">
        <v>49</v>
      </c>
      <c r="I33" t="s">
        <v>26</v>
      </c>
      <c r="J33" t="s">
        <v>57</v>
      </c>
      <c r="K33" t="s">
        <v>23</v>
      </c>
      <c r="L33" t="s">
        <v>53</v>
      </c>
      <c r="M33" t="s">
        <v>54</v>
      </c>
      <c r="N33" t="s">
        <v>197</v>
      </c>
      <c r="O33" s="4" t="s">
        <v>198</v>
      </c>
      <c r="P33" s="4" t="s">
        <v>199</v>
      </c>
    </row>
    <row r="34" spans="1:16" x14ac:dyDescent="0.3">
      <c r="A34" t="s">
        <v>58</v>
      </c>
      <c r="B34">
        <v>7579476</v>
      </c>
      <c r="C34">
        <v>7579476</v>
      </c>
      <c r="D34" t="s">
        <v>15</v>
      </c>
      <c r="E34" t="s">
        <v>42</v>
      </c>
      <c r="F34" t="s">
        <v>60</v>
      </c>
      <c r="G34" t="s">
        <v>17</v>
      </c>
      <c r="H34" t="s">
        <v>49</v>
      </c>
      <c r="I34" t="s">
        <v>56</v>
      </c>
      <c r="J34" t="s">
        <v>50</v>
      </c>
      <c r="K34" t="s">
        <v>23</v>
      </c>
      <c r="L34" t="s">
        <v>52</v>
      </c>
      <c r="M34" t="s">
        <v>54</v>
      </c>
      <c r="N34" t="s">
        <v>200</v>
      </c>
      <c r="O34" s="4" t="s">
        <v>195</v>
      </c>
      <c r="P34" s="4" t="s">
        <v>187</v>
      </c>
    </row>
    <row r="35" spans="1:16" x14ac:dyDescent="0.3">
      <c r="A35" t="s">
        <v>72</v>
      </c>
      <c r="B35">
        <v>112154969</v>
      </c>
      <c r="C35">
        <v>112154969</v>
      </c>
      <c r="D35" t="s">
        <v>42</v>
      </c>
      <c r="E35" t="s">
        <v>23</v>
      </c>
      <c r="F35" t="s">
        <v>73</v>
      </c>
      <c r="G35" t="s">
        <v>17</v>
      </c>
      <c r="H35" t="s">
        <v>49</v>
      </c>
      <c r="I35" t="s">
        <v>74</v>
      </c>
      <c r="J35" t="s">
        <v>57</v>
      </c>
      <c r="K35" t="s">
        <v>51</v>
      </c>
      <c r="L35" t="s">
        <v>51</v>
      </c>
      <c r="M35" t="s">
        <v>34</v>
      </c>
      <c r="N35" t="s">
        <v>201</v>
      </c>
      <c r="O35" s="4" t="s">
        <v>181</v>
      </c>
      <c r="P35" s="4" t="s">
        <v>184</v>
      </c>
    </row>
    <row r="36" spans="1:16" x14ac:dyDescent="0.3">
      <c r="A36" t="s">
        <v>58</v>
      </c>
      <c r="B36">
        <v>7578547</v>
      </c>
      <c r="C36">
        <v>7578547</v>
      </c>
      <c r="D36" t="s">
        <v>75</v>
      </c>
      <c r="E36" t="s">
        <v>34</v>
      </c>
      <c r="F36" t="s">
        <v>60</v>
      </c>
      <c r="G36" t="s">
        <v>17</v>
      </c>
      <c r="H36" t="s">
        <v>25</v>
      </c>
      <c r="I36" t="s">
        <v>19</v>
      </c>
      <c r="J36" t="s">
        <v>20</v>
      </c>
      <c r="K36" t="s">
        <v>20</v>
      </c>
      <c r="L36" t="s">
        <v>20</v>
      </c>
      <c r="M36" t="s">
        <v>20</v>
      </c>
      <c r="N36" t="s">
        <v>202</v>
      </c>
      <c r="O36" s="4" t="s">
        <v>195</v>
      </c>
      <c r="P36" t="s">
        <v>179</v>
      </c>
    </row>
    <row r="37" spans="1:16" x14ac:dyDescent="0.3">
      <c r="A37" t="s">
        <v>44</v>
      </c>
      <c r="B37">
        <v>47641562</v>
      </c>
      <c r="C37">
        <v>47641564</v>
      </c>
      <c r="D37" t="s">
        <v>20</v>
      </c>
      <c r="E37" t="s">
        <v>20</v>
      </c>
      <c r="F37" t="s">
        <v>45</v>
      </c>
      <c r="G37" t="s">
        <v>17</v>
      </c>
      <c r="H37" t="s">
        <v>20</v>
      </c>
      <c r="I37" t="s">
        <v>26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s="4" t="s">
        <v>149</v>
      </c>
      <c r="P37" s="4" t="s">
        <v>149</v>
      </c>
    </row>
    <row r="38" spans="1:16" x14ac:dyDescent="0.3">
      <c r="A38" t="s">
        <v>32</v>
      </c>
      <c r="B38">
        <v>133237754</v>
      </c>
      <c r="C38">
        <v>133237754</v>
      </c>
      <c r="D38" t="s">
        <v>63</v>
      </c>
      <c r="E38" t="s">
        <v>15</v>
      </c>
      <c r="F38" t="s">
        <v>64</v>
      </c>
      <c r="G38" t="s">
        <v>17</v>
      </c>
      <c r="H38" t="s">
        <v>20</v>
      </c>
      <c r="I38" t="s">
        <v>26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s="4" t="s">
        <v>149</v>
      </c>
      <c r="P38" s="4" t="s">
        <v>149</v>
      </c>
    </row>
    <row r="39" spans="1:16" x14ac:dyDescent="0.3">
      <c r="A39" t="s">
        <v>44</v>
      </c>
      <c r="B39">
        <v>47641561</v>
      </c>
      <c r="C39">
        <v>47641564</v>
      </c>
      <c r="D39" t="s">
        <v>20</v>
      </c>
      <c r="E39" t="s">
        <v>20</v>
      </c>
      <c r="F39" t="s">
        <v>45</v>
      </c>
      <c r="G39" t="s">
        <v>17</v>
      </c>
      <c r="H39" t="s">
        <v>20</v>
      </c>
      <c r="I39" t="s">
        <v>26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s="4" t="s">
        <v>149</v>
      </c>
      <c r="P39" s="4" t="s">
        <v>149</v>
      </c>
    </row>
    <row r="40" spans="1:16" x14ac:dyDescent="0.3">
      <c r="A40" t="s">
        <v>44</v>
      </c>
      <c r="B40">
        <v>47641563</v>
      </c>
      <c r="C40">
        <v>47641564</v>
      </c>
      <c r="D40" t="s">
        <v>20</v>
      </c>
      <c r="E40" t="s">
        <v>20</v>
      </c>
      <c r="F40" t="s">
        <v>45</v>
      </c>
      <c r="G40" t="s">
        <v>17</v>
      </c>
      <c r="H40" t="s">
        <v>20</v>
      </c>
      <c r="I40" t="s">
        <v>26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 s="4" t="s">
        <v>149</v>
      </c>
      <c r="P40" s="4" t="s">
        <v>149</v>
      </c>
    </row>
    <row r="41" spans="1:16" x14ac:dyDescent="0.3">
      <c r="A41" t="s">
        <v>13</v>
      </c>
      <c r="B41">
        <v>116409677</v>
      </c>
      <c r="C41">
        <v>116409677</v>
      </c>
      <c r="D41" t="s">
        <v>20</v>
      </c>
      <c r="E41" t="s">
        <v>20</v>
      </c>
      <c r="F41" t="s">
        <v>76</v>
      </c>
      <c r="G41" t="s">
        <v>17</v>
      </c>
      <c r="H41" t="s">
        <v>20</v>
      </c>
      <c r="I41" t="s">
        <v>26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s="4" t="s">
        <v>149</v>
      </c>
      <c r="P41" s="4" t="s">
        <v>149</v>
      </c>
    </row>
    <row r="42" spans="1:16" x14ac:dyDescent="0.3">
      <c r="A42" t="s">
        <v>46</v>
      </c>
      <c r="B42">
        <v>69149629</v>
      </c>
      <c r="C42">
        <v>69149631</v>
      </c>
      <c r="D42" t="s">
        <v>20</v>
      </c>
      <c r="E42" t="s">
        <v>20</v>
      </c>
      <c r="F42" t="s">
        <v>47</v>
      </c>
      <c r="G42" t="s">
        <v>17</v>
      </c>
      <c r="H42" t="s">
        <v>20</v>
      </c>
      <c r="I42" t="s">
        <v>26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s="4" t="s">
        <v>149</v>
      </c>
      <c r="P42" s="4" t="s">
        <v>149</v>
      </c>
    </row>
    <row r="43" spans="1:16" x14ac:dyDescent="0.3">
      <c r="A43" t="s">
        <v>46</v>
      </c>
      <c r="B43">
        <v>69149628</v>
      </c>
      <c r="C43">
        <v>69149631</v>
      </c>
      <c r="D43" t="s">
        <v>62</v>
      </c>
      <c r="E43" t="s">
        <v>41</v>
      </c>
      <c r="F43" t="s">
        <v>47</v>
      </c>
      <c r="G43" t="s">
        <v>17</v>
      </c>
      <c r="H43" t="s">
        <v>20</v>
      </c>
      <c r="I43" t="s">
        <v>26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s="4" t="s">
        <v>149</v>
      </c>
      <c r="P43" s="4" t="s">
        <v>149</v>
      </c>
    </row>
    <row r="44" spans="1:16" x14ac:dyDescent="0.3">
      <c r="A44" t="s">
        <v>46</v>
      </c>
      <c r="B44">
        <v>69149628</v>
      </c>
      <c r="C44">
        <v>69149631</v>
      </c>
      <c r="D44" t="s">
        <v>62</v>
      </c>
      <c r="E44" t="s">
        <v>42</v>
      </c>
      <c r="F44" t="s">
        <v>47</v>
      </c>
      <c r="G44" t="s">
        <v>17</v>
      </c>
      <c r="H44" t="s">
        <v>20</v>
      </c>
      <c r="I44" t="s">
        <v>26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s="4" t="s">
        <v>149</v>
      </c>
      <c r="P44" s="4" t="s">
        <v>149</v>
      </c>
    </row>
    <row r="45" spans="1:16" x14ac:dyDescent="0.3">
      <c r="A45" t="s">
        <v>44</v>
      </c>
      <c r="B45">
        <v>47641564</v>
      </c>
      <c r="C45">
        <v>47641564</v>
      </c>
      <c r="D45" t="s">
        <v>20</v>
      </c>
      <c r="E45" t="s">
        <v>20</v>
      </c>
      <c r="F45" t="s">
        <v>45</v>
      </c>
      <c r="G45" t="s">
        <v>17</v>
      </c>
      <c r="H45" t="s">
        <v>20</v>
      </c>
      <c r="I45" t="s">
        <v>26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 s="4" t="s">
        <v>149</v>
      </c>
      <c r="P45" s="4" t="s">
        <v>149</v>
      </c>
    </row>
    <row r="46" spans="1:16" x14ac:dyDescent="0.3">
      <c r="A46" t="s">
        <v>77</v>
      </c>
      <c r="B46">
        <v>21994114</v>
      </c>
      <c r="C46">
        <v>21994114</v>
      </c>
      <c r="D46" t="s">
        <v>15</v>
      </c>
      <c r="E46" t="s">
        <v>23</v>
      </c>
      <c r="F46" t="s">
        <v>78</v>
      </c>
      <c r="G46" t="s">
        <v>17</v>
      </c>
      <c r="H46" t="s">
        <v>20</v>
      </c>
      <c r="I46" t="s">
        <v>26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s="4" t="s">
        <v>149</v>
      </c>
      <c r="P46" s="4" t="s">
        <v>149</v>
      </c>
    </row>
    <row r="47" spans="1:16" x14ac:dyDescent="0.3">
      <c r="A47" t="s">
        <v>77</v>
      </c>
      <c r="B47">
        <v>21994114</v>
      </c>
      <c r="C47">
        <v>21994114</v>
      </c>
      <c r="D47" t="s">
        <v>15</v>
      </c>
      <c r="E47" t="s">
        <v>23</v>
      </c>
      <c r="F47" t="s">
        <v>78</v>
      </c>
      <c r="G47" t="s">
        <v>17</v>
      </c>
      <c r="H47" t="s">
        <v>20</v>
      </c>
      <c r="I47" t="s">
        <v>26</v>
      </c>
      <c r="J47" t="s">
        <v>20</v>
      </c>
      <c r="K47" t="s">
        <v>20</v>
      </c>
      <c r="L47" t="s">
        <v>20</v>
      </c>
      <c r="M47" t="s">
        <v>20</v>
      </c>
      <c r="N47" t="s">
        <v>20</v>
      </c>
      <c r="O47" s="4" t="s">
        <v>149</v>
      </c>
      <c r="P47" s="4" t="s">
        <v>149</v>
      </c>
    </row>
    <row r="48" spans="1:16" x14ac:dyDescent="0.3">
      <c r="A48" t="s">
        <v>79</v>
      </c>
      <c r="B48">
        <v>108121412</v>
      </c>
      <c r="C48">
        <v>108121412</v>
      </c>
      <c r="D48" t="s">
        <v>20</v>
      </c>
      <c r="E48" t="s">
        <v>20</v>
      </c>
      <c r="F48" t="s">
        <v>80</v>
      </c>
      <c r="G48" t="s">
        <v>17</v>
      </c>
      <c r="H48" t="s">
        <v>20</v>
      </c>
      <c r="I48" t="s">
        <v>26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s="4" t="s">
        <v>149</v>
      </c>
      <c r="P48" s="4" t="s">
        <v>149</v>
      </c>
    </row>
    <row r="49" spans="1:16" x14ac:dyDescent="0.3">
      <c r="A49" t="s">
        <v>77</v>
      </c>
      <c r="B49">
        <v>21974685</v>
      </c>
      <c r="C49">
        <v>21974685</v>
      </c>
      <c r="D49" t="s">
        <v>15</v>
      </c>
      <c r="E49" t="s">
        <v>34</v>
      </c>
      <c r="F49" t="s">
        <v>78</v>
      </c>
      <c r="G49" t="s">
        <v>17</v>
      </c>
      <c r="H49" t="s">
        <v>49</v>
      </c>
      <c r="I49" t="s">
        <v>26</v>
      </c>
      <c r="J49" t="s">
        <v>81</v>
      </c>
      <c r="K49" t="s">
        <v>23</v>
      </c>
      <c r="L49" t="s">
        <v>52</v>
      </c>
      <c r="M49" t="s">
        <v>51</v>
      </c>
      <c r="N49" t="s">
        <v>20</v>
      </c>
      <c r="O49" s="4" t="s">
        <v>149</v>
      </c>
      <c r="P49" s="4" t="s">
        <v>149</v>
      </c>
    </row>
    <row r="50" spans="1:16" x14ac:dyDescent="0.3">
      <c r="A50" t="s">
        <v>77</v>
      </c>
      <c r="B50">
        <v>21974685</v>
      </c>
      <c r="C50">
        <v>21974685</v>
      </c>
      <c r="D50" t="s">
        <v>15</v>
      </c>
      <c r="E50" t="s">
        <v>34</v>
      </c>
      <c r="F50" t="s">
        <v>78</v>
      </c>
      <c r="G50" t="s">
        <v>17</v>
      </c>
      <c r="H50" t="s">
        <v>49</v>
      </c>
      <c r="I50" t="s">
        <v>26</v>
      </c>
      <c r="J50" t="s">
        <v>81</v>
      </c>
      <c r="K50" t="s">
        <v>23</v>
      </c>
      <c r="L50" t="s">
        <v>52</v>
      </c>
      <c r="M50" t="s">
        <v>51</v>
      </c>
      <c r="N50" t="s">
        <v>203</v>
      </c>
      <c r="O50" s="4" t="s">
        <v>195</v>
      </c>
      <c r="P50" s="4" t="s">
        <v>193</v>
      </c>
    </row>
    <row r="51" spans="1:16" x14ac:dyDescent="0.3">
      <c r="A51" t="s">
        <v>67</v>
      </c>
      <c r="B51">
        <v>1220595</v>
      </c>
      <c r="C51">
        <v>1220595</v>
      </c>
      <c r="D51" t="s">
        <v>15</v>
      </c>
      <c r="E51" t="s">
        <v>34</v>
      </c>
      <c r="F51" t="s">
        <v>82</v>
      </c>
      <c r="G51" t="s">
        <v>17</v>
      </c>
      <c r="H51" t="s">
        <v>49</v>
      </c>
      <c r="I51" t="s">
        <v>56</v>
      </c>
      <c r="J51" t="s">
        <v>50</v>
      </c>
      <c r="K51" t="s">
        <v>23</v>
      </c>
      <c r="L51" t="s">
        <v>52</v>
      </c>
      <c r="M51" t="s">
        <v>51</v>
      </c>
      <c r="N51" t="s">
        <v>204</v>
      </c>
      <c r="O51" s="4" t="s">
        <v>187</v>
      </c>
      <c r="P51" s="4" t="s">
        <v>189</v>
      </c>
    </row>
    <row r="52" spans="1:16" x14ac:dyDescent="0.3">
      <c r="A52" t="s">
        <v>83</v>
      </c>
      <c r="B52">
        <v>38314949</v>
      </c>
      <c r="C52">
        <v>38314949</v>
      </c>
      <c r="D52" t="s">
        <v>34</v>
      </c>
      <c r="E52" t="s">
        <v>23</v>
      </c>
      <c r="F52" t="s">
        <v>84</v>
      </c>
      <c r="G52" t="s">
        <v>17</v>
      </c>
      <c r="H52" t="s">
        <v>49</v>
      </c>
      <c r="I52" t="s">
        <v>26</v>
      </c>
      <c r="J52" t="s">
        <v>50</v>
      </c>
      <c r="K52" t="s">
        <v>23</v>
      </c>
      <c r="L52" t="s">
        <v>52</v>
      </c>
      <c r="M52" t="s">
        <v>51</v>
      </c>
      <c r="N52" t="s">
        <v>205</v>
      </c>
      <c r="O52" s="4" t="s">
        <v>184</v>
      </c>
      <c r="P52" s="4" t="s">
        <v>193</v>
      </c>
    </row>
    <row r="53" spans="1:16" x14ac:dyDescent="0.3">
      <c r="A53" t="s">
        <v>83</v>
      </c>
      <c r="B53">
        <v>38314933</v>
      </c>
      <c r="C53">
        <v>38314933</v>
      </c>
      <c r="D53" t="s">
        <v>15</v>
      </c>
      <c r="E53" t="s">
        <v>34</v>
      </c>
      <c r="F53" t="s">
        <v>84</v>
      </c>
      <c r="G53" t="s">
        <v>17</v>
      </c>
      <c r="H53" t="s">
        <v>49</v>
      </c>
      <c r="I53" t="s">
        <v>26</v>
      </c>
      <c r="J53" t="s">
        <v>50</v>
      </c>
      <c r="K53" t="s">
        <v>23</v>
      </c>
      <c r="L53" t="s">
        <v>53</v>
      </c>
      <c r="M53" t="s">
        <v>51</v>
      </c>
      <c r="N53" t="s">
        <v>206</v>
      </c>
      <c r="O53" s="4" t="s">
        <v>187</v>
      </c>
      <c r="P53" s="4" t="s">
        <v>207</v>
      </c>
    </row>
    <row r="54" spans="1:16" x14ac:dyDescent="0.3">
      <c r="A54" t="s">
        <v>13</v>
      </c>
      <c r="B54">
        <v>55087032</v>
      </c>
      <c r="C54">
        <v>55087032</v>
      </c>
      <c r="D54" t="s">
        <v>42</v>
      </c>
      <c r="E54" t="s">
        <v>23</v>
      </c>
      <c r="F54" t="s">
        <v>16</v>
      </c>
      <c r="G54" t="s">
        <v>17</v>
      </c>
      <c r="H54" t="s">
        <v>49</v>
      </c>
      <c r="I54" t="s">
        <v>85</v>
      </c>
      <c r="J54" t="s">
        <v>50</v>
      </c>
      <c r="K54" t="s">
        <v>23</v>
      </c>
      <c r="L54" t="s">
        <v>52</v>
      </c>
      <c r="M54" t="s">
        <v>54</v>
      </c>
      <c r="N54" t="s">
        <v>208</v>
      </c>
      <c r="O54" s="4" t="s">
        <v>187</v>
      </c>
      <c r="P54" s="4" t="s">
        <v>207</v>
      </c>
    </row>
    <row r="55" spans="1:16" x14ac:dyDescent="0.3">
      <c r="A55" t="s">
        <v>13</v>
      </c>
      <c r="B55">
        <v>55242465</v>
      </c>
      <c r="C55">
        <v>55242466</v>
      </c>
      <c r="D55" t="s">
        <v>86</v>
      </c>
      <c r="E55" t="s">
        <v>34</v>
      </c>
      <c r="F55" t="s">
        <v>16</v>
      </c>
      <c r="G55" t="s">
        <v>17</v>
      </c>
      <c r="H55" t="s">
        <v>25</v>
      </c>
      <c r="I55" t="s">
        <v>26</v>
      </c>
      <c r="J55" t="s">
        <v>20</v>
      </c>
      <c r="K55" t="s">
        <v>20</v>
      </c>
      <c r="L55" t="s">
        <v>20</v>
      </c>
      <c r="M55" t="s">
        <v>20</v>
      </c>
      <c r="N55" t="s">
        <v>209</v>
      </c>
      <c r="O55" s="4" t="s">
        <v>210</v>
      </c>
      <c r="P55" t="s">
        <v>179</v>
      </c>
    </row>
    <row r="56" spans="1:16" x14ac:dyDescent="0.3">
      <c r="A56" t="s">
        <v>13</v>
      </c>
      <c r="B56">
        <v>55242471</v>
      </c>
      <c r="C56">
        <v>55242478</v>
      </c>
      <c r="D56" t="s">
        <v>87</v>
      </c>
      <c r="E56" t="s">
        <v>23</v>
      </c>
      <c r="F56" t="s">
        <v>16</v>
      </c>
      <c r="G56" t="s">
        <v>17</v>
      </c>
      <c r="H56" t="s">
        <v>25</v>
      </c>
      <c r="I56" t="s">
        <v>26</v>
      </c>
      <c r="J56" t="s">
        <v>20</v>
      </c>
      <c r="K56" t="s">
        <v>20</v>
      </c>
      <c r="L56" t="s">
        <v>20</v>
      </c>
      <c r="M56" t="s">
        <v>20</v>
      </c>
      <c r="N56" t="s">
        <v>211</v>
      </c>
      <c r="O56" s="4" t="s">
        <v>212</v>
      </c>
      <c r="P56" t="s">
        <v>179</v>
      </c>
    </row>
    <row r="57" spans="1:16" x14ac:dyDescent="0.3">
      <c r="A57" t="s">
        <v>13</v>
      </c>
      <c r="B57">
        <v>55242480</v>
      </c>
      <c r="C57">
        <v>55242481</v>
      </c>
      <c r="D57" t="s">
        <v>88</v>
      </c>
      <c r="E57" t="s">
        <v>42</v>
      </c>
      <c r="F57" t="s">
        <v>16</v>
      </c>
      <c r="G57" t="s">
        <v>17</v>
      </c>
      <c r="H57" t="s">
        <v>25</v>
      </c>
      <c r="I57" t="s">
        <v>26</v>
      </c>
      <c r="J57" t="s">
        <v>20</v>
      </c>
      <c r="K57" t="s">
        <v>20</v>
      </c>
      <c r="L57" t="s">
        <v>20</v>
      </c>
      <c r="M57" t="s">
        <v>20</v>
      </c>
      <c r="N57" t="s">
        <v>213</v>
      </c>
      <c r="O57" s="4" t="s">
        <v>187</v>
      </c>
      <c r="P57" t="s">
        <v>179</v>
      </c>
    </row>
    <row r="58" spans="1:16" x14ac:dyDescent="0.3">
      <c r="A58" t="s">
        <v>32</v>
      </c>
      <c r="B58">
        <v>6647162</v>
      </c>
      <c r="C58">
        <v>6647265</v>
      </c>
      <c r="D58" t="s">
        <v>89</v>
      </c>
      <c r="E58" t="s">
        <v>23</v>
      </c>
      <c r="F58" t="s">
        <v>90</v>
      </c>
      <c r="G58" t="s">
        <v>17</v>
      </c>
      <c r="H58" t="s">
        <v>25</v>
      </c>
      <c r="I58" t="s">
        <v>26</v>
      </c>
      <c r="J58" t="s">
        <v>20</v>
      </c>
      <c r="K58" t="s">
        <v>20</v>
      </c>
      <c r="L58" t="s">
        <v>20</v>
      </c>
      <c r="M58" t="s">
        <v>20</v>
      </c>
      <c r="N58" t="s">
        <v>214</v>
      </c>
      <c r="O58" s="4" t="s">
        <v>185</v>
      </c>
      <c r="P58" t="s">
        <v>179</v>
      </c>
    </row>
    <row r="59" spans="1:16" x14ac:dyDescent="0.3">
      <c r="A59" t="s">
        <v>91</v>
      </c>
      <c r="B59">
        <v>45798117</v>
      </c>
      <c r="C59">
        <v>45798117</v>
      </c>
      <c r="D59" t="s">
        <v>42</v>
      </c>
      <c r="E59" t="s">
        <v>23</v>
      </c>
      <c r="F59" t="s">
        <v>92</v>
      </c>
      <c r="G59" t="s">
        <v>17</v>
      </c>
      <c r="H59" t="s">
        <v>49</v>
      </c>
      <c r="I59" t="s">
        <v>93</v>
      </c>
      <c r="J59" t="s">
        <v>81</v>
      </c>
      <c r="K59" t="s">
        <v>51</v>
      </c>
      <c r="L59" t="s">
        <v>51</v>
      </c>
      <c r="M59" t="s">
        <v>51</v>
      </c>
      <c r="N59" t="s">
        <v>215</v>
      </c>
      <c r="O59" s="4" t="s">
        <v>181</v>
      </c>
      <c r="P59" t="s">
        <v>216</v>
      </c>
    </row>
    <row r="60" spans="1:16" x14ac:dyDescent="0.3">
      <c r="A60" t="s">
        <v>94</v>
      </c>
      <c r="B60">
        <v>41266104</v>
      </c>
      <c r="C60">
        <v>41266104</v>
      </c>
      <c r="D60" t="s">
        <v>15</v>
      </c>
      <c r="E60" t="s">
        <v>34</v>
      </c>
      <c r="F60" t="s">
        <v>95</v>
      </c>
      <c r="G60" t="s">
        <v>17</v>
      </c>
      <c r="H60" t="s">
        <v>49</v>
      </c>
      <c r="I60" t="s">
        <v>96</v>
      </c>
      <c r="J60" t="s">
        <v>50</v>
      </c>
      <c r="K60" t="s">
        <v>51</v>
      </c>
      <c r="L60" t="s">
        <v>51</v>
      </c>
      <c r="M60" t="s">
        <v>51</v>
      </c>
      <c r="N60" t="s">
        <v>217</v>
      </c>
      <c r="O60" s="4" t="s">
        <v>178</v>
      </c>
      <c r="P60" t="s">
        <v>218</v>
      </c>
    </row>
    <row r="61" spans="1:16" x14ac:dyDescent="0.3">
      <c r="A61" t="s">
        <v>44</v>
      </c>
      <c r="B61">
        <v>47641561</v>
      </c>
      <c r="C61">
        <v>47641563</v>
      </c>
      <c r="D61" t="s">
        <v>20</v>
      </c>
      <c r="E61" t="s">
        <v>20</v>
      </c>
      <c r="F61" t="s">
        <v>45</v>
      </c>
      <c r="G61" t="s">
        <v>17</v>
      </c>
      <c r="H61" t="s">
        <v>20</v>
      </c>
      <c r="I61" t="s">
        <v>26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s="4" t="s">
        <v>149</v>
      </c>
      <c r="P61" s="4" t="s">
        <v>149</v>
      </c>
    </row>
    <row r="62" spans="1:16" x14ac:dyDescent="0.3">
      <c r="A62" t="s">
        <v>44</v>
      </c>
      <c r="B62">
        <v>47641562</v>
      </c>
      <c r="C62">
        <v>47641563</v>
      </c>
      <c r="D62" t="s">
        <v>20</v>
      </c>
      <c r="E62" t="s">
        <v>20</v>
      </c>
      <c r="F62" t="s">
        <v>45</v>
      </c>
      <c r="G62" t="s">
        <v>17</v>
      </c>
      <c r="H62" t="s">
        <v>20</v>
      </c>
      <c r="I62" t="s">
        <v>26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s="4" t="s">
        <v>149</v>
      </c>
      <c r="P62" s="4" t="s">
        <v>149</v>
      </c>
    </row>
    <row r="63" spans="1:16" x14ac:dyDescent="0.3">
      <c r="A63" t="s">
        <v>32</v>
      </c>
      <c r="B63">
        <v>133237754</v>
      </c>
      <c r="C63">
        <v>133237754</v>
      </c>
      <c r="D63" t="s">
        <v>63</v>
      </c>
      <c r="E63" t="s">
        <v>15</v>
      </c>
      <c r="F63" t="s">
        <v>64</v>
      </c>
      <c r="G63" t="s">
        <v>17</v>
      </c>
      <c r="H63" t="s">
        <v>20</v>
      </c>
      <c r="I63" t="s">
        <v>26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s="4" t="s">
        <v>149</v>
      </c>
      <c r="P63" s="4" t="s">
        <v>149</v>
      </c>
    </row>
    <row r="64" spans="1:16" x14ac:dyDescent="0.3">
      <c r="A64" t="s">
        <v>58</v>
      </c>
      <c r="B64">
        <v>7576996</v>
      </c>
      <c r="C64">
        <v>7576996</v>
      </c>
      <c r="D64" t="s">
        <v>42</v>
      </c>
      <c r="E64" t="s">
        <v>23</v>
      </c>
      <c r="F64" t="s">
        <v>60</v>
      </c>
      <c r="G64" t="s">
        <v>17</v>
      </c>
      <c r="H64" t="s">
        <v>20</v>
      </c>
      <c r="I64" t="s">
        <v>26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s="4" t="s">
        <v>149</v>
      </c>
      <c r="P64" s="4" t="s">
        <v>149</v>
      </c>
    </row>
    <row r="65" spans="1:16" x14ac:dyDescent="0.3">
      <c r="A65" t="s">
        <v>44</v>
      </c>
      <c r="B65">
        <v>190682824</v>
      </c>
      <c r="C65">
        <v>190682824</v>
      </c>
      <c r="D65" t="s">
        <v>34</v>
      </c>
      <c r="E65" t="s">
        <v>15</v>
      </c>
      <c r="F65" t="s">
        <v>97</v>
      </c>
      <c r="G65" t="s">
        <v>17</v>
      </c>
      <c r="H65" t="s">
        <v>49</v>
      </c>
      <c r="I65" t="s">
        <v>85</v>
      </c>
      <c r="J65" t="s">
        <v>50</v>
      </c>
      <c r="K65" t="s">
        <v>51</v>
      </c>
      <c r="L65" t="s">
        <v>53</v>
      </c>
      <c r="M65" t="s">
        <v>51</v>
      </c>
      <c r="N65" t="s">
        <v>219</v>
      </c>
      <c r="O65" t="s">
        <v>220</v>
      </c>
      <c r="P65" t="s">
        <v>178</v>
      </c>
    </row>
    <row r="66" spans="1:16" x14ac:dyDescent="0.3">
      <c r="A66" t="s">
        <v>77</v>
      </c>
      <c r="B66">
        <v>5078316</v>
      </c>
      <c r="C66">
        <v>5078316</v>
      </c>
      <c r="D66" t="s">
        <v>42</v>
      </c>
      <c r="E66" t="s">
        <v>23</v>
      </c>
      <c r="F66" t="s">
        <v>98</v>
      </c>
      <c r="G66" t="s">
        <v>17</v>
      </c>
      <c r="H66" t="s">
        <v>49</v>
      </c>
      <c r="I66" t="s">
        <v>26</v>
      </c>
      <c r="J66" t="s">
        <v>50</v>
      </c>
      <c r="K66" t="s">
        <v>51</v>
      </c>
      <c r="L66" t="s">
        <v>52</v>
      </c>
      <c r="M66" t="s">
        <v>54</v>
      </c>
      <c r="N66" t="s">
        <v>221</v>
      </c>
      <c r="O66" t="s">
        <v>189</v>
      </c>
      <c r="P66" t="s">
        <v>190</v>
      </c>
    </row>
    <row r="67" spans="1:16" x14ac:dyDescent="0.3">
      <c r="A67" t="s">
        <v>58</v>
      </c>
      <c r="B67">
        <v>7577121</v>
      </c>
      <c r="C67">
        <v>7577121</v>
      </c>
      <c r="D67" t="s">
        <v>15</v>
      </c>
      <c r="E67" t="s">
        <v>34</v>
      </c>
      <c r="F67" t="s">
        <v>60</v>
      </c>
      <c r="G67" t="s">
        <v>17</v>
      </c>
      <c r="H67" t="s">
        <v>49</v>
      </c>
      <c r="I67" t="s">
        <v>93</v>
      </c>
      <c r="J67" t="s">
        <v>81</v>
      </c>
      <c r="K67" t="s">
        <v>51</v>
      </c>
      <c r="L67" t="s">
        <v>51</v>
      </c>
      <c r="M67" t="s">
        <v>51</v>
      </c>
      <c r="N67" t="s">
        <v>222</v>
      </c>
      <c r="O67" t="s">
        <v>181</v>
      </c>
      <c r="P67" t="s">
        <v>184</v>
      </c>
    </row>
    <row r="68" spans="1:16" x14ac:dyDescent="0.3">
      <c r="A68" t="s">
        <v>94</v>
      </c>
      <c r="B68">
        <v>178952085</v>
      </c>
      <c r="C68">
        <v>178952085</v>
      </c>
      <c r="D68" t="s">
        <v>34</v>
      </c>
      <c r="E68" t="s">
        <v>15</v>
      </c>
      <c r="F68" t="s">
        <v>99</v>
      </c>
      <c r="G68" t="s">
        <v>17</v>
      </c>
      <c r="H68" t="s">
        <v>49</v>
      </c>
      <c r="I68" t="s">
        <v>19</v>
      </c>
      <c r="J68" t="s">
        <v>100</v>
      </c>
      <c r="K68" t="s">
        <v>51</v>
      </c>
      <c r="L68" t="s">
        <v>52</v>
      </c>
      <c r="M68" t="s">
        <v>51</v>
      </c>
      <c r="N68" t="s">
        <v>223</v>
      </c>
      <c r="O68" t="s">
        <v>216</v>
      </c>
      <c r="P68" t="s">
        <v>181</v>
      </c>
    </row>
    <row r="69" spans="1:16" x14ac:dyDescent="0.3">
      <c r="A69" t="s">
        <v>44</v>
      </c>
      <c r="B69">
        <v>47641562</v>
      </c>
      <c r="C69">
        <v>47641562</v>
      </c>
      <c r="D69" t="s">
        <v>20</v>
      </c>
      <c r="E69" t="s">
        <v>20</v>
      </c>
      <c r="F69" t="s">
        <v>45</v>
      </c>
      <c r="G69" t="s">
        <v>17</v>
      </c>
      <c r="H69" t="s">
        <v>20</v>
      </c>
      <c r="I69" t="s">
        <v>26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s="4" t="s">
        <v>149</v>
      </c>
      <c r="P69" s="4" t="s">
        <v>149</v>
      </c>
    </row>
    <row r="70" spans="1:16" x14ac:dyDescent="0.3">
      <c r="A70" t="s">
        <v>44</v>
      </c>
      <c r="B70">
        <v>47641561</v>
      </c>
      <c r="C70">
        <v>47641562</v>
      </c>
      <c r="D70" t="s">
        <v>20</v>
      </c>
      <c r="E70" t="s">
        <v>20</v>
      </c>
      <c r="F70" t="s">
        <v>45</v>
      </c>
      <c r="G70" t="s">
        <v>17</v>
      </c>
      <c r="H70" t="s">
        <v>20</v>
      </c>
      <c r="I70" t="s">
        <v>26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s="4" t="s">
        <v>149</v>
      </c>
      <c r="P70" s="4" t="s">
        <v>149</v>
      </c>
    </row>
    <row r="71" spans="1:16" x14ac:dyDescent="0.3">
      <c r="A71" t="s">
        <v>79</v>
      </c>
      <c r="B71">
        <v>108141956</v>
      </c>
      <c r="C71">
        <v>108141956</v>
      </c>
      <c r="D71" t="s">
        <v>41</v>
      </c>
      <c r="E71" t="s">
        <v>42</v>
      </c>
      <c r="F71" t="s">
        <v>80</v>
      </c>
      <c r="G71" t="s">
        <v>17</v>
      </c>
      <c r="H71" t="s">
        <v>20</v>
      </c>
      <c r="I71" t="s">
        <v>26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s="4" t="s">
        <v>149</v>
      </c>
      <c r="P71" s="4" t="s">
        <v>149</v>
      </c>
    </row>
    <row r="72" spans="1:16" x14ac:dyDescent="0.3">
      <c r="A72" t="s">
        <v>46</v>
      </c>
      <c r="B72">
        <v>68944345</v>
      </c>
      <c r="C72">
        <v>68944345</v>
      </c>
      <c r="D72" t="s">
        <v>20</v>
      </c>
      <c r="E72" t="s">
        <v>20</v>
      </c>
      <c r="F72" t="s">
        <v>47</v>
      </c>
      <c r="G72" t="s">
        <v>17</v>
      </c>
      <c r="H72" t="s">
        <v>20</v>
      </c>
      <c r="I72" t="s">
        <v>26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s="4" t="s">
        <v>149</v>
      </c>
      <c r="P72" s="4" t="s">
        <v>149</v>
      </c>
    </row>
    <row r="73" spans="1:16" x14ac:dyDescent="0.3">
      <c r="A73" t="s">
        <v>101</v>
      </c>
      <c r="B73">
        <v>66765158</v>
      </c>
      <c r="C73">
        <v>66765159</v>
      </c>
      <c r="D73" t="s">
        <v>23</v>
      </c>
      <c r="E73" t="s">
        <v>102</v>
      </c>
      <c r="F73" t="s">
        <v>103</v>
      </c>
      <c r="G73" t="s">
        <v>17</v>
      </c>
      <c r="H73" t="s">
        <v>104</v>
      </c>
      <c r="I73" t="s">
        <v>74</v>
      </c>
      <c r="J73" t="s">
        <v>20</v>
      </c>
      <c r="K73" t="s">
        <v>20</v>
      </c>
      <c r="L73" t="s">
        <v>20</v>
      </c>
      <c r="M73" t="s">
        <v>20</v>
      </c>
      <c r="N73" t="s">
        <v>224</v>
      </c>
      <c r="O73" s="4" t="s">
        <v>212</v>
      </c>
      <c r="P73" s="4" t="s">
        <v>225</v>
      </c>
    </row>
    <row r="74" spans="1:16" x14ac:dyDescent="0.3">
      <c r="A74" t="s">
        <v>101</v>
      </c>
      <c r="B74">
        <v>66765158</v>
      </c>
      <c r="C74">
        <v>66765159</v>
      </c>
      <c r="D74" t="s">
        <v>23</v>
      </c>
      <c r="E74" t="s">
        <v>105</v>
      </c>
      <c r="F74" t="s">
        <v>103</v>
      </c>
      <c r="G74" t="s">
        <v>17</v>
      </c>
      <c r="H74" t="s">
        <v>104</v>
      </c>
      <c r="I74" t="s">
        <v>74</v>
      </c>
      <c r="J74" t="s">
        <v>20</v>
      </c>
      <c r="K74" t="s">
        <v>20</v>
      </c>
      <c r="L74" t="s">
        <v>20</v>
      </c>
      <c r="M74" t="s">
        <v>20</v>
      </c>
      <c r="N74" t="s">
        <v>224</v>
      </c>
      <c r="O74" s="4" t="s">
        <v>212</v>
      </c>
      <c r="P74" s="4" t="s">
        <v>225</v>
      </c>
    </row>
    <row r="75" spans="1:16" x14ac:dyDescent="0.3">
      <c r="A75" t="s">
        <v>79</v>
      </c>
      <c r="B75">
        <v>108141988</v>
      </c>
      <c r="C75">
        <v>108141988</v>
      </c>
      <c r="D75" t="s">
        <v>23</v>
      </c>
      <c r="E75" t="s">
        <v>42</v>
      </c>
      <c r="F75" t="s">
        <v>80</v>
      </c>
      <c r="G75" t="s">
        <v>17</v>
      </c>
      <c r="H75" t="s">
        <v>49</v>
      </c>
      <c r="I75" t="s">
        <v>56</v>
      </c>
      <c r="J75" t="s">
        <v>57</v>
      </c>
      <c r="K75" t="s">
        <v>51</v>
      </c>
      <c r="L75" t="s">
        <v>51</v>
      </c>
      <c r="M75" t="s">
        <v>51</v>
      </c>
      <c r="N75" t="s">
        <v>226</v>
      </c>
      <c r="O75" s="4" t="s">
        <v>193</v>
      </c>
      <c r="P75" s="4" t="s">
        <v>195</v>
      </c>
    </row>
    <row r="76" spans="1:16" x14ac:dyDescent="0.3">
      <c r="A76" t="s">
        <v>69</v>
      </c>
      <c r="B76">
        <v>55144657</v>
      </c>
      <c r="C76">
        <v>55144657</v>
      </c>
      <c r="D76" t="s">
        <v>34</v>
      </c>
      <c r="E76" t="s">
        <v>15</v>
      </c>
      <c r="F76" t="s">
        <v>106</v>
      </c>
      <c r="G76" t="s">
        <v>17</v>
      </c>
      <c r="H76" t="s">
        <v>49</v>
      </c>
      <c r="I76" t="s">
        <v>85</v>
      </c>
      <c r="J76" t="s">
        <v>50</v>
      </c>
      <c r="K76" t="s">
        <v>23</v>
      </c>
      <c r="L76" t="s">
        <v>53</v>
      </c>
      <c r="M76" t="s">
        <v>54</v>
      </c>
      <c r="N76" t="s">
        <v>227</v>
      </c>
      <c r="O76" s="4" t="s">
        <v>228</v>
      </c>
      <c r="P76" s="4" t="s">
        <v>220</v>
      </c>
    </row>
    <row r="77" spans="1:16" x14ac:dyDescent="0.3">
      <c r="A77" t="s">
        <v>40</v>
      </c>
      <c r="B77">
        <v>88672064</v>
      </c>
      <c r="C77">
        <v>88672065</v>
      </c>
      <c r="D77" t="s">
        <v>34</v>
      </c>
      <c r="E77" t="s">
        <v>107</v>
      </c>
      <c r="F77" t="s">
        <v>108</v>
      </c>
      <c r="G77" t="s">
        <v>17</v>
      </c>
      <c r="H77" t="s">
        <v>109</v>
      </c>
      <c r="I77" t="s">
        <v>26</v>
      </c>
      <c r="J77" t="s">
        <v>20</v>
      </c>
      <c r="K77" t="s">
        <v>20</v>
      </c>
      <c r="L77" t="s">
        <v>20</v>
      </c>
      <c r="M77" t="s">
        <v>20</v>
      </c>
      <c r="N77" t="s">
        <v>229</v>
      </c>
      <c r="O77" s="4" t="s">
        <v>190</v>
      </c>
      <c r="P77" s="4" t="s">
        <v>220</v>
      </c>
    </row>
    <row r="78" spans="1:16" x14ac:dyDescent="0.3">
      <c r="A78" t="s">
        <v>101</v>
      </c>
      <c r="B78">
        <v>66766351</v>
      </c>
      <c r="C78">
        <v>66766353</v>
      </c>
      <c r="D78" t="s">
        <v>110</v>
      </c>
      <c r="E78" t="s">
        <v>15</v>
      </c>
      <c r="F78" t="s">
        <v>103</v>
      </c>
      <c r="G78" t="s">
        <v>17</v>
      </c>
      <c r="H78" t="s">
        <v>18</v>
      </c>
      <c r="I78" t="s">
        <v>26</v>
      </c>
      <c r="J78" t="s">
        <v>20</v>
      </c>
      <c r="K78" t="s">
        <v>20</v>
      </c>
      <c r="L78" t="s">
        <v>20</v>
      </c>
      <c r="M78" t="s">
        <v>20</v>
      </c>
      <c r="N78" t="s">
        <v>230</v>
      </c>
      <c r="O78" s="4" t="s">
        <v>176</v>
      </c>
      <c r="P78" s="4" t="s">
        <v>176</v>
      </c>
    </row>
    <row r="79" spans="1:16" x14ac:dyDescent="0.3">
      <c r="A79" t="s">
        <v>72</v>
      </c>
      <c r="B79">
        <v>131927625</v>
      </c>
      <c r="C79">
        <v>131927626</v>
      </c>
      <c r="D79" t="s">
        <v>42</v>
      </c>
      <c r="E79" t="s">
        <v>111</v>
      </c>
      <c r="F79" t="s">
        <v>112</v>
      </c>
      <c r="G79" t="s">
        <v>17</v>
      </c>
      <c r="H79" t="s">
        <v>104</v>
      </c>
      <c r="I79" t="s">
        <v>26</v>
      </c>
      <c r="J79" t="s">
        <v>20</v>
      </c>
      <c r="K79" t="s">
        <v>20</v>
      </c>
      <c r="L79" t="s">
        <v>20</v>
      </c>
      <c r="M79" t="s">
        <v>20</v>
      </c>
      <c r="N79" t="s">
        <v>231</v>
      </c>
      <c r="O79" s="4" t="s">
        <v>189</v>
      </c>
      <c r="P79" s="4" t="s">
        <v>193</v>
      </c>
    </row>
    <row r="80" spans="1:16" x14ac:dyDescent="0.3">
      <c r="A80" t="s">
        <v>44</v>
      </c>
      <c r="B80">
        <v>190719633</v>
      </c>
      <c r="C80">
        <v>190719634</v>
      </c>
      <c r="D80" t="s">
        <v>34</v>
      </c>
      <c r="E80" t="s">
        <v>113</v>
      </c>
      <c r="F80" t="s">
        <v>97</v>
      </c>
      <c r="G80" t="s">
        <v>17</v>
      </c>
      <c r="H80" t="s">
        <v>109</v>
      </c>
      <c r="I80" t="s">
        <v>26</v>
      </c>
      <c r="J80" t="s">
        <v>20</v>
      </c>
      <c r="K80" t="s">
        <v>20</v>
      </c>
      <c r="L80" t="s">
        <v>20</v>
      </c>
      <c r="M80" t="s">
        <v>20</v>
      </c>
      <c r="N80" t="s">
        <v>232</v>
      </c>
      <c r="O80" s="4" t="s">
        <v>193</v>
      </c>
      <c r="P80" t="s">
        <v>179</v>
      </c>
    </row>
    <row r="81" spans="1:16" x14ac:dyDescent="0.3">
      <c r="A81" t="s">
        <v>46</v>
      </c>
      <c r="B81">
        <v>75516291</v>
      </c>
      <c r="C81">
        <v>75516292</v>
      </c>
      <c r="D81" t="s">
        <v>42</v>
      </c>
      <c r="E81" t="s">
        <v>114</v>
      </c>
      <c r="F81" t="s">
        <v>115</v>
      </c>
      <c r="G81" t="s">
        <v>17</v>
      </c>
      <c r="H81" t="s">
        <v>104</v>
      </c>
      <c r="I81" t="s">
        <v>26</v>
      </c>
      <c r="J81" t="s">
        <v>20</v>
      </c>
      <c r="K81" t="s">
        <v>20</v>
      </c>
      <c r="L81" t="s">
        <v>20</v>
      </c>
      <c r="M81" t="s">
        <v>20</v>
      </c>
      <c r="N81" t="s">
        <v>233</v>
      </c>
      <c r="O81" s="4" t="s">
        <v>178</v>
      </c>
      <c r="P81" s="4" t="s">
        <v>178</v>
      </c>
    </row>
    <row r="82" spans="1:16" x14ac:dyDescent="0.3">
      <c r="A82" t="s">
        <v>65</v>
      </c>
      <c r="B82">
        <v>117683992</v>
      </c>
      <c r="C82">
        <v>117683992</v>
      </c>
      <c r="D82" t="s">
        <v>34</v>
      </c>
      <c r="E82" t="s">
        <v>42</v>
      </c>
      <c r="F82" t="s">
        <v>66</v>
      </c>
      <c r="G82" t="s">
        <v>17</v>
      </c>
      <c r="H82" t="s">
        <v>30</v>
      </c>
      <c r="I82" t="s">
        <v>26</v>
      </c>
      <c r="J82" t="s">
        <v>50</v>
      </c>
      <c r="K82" t="s">
        <v>20</v>
      </c>
      <c r="L82" t="s">
        <v>20</v>
      </c>
      <c r="M82" t="s">
        <v>34</v>
      </c>
      <c r="N82" t="s">
        <v>234</v>
      </c>
      <c r="O82" s="4" t="s">
        <v>212</v>
      </c>
      <c r="P82" t="s">
        <v>149</v>
      </c>
    </row>
    <row r="83" spans="1:16" x14ac:dyDescent="0.3">
      <c r="A83" t="s">
        <v>94</v>
      </c>
      <c r="B83">
        <v>37055982</v>
      </c>
      <c r="C83">
        <v>37055982</v>
      </c>
      <c r="D83" t="s">
        <v>23</v>
      </c>
      <c r="E83" t="s">
        <v>116</v>
      </c>
      <c r="F83" t="s">
        <v>117</v>
      </c>
      <c r="G83" t="s">
        <v>17</v>
      </c>
      <c r="H83" t="s">
        <v>30</v>
      </c>
      <c r="I83" t="s">
        <v>26</v>
      </c>
      <c r="J83" t="s">
        <v>20</v>
      </c>
      <c r="K83" t="s">
        <v>20</v>
      </c>
      <c r="L83" t="s">
        <v>20</v>
      </c>
      <c r="M83" t="s">
        <v>20</v>
      </c>
      <c r="N83" t="s">
        <v>235</v>
      </c>
      <c r="O83" s="4" t="s">
        <v>190</v>
      </c>
      <c r="P83" t="s">
        <v>236</v>
      </c>
    </row>
    <row r="84" spans="1:16" x14ac:dyDescent="0.3">
      <c r="A84" t="s">
        <v>65</v>
      </c>
      <c r="B84">
        <v>117700323</v>
      </c>
      <c r="C84">
        <v>117700323</v>
      </c>
      <c r="D84" t="s">
        <v>42</v>
      </c>
      <c r="E84" t="s">
        <v>41</v>
      </c>
      <c r="F84" t="s">
        <v>66</v>
      </c>
      <c r="G84" t="s">
        <v>39</v>
      </c>
      <c r="H84" t="s">
        <v>20</v>
      </c>
      <c r="I84" t="s">
        <v>26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s="4" t="s">
        <v>149</v>
      </c>
      <c r="P84" s="4" t="s">
        <v>149</v>
      </c>
    </row>
    <row r="85" spans="1:16" x14ac:dyDescent="0.3">
      <c r="A85" t="s">
        <v>13</v>
      </c>
      <c r="B85">
        <v>140501276</v>
      </c>
      <c r="C85">
        <v>140501276</v>
      </c>
      <c r="D85" t="s">
        <v>34</v>
      </c>
      <c r="E85" t="s">
        <v>118</v>
      </c>
      <c r="F85" t="s">
        <v>119</v>
      </c>
      <c r="G85" t="s">
        <v>17</v>
      </c>
      <c r="H85" t="s">
        <v>30</v>
      </c>
      <c r="I85" t="s">
        <v>26</v>
      </c>
      <c r="J85" t="s">
        <v>20</v>
      </c>
      <c r="K85" t="s">
        <v>20</v>
      </c>
      <c r="L85" t="s">
        <v>20</v>
      </c>
      <c r="M85" t="s">
        <v>20</v>
      </c>
      <c r="N85" t="s">
        <v>237</v>
      </c>
      <c r="O85" s="4" t="s">
        <v>199</v>
      </c>
      <c r="P85" s="4" t="s">
        <v>182</v>
      </c>
    </row>
    <row r="86" spans="1:16" x14ac:dyDescent="0.3">
      <c r="A86" t="s">
        <v>79</v>
      </c>
      <c r="B86">
        <v>108106493</v>
      </c>
      <c r="C86">
        <v>108106493</v>
      </c>
      <c r="D86" t="s">
        <v>34</v>
      </c>
      <c r="E86" t="s">
        <v>120</v>
      </c>
      <c r="F86" t="s">
        <v>80</v>
      </c>
      <c r="G86" t="s">
        <v>17</v>
      </c>
      <c r="H86" t="s">
        <v>30</v>
      </c>
      <c r="I86" t="s">
        <v>26</v>
      </c>
      <c r="J86" t="s">
        <v>20</v>
      </c>
      <c r="K86" t="s">
        <v>20</v>
      </c>
      <c r="L86" t="s">
        <v>20</v>
      </c>
      <c r="M86" t="s">
        <v>20</v>
      </c>
      <c r="N86" t="s">
        <v>238</v>
      </c>
      <c r="O86" s="4" t="s">
        <v>228</v>
      </c>
      <c r="P86" t="s">
        <v>236</v>
      </c>
    </row>
    <row r="87" spans="1:16" x14ac:dyDescent="0.3">
      <c r="A87" t="s">
        <v>69</v>
      </c>
      <c r="B87">
        <v>55131113</v>
      </c>
      <c r="C87">
        <v>55131113</v>
      </c>
      <c r="D87" t="s">
        <v>34</v>
      </c>
      <c r="E87" t="s">
        <v>121</v>
      </c>
      <c r="F87" t="s">
        <v>106</v>
      </c>
      <c r="G87" t="s">
        <v>17</v>
      </c>
      <c r="H87" t="s">
        <v>30</v>
      </c>
      <c r="I87" t="s">
        <v>26</v>
      </c>
      <c r="J87" t="s">
        <v>20</v>
      </c>
      <c r="K87" t="s">
        <v>20</v>
      </c>
      <c r="L87" t="s">
        <v>20</v>
      </c>
      <c r="M87" t="s">
        <v>20</v>
      </c>
      <c r="N87" t="s">
        <v>239</v>
      </c>
      <c r="O87" s="4" t="s">
        <v>218</v>
      </c>
      <c r="P87" t="s">
        <v>236</v>
      </c>
    </row>
    <row r="88" spans="1:16" x14ac:dyDescent="0.3">
      <c r="A88" t="s">
        <v>32</v>
      </c>
      <c r="B88">
        <v>69214082</v>
      </c>
      <c r="C88">
        <v>69214082</v>
      </c>
      <c r="D88" t="s">
        <v>33</v>
      </c>
      <c r="E88" t="s">
        <v>34</v>
      </c>
      <c r="F88" t="s">
        <v>35</v>
      </c>
      <c r="G88" t="s">
        <v>17</v>
      </c>
      <c r="H88" t="s">
        <v>20</v>
      </c>
      <c r="I88" t="s">
        <v>26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s="4" t="s">
        <v>149</v>
      </c>
      <c r="P88" s="4" t="s">
        <v>149</v>
      </c>
    </row>
    <row r="89" spans="1:16" x14ac:dyDescent="0.3">
      <c r="A89" t="s">
        <v>46</v>
      </c>
      <c r="B89">
        <v>68290341</v>
      </c>
      <c r="C89">
        <v>68290341</v>
      </c>
      <c r="D89" t="s">
        <v>23</v>
      </c>
      <c r="E89" t="s">
        <v>34</v>
      </c>
      <c r="F89" t="s">
        <v>47</v>
      </c>
      <c r="G89" t="s">
        <v>17</v>
      </c>
      <c r="H89" t="s">
        <v>30</v>
      </c>
      <c r="I89" t="s">
        <v>26</v>
      </c>
      <c r="J89" t="s">
        <v>50</v>
      </c>
      <c r="K89" t="s">
        <v>20</v>
      </c>
      <c r="L89" t="s">
        <v>20</v>
      </c>
      <c r="M89" t="s">
        <v>34</v>
      </c>
      <c r="N89" t="s">
        <v>240</v>
      </c>
      <c r="O89" s="4" t="s">
        <v>149</v>
      </c>
      <c r="P89" s="4" t="s">
        <v>149</v>
      </c>
    </row>
    <row r="90" spans="1:16" x14ac:dyDescent="0.3">
      <c r="A90" t="s">
        <v>44</v>
      </c>
      <c r="B90">
        <v>47641562</v>
      </c>
      <c r="C90">
        <v>47641563</v>
      </c>
      <c r="D90" t="s">
        <v>20</v>
      </c>
      <c r="E90" t="s">
        <v>20</v>
      </c>
      <c r="F90" t="s">
        <v>45</v>
      </c>
      <c r="G90" t="s">
        <v>17</v>
      </c>
      <c r="H90" t="s">
        <v>20</v>
      </c>
      <c r="I90" t="s">
        <v>26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s="4" t="s">
        <v>149</v>
      </c>
      <c r="P90" s="4" t="s">
        <v>149</v>
      </c>
    </row>
    <row r="91" spans="1:16" x14ac:dyDescent="0.3">
      <c r="A91" t="s">
        <v>44</v>
      </c>
      <c r="B91">
        <v>47641563</v>
      </c>
      <c r="C91">
        <v>47641563</v>
      </c>
      <c r="D91" t="s">
        <v>20</v>
      </c>
      <c r="E91" t="s">
        <v>20</v>
      </c>
      <c r="F91" t="s">
        <v>45</v>
      </c>
      <c r="G91" t="s">
        <v>17</v>
      </c>
      <c r="H91" t="s">
        <v>20</v>
      </c>
      <c r="I91" t="s">
        <v>26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s="4" t="s">
        <v>149</v>
      </c>
      <c r="P91" s="4" t="s">
        <v>149</v>
      </c>
    </row>
    <row r="92" spans="1:16" x14ac:dyDescent="0.3">
      <c r="A92" t="s">
        <v>58</v>
      </c>
      <c r="B92">
        <v>37871629</v>
      </c>
      <c r="C92">
        <v>37871629</v>
      </c>
      <c r="D92" t="s">
        <v>122</v>
      </c>
      <c r="E92" t="s">
        <v>15</v>
      </c>
      <c r="F92" t="s">
        <v>123</v>
      </c>
      <c r="G92" t="s">
        <v>17</v>
      </c>
      <c r="H92" t="s">
        <v>20</v>
      </c>
      <c r="I92" t="s">
        <v>26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s="4" t="s">
        <v>149</v>
      </c>
      <c r="P92" s="4" t="s">
        <v>149</v>
      </c>
    </row>
    <row r="93" spans="1:16" x14ac:dyDescent="0.3">
      <c r="A93" t="s">
        <v>58</v>
      </c>
      <c r="B93">
        <v>37871623</v>
      </c>
      <c r="C93">
        <v>37871626</v>
      </c>
      <c r="D93" t="s">
        <v>124</v>
      </c>
      <c r="E93" t="s">
        <v>15</v>
      </c>
      <c r="F93" t="s">
        <v>123</v>
      </c>
      <c r="G93" t="s">
        <v>17</v>
      </c>
      <c r="H93" t="s">
        <v>20</v>
      </c>
      <c r="I93" t="s">
        <v>26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s="4" t="s">
        <v>149</v>
      </c>
      <c r="P93" s="4" t="s">
        <v>149</v>
      </c>
    </row>
    <row r="94" spans="1:16" x14ac:dyDescent="0.3">
      <c r="A94" t="s">
        <v>79</v>
      </c>
      <c r="B94">
        <v>108183233</v>
      </c>
      <c r="C94">
        <v>108183233</v>
      </c>
      <c r="D94" t="s">
        <v>23</v>
      </c>
      <c r="E94" t="s">
        <v>34</v>
      </c>
      <c r="F94" t="s">
        <v>80</v>
      </c>
      <c r="G94" t="s">
        <v>17</v>
      </c>
      <c r="H94" t="s">
        <v>20</v>
      </c>
      <c r="I94" t="s">
        <v>26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s="4" t="s">
        <v>149</v>
      </c>
      <c r="P94" s="4" t="s">
        <v>149</v>
      </c>
    </row>
    <row r="95" spans="1:16" x14ac:dyDescent="0.3">
      <c r="A95" t="s">
        <v>32</v>
      </c>
      <c r="B95">
        <v>133237754</v>
      </c>
      <c r="C95">
        <v>133237754</v>
      </c>
      <c r="D95" t="s">
        <v>63</v>
      </c>
      <c r="E95" t="s">
        <v>15</v>
      </c>
      <c r="F95" t="s">
        <v>64</v>
      </c>
      <c r="G95" t="s">
        <v>17</v>
      </c>
      <c r="H95" t="s">
        <v>20</v>
      </c>
      <c r="I95" t="s">
        <v>26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s="4" t="s">
        <v>149</v>
      </c>
      <c r="P95" s="4" t="s">
        <v>149</v>
      </c>
    </row>
    <row r="96" spans="1:16" x14ac:dyDescent="0.3">
      <c r="A96" t="s">
        <v>44</v>
      </c>
      <c r="B96">
        <v>47698216</v>
      </c>
      <c r="C96">
        <v>47698216</v>
      </c>
      <c r="D96" t="s">
        <v>34</v>
      </c>
      <c r="E96" t="s">
        <v>125</v>
      </c>
      <c r="F96" t="s">
        <v>45</v>
      </c>
      <c r="G96" t="s">
        <v>17</v>
      </c>
      <c r="H96" t="s">
        <v>20</v>
      </c>
      <c r="I96" t="s">
        <v>26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s="4" t="s">
        <v>149</v>
      </c>
      <c r="P96" s="4" t="s">
        <v>149</v>
      </c>
    </row>
    <row r="97" spans="1:16" x14ac:dyDescent="0.3">
      <c r="A97" t="s">
        <v>44</v>
      </c>
      <c r="B97">
        <v>47641561</v>
      </c>
      <c r="C97">
        <v>47641563</v>
      </c>
      <c r="D97" t="s">
        <v>20</v>
      </c>
      <c r="E97" t="s">
        <v>20</v>
      </c>
      <c r="F97" t="s">
        <v>45</v>
      </c>
      <c r="G97" t="s">
        <v>17</v>
      </c>
      <c r="H97" t="s">
        <v>20</v>
      </c>
      <c r="I97" t="s">
        <v>26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s="4" t="s">
        <v>149</v>
      </c>
      <c r="P97" s="4" t="s">
        <v>149</v>
      </c>
    </row>
    <row r="98" spans="1:16" x14ac:dyDescent="0.3">
      <c r="A98" t="s">
        <v>65</v>
      </c>
      <c r="B98">
        <v>117686261</v>
      </c>
      <c r="C98">
        <v>117686261</v>
      </c>
      <c r="D98" t="s">
        <v>42</v>
      </c>
      <c r="E98" t="s">
        <v>23</v>
      </c>
      <c r="F98" t="s">
        <v>66</v>
      </c>
      <c r="G98" t="s">
        <v>17</v>
      </c>
      <c r="H98" t="s">
        <v>49</v>
      </c>
      <c r="I98" t="s">
        <v>126</v>
      </c>
      <c r="J98" t="s">
        <v>50</v>
      </c>
      <c r="K98" t="s">
        <v>51</v>
      </c>
      <c r="L98" t="s">
        <v>51</v>
      </c>
      <c r="M98" t="s">
        <v>51</v>
      </c>
      <c r="N98" t="s">
        <v>241</v>
      </c>
      <c r="O98" t="str">
        <f>MID(N98, FIND("p.", N98) + 2, 3)</f>
        <v>Gly</v>
      </c>
      <c r="P98" t="s">
        <v>220</v>
      </c>
    </row>
    <row r="99" spans="1:16" x14ac:dyDescent="0.3">
      <c r="A99" t="s">
        <v>69</v>
      </c>
      <c r="B99">
        <v>55602721</v>
      </c>
      <c r="C99">
        <v>55602721</v>
      </c>
      <c r="D99" t="s">
        <v>23</v>
      </c>
      <c r="E99" t="s">
        <v>15</v>
      </c>
      <c r="F99" t="s">
        <v>127</v>
      </c>
      <c r="G99" t="s">
        <v>17</v>
      </c>
      <c r="H99" t="s">
        <v>49</v>
      </c>
      <c r="I99" t="s">
        <v>85</v>
      </c>
      <c r="J99" t="s">
        <v>50</v>
      </c>
      <c r="K99" t="s">
        <v>23</v>
      </c>
      <c r="L99" t="s">
        <v>51</v>
      </c>
      <c r="M99" t="s">
        <v>51</v>
      </c>
      <c r="N99" t="s">
        <v>242</v>
      </c>
      <c r="O99" t="str">
        <f t="shared" ref="O99:O103" si="0">MID(N99, FIND("p.", N99) + 2, 3)</f>
        <v>Phe</v>
      </c>
      <c r="P99" t="s">
        <v>207</v>
      </c>
    </row>
    <row r="100" spans="1:16" x14ac:dyDescent="0.3">
      <c r="A100" t="s">
        <v>36</v>
      </c>
      <c r="B100">
        <v>41001311</v>
      </c>
      <c r="C100">
        <v>41001311</v>
      </c>
      <c r="D100" t="s">
        <v>42</v>
      </c>
      <c r="E100" t="s">
        <v>15</v>
      </c>
      <c r="F100" t="s">
        <v>38</v>
      </c>
      <c r="G100" t="s">
        <v>17</v>
      </c>
      <c r="H100" t="s">
        <v>49</v>
      </c>
      <c r="I100" t="s">
        <v>26</v>
      </c>
      <c r="J100" t="s">
        <v>50</v>
      </c>
      <c r="K100" t="s">
        <v>51</v>
      </c>
      <c r="L100" t="s">
        <v>52</v>
      </c>
      <c r="M100" t="s">
        <v>51</v>
      </c>
      <c r="N100" t="s">
        <v>183</v>
      </c>
      <c r="O100" t="str">
        <f t="shared" si="0"/>
        <v>Cys</v>
      </c>
      <c r="P100" t="s">
        <v>185</v>
      </c>
    </row>
    <row r="101" spans="1:16" x14ac:dyDescent="0.3">
      <c r="A101" t="s">
        <v>44</v>
      </c>
      <c r="B101">
        <v>30143386</v>
      </c>
      <c r="C101">
        <v>30143386</v>
      </c>
      <c r="D101" t="s">
        <v>15</v>
      </c>
      <c r="E101" t="s">
        <v>34</v>
      </c>
      <c r="F101" t="s">
        <v>128</v>
      </c>
      <c r="G101" t="s">
        <v>17</v>
      </c>
      <c r="H101" t="s">
        <v>49</v>
      </c>
      <c r="I101" t="s">
        <v>56</v>
      </c>
      <c r="J101" t="s">
        <v>50</v>
      </c>
      <c r="K101" t="s">
        <v>51</v>
      </c>
      <c r="L101" t="s">
        <v>53</v>
      </c>
      <c r="M101" t="s">
        <v>51</v>
      </c>
      <c r="N101" t="s">
        <v>243</v>
      </c>
      <c r="O101" t="str">
        <f t="shared" si="0"/>
        <v>Ser</v>
      </c>
      <c r="P101" t="s">
        <v>212</v>
      </c>
    </row>
    <row r="102" spans="1:16" x14ac:dyDescent="0.3">
      <c r="A102" t="s">
        <v>21</v>
      </c>
      <c r="B102">
        <v>32907259</v>
      </c>
      <c r="C102">
        <v>32907259</v>
      </c>
      <c r="D102" t="s">
        <v>15</v>
      </c>
      <c r="E102" t="s">
        <v>23</v>
      </c>
      <c r="F102" t="s">
        <v>24</v>
      </c>
      <c r="G102" t="s">
        <v>17</v>
      </c>
      <c r="H102" t="s">
        <v>49</v>
      </c>
      <c r="I102" t="s">
        <v>26</v>
      </c>
      <c r="J102" t="s">
        <v>50</v>
      </c>
      <c r="K102" t="s">
        <v>23</v>
      </c>
      <c r="L102" t="s">
        <v>52</v>
      </c>
      <c r="M102" t="s">
        <v>54</v>
      </c>
      <c r="N102" t="s">
        <v>244</v>
      </c>
      <c r="O102" t="str">
        <f t="shared" si="0"/>
        <v>Gln</v>
      </c>
      <c r="P102" t="s">
        <v>216</v>
      </c>
    </row>
    <row r="103" spans="1:16" x14ac:dyDescent="0.3">
      <c r="A103" t="s">
        <v>58</v>
      </c>
      <c r="B103">
        <v>7579476</v>
      </c>
      <c r="C103">
        <v>7579477</v>
      </c>
      <c r="D103" t="s">
        <v>15</v>
      </c>
      <c r="E103" t="s">
        <v>129</v>
      </c>
      <c r="F103" t="s">
        <v>60</v>
      </c>
      <c r="G103" t="s">
        <v>17</v>
      </c>
      <c r="H103" t="s">
        <v>109</v>
      </c>
      <c r="I103" t="s">
        <v>26</v>
      </c>
      <c r="J103" t="s">
        <v>20</v>
      </c>
      <c r="K103" t="s">
        <v>20</v>
      </c>
      <c r="L103" t="s">
        <v>20</v>
      </c>
      <c r="M103" t="s">
        <v>20</v>
      </c>
      <c r="N103" t="s">
        <v>245</v>
      </c>
      <c r="O103" t="str">
        <f t="shared" si="0"/>
        <v>Pro</v>
      </c>
      <c r="P103" t="s">
        <v>179</v>
      </c>
    </row>
    <row r="104" spans="1:16" x14ac:dyDescent="0.3">
      <c r="A104" t="s">
        <v>44</v>
      </c>
      <c r="B104">
        <v>47641561</v>
      </c>
      <c r="C104">
        <v>47641562</v>
      </c>
      <c r="D104" t="s">
        <v>20</v>
      </c>
      <c r="E104" t="s">
        <v>20</v>
      </c>
      <c r="F104" t="s">
        <v>45</v>
      </c>
      <c r="G104" t="s">
        <v>17</v>
      </c>
      <c r="H104" t="s">
        <v>20</v>
      </c>
      <c r="I104" t="s">
        <v>26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s="4" t="s">
        <v>149</v>
      </c>
      <c r="P104" s="4" t="s">
        <v>149</v>
      </c>
    </row>
    <row r="105" spans="1:16" x14ac:dyDescent="0.3">
      <c r="A105" t="s">
        <v>44</v>
      </c>
      <c r="B105">
        <v>47641562</v>
      </c>
      <c r="C105">
        <v>47641562</v>
      </c>
      <c r="D105" t="s">
        <v>20</v>
      </c>
      <c r="E105" t="s">
        <v>20</v>
      </c>
      <c r="F105" t="s">
        <v>45</v>
      </c>
      <c r="G105" t="s">
        <v>17</v>
      </c>
      <c r="H105" t="s">
        <v>20</v>
      </c>
      <c r="I105" t="s">
        <v>26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s="4" t="s">
        <v>149</v>
      </c>
      <c r="P105" s="4" t="s">
        <v>149</v>
      </c>
    </row>
    <row r="106" spans="1:16" x14ac:dyDescent="0.3">
      <c r="A106" t="s">
        <v>69</v>
      </c>
      <c r="B106">
        <v>1804813</v>
      </c>
      <c r="C106">
        <v>1804813</v>
      </c>
      <c r="D106" t="s">
        <v>15</v>
      </c>
      <c r="E106" t="s">
        <v>34</v>
      </c>
      <c r="F106" t="s">
        <v>70</v>
      </c>
      <c r="G106" t="s">
        <v>17</v>
      </c>
      <c r="H106" t="s">
        <v>20</v>
      </c>
      <c r="I106" t="s">
        <v>26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s="4" t="s">
        <v>149</v>
      </c>
      <c r="P106" s="4" t="s">
        <v>149</v>
      </c>
    </row>
    <row r="107" spans="1:16" x14ac:dyDescent="0.3">
      <c r="A107" t="s">
        <v>13</v>
      </c>
      <c r="B107">
        <v>116409676</v>
      </c>
      <c r="C107">
        <v>116409676</v>
      </c>
      <c r="D107" t="s">
        <v>41</v>
      </c>
      <c r="E107" t="s">
        <v>42</v>
      </c>
      <c r="F107" t="s">
        <v>76</v>
      </c>
      <c r="G107" t="s">
        <v>17</v>
      </c>
      <c r="H107" t="s">
        <v>20</v>
      </c>
      <c r="I107" t="s">
        <v>26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s="4" t="s">
        <v>149</v>
      </c>
      <c r="P107" s="4" t="s">
        <v>149</v>
      </c>
    </row>
    <row r="108" spans="1:16" x14ac:dyDescent="0.3">
      <c r="A108" t="s">
        <v>79</v>
      </c>
      <c r="B108">
        <v>108121411</v>
      </c>
      <c r="C108">
        <v>108121411</v>
      </c>
      <c r="D108" t="s">
        <v>41</v>
      </c>
      <c r="E108" t="s">
        <v>42</v>
      </c>
      <c r="F108" t="s">
        <v>80</v>
      </c>
      <c r="G108" t="s">
        <v>17</v>
      </c>
      <c r="H108" t="s">
        <v>20</v>
      </c>
      <c r="I108" t="s">
        <v>26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s="4" t="s">
        <v>149</v>
      </c>
      <c r="P108" s="4" t="s">
        <v>149</v>
      </c>
    </row>
    <row r="109" spans="1:16" x14ac:dyDescent="0.3">
      <c r="A109" t="s">
        <v>32</v>
      </c>
      <c r="B109">
        <v>133201938</v>
      </c>
      <c r="C109">
        <v>133201938</v>
      </c>
      <c r="D109" t="s">
        <v>15</v>
      </c>
      <c r="E109" t="s">
        <v>34</v>
      </c>
      <c r="F109" t="s">
        <v>64</v>
      </c>
      <c r="G109" t="s">
        <v>17</v>
      </c>
      <c r="H109" t="s">
        <v>20</v>
      </c>
      <c r="I109" t="s">
        <v>26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s="4" t="s">
        <v>149</v>
      </c>
      <c r="P109" s="4" t="s">
        <v>149</v>
      </c>
    </row>
    <row r="110" spans="1:16" x14ac:dyDescent="0.3">
      <c r="A110" t="s">
        <v>32</v>
      </c>
      <c r="B110">
        <v>133237754</v>
      </c>
      <c r="C110">
        <v>133237754</v>
      </c>
      <c r="D110" t="s">
        <v>63</v>
      </c>
      <c r="E110" t="s">
        <v>15</v>
      </c>
      <c r="F110" t="s">
        <v>64</v>
      </c>
      <c r="G110" t="s">
        <v>17</v>
      </c>
      <c r="H110" t="s">
        <v>20</v>
      </c>
      <c r="I110" t="s">
        <v>26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 s="4" t="s">
        <v>149</v>
      </c>
      <c r="P110" s="4" t="s">
        <v>149</v>
      </c>
    </row>
    <row r="111" spans="1:16" x14ac:dyDescent="0.3">
      <c r="A111" t="s">
        <v>40</v>
      </c>
      <c r="B111">
        <v>43617451</v>
      </c>
      <c r="C111">
        <v>43617451</v>
      </c>
      <c r="D111" t="s">
        <v>34</v>
      </c>
      <c r="E111" t="s">
        <v>15</v>
      </c>
      <c r="F111" t="s">
        <v>130</v>
      </c>
      <c r="G111" t="s">
        <v>17</v>
      </c>
      <c r="H111" t="s">
        <v>49</v>
      </c>
      <c r="I111" t="s">
        <v>26</v>
      </c>
      <c r="J111" t="s">
        <v>50</v>
      </c>
      <c r="K111" t="s">
        <v>51</v>
      </c>
      <c r="L111" t="s">
        <v>51</v>
      </c>
      <c r="M111" t="s">
        <v>51</v>
      </c>
      <c r="N111" t="s">
        <v>246</v>
      </c>
      <c r="O111" t="str">
        <f>MID(N111, FIND("p.", N111) + 2, 3)</f>
        <v>Thr</v>
      </c>
      <c r="P111" t="s">
        <v>187</v>
      </c>
    </row>
    <row r="112" spans="1:16" x14ac:dyDescent="0.3">
      <c r="A112" t="s">
        <v>72</v>
      </c>
      <c r="B112">
        <v>131945093</v>
      </c>
      <c r="C112">
        <v>131945093</v>
      </c>
      <c r="D112" t="s">
        <v>15</v>
      </c>
      <c r="E112" t="s">
        <v>34</v>
      </c>
      <c r="F112" t="s">
        <v>112</v>
      </c>
      <c r="G112" t="s">
        <v>17</v>
      </c>
      <c r="H112" t="s">
        <v>20</v>
      </c>
      <c r="I112" t="s">
        <v>56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s="4" t="s">
        <v>149</v>
      </c>
      <c r="P112" s="4" t="s">
        <v>149</v>
      </c>
    </row>
    <row r="113" spans="1:16" x14ac:dyDescent="0.3">
      <c r="A113" t="s">
        <v>79</v>
      </c>
      <c r="B113">
        <v>108141988</v>
      </c>
      <c r="C113">
        <v>108141988</v>
      </c>
      <c r="D113" t="s">
        <v>23</v>
      </c>
      <c r="E113" t="s">
        <v>42</v>
      </c>
      <c r="F113" t="s">
        <v>80</v>
      </c>
      <c r="G113" t="s">
        <v>17</v>
      </c>
      <c r="H113" t="s">
        <v>49</v>
      </c>
      <c r="I113" t="s">
        <v>56</v>
      </c>
      <c r="J113" t="s">
        <v>57</v>
      </c>
      <c r="K113" t="s">
        <v>51</v>
      </c>
      <c r="L113" t="s">
        <v>51</v>
      </c>
      <c r="M113" t="s">
        <v>51</v>
      </c>
      <c r="N113" t="s">
        <v>226</v>
      </c>
      <c r="O113" t="str">
        <f>MID(N113, FIND("p.", N113) + 2, 3)</f>
        <v>Ser</v>
      </c>
      <c r="P113" t="s">
        <v>195</v>
      </c>
    </row>
    <row r="114" spans="1:16" x14ac:dyDescent="0.3">
      <c r="A114" t="s">
        <v>67</v>
      </c>
      <c r="B114">
        <v>50911960</v>
      </c>
      <c r="C114">
        <v>50911960</v>
      </c>
      <c r="D114" t="s">
        <v>34</v>
      </c>
      <c r="E114" t="s">
        <v>23</v>
      </c>
      <c r="F114" t="s">
        <v>68</v>
      </c>
      <c r="G114" t="s">
        <v>17</v>
      </c>
      <c r="H114" t="s">
        <v>20</v>
      </c>
      <c r="I114" t="s">
        <v>74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s="4" t="s">
        <v>149</v>
      </c>
      <c r="P114" s="4" t="s">
        <v>149</v>
      </c>
    </row>
    <row r="115" spans="1:16" x14ac:dyDescent="0.3">
      <c r="A115" t="s">
        <v>101</v>
      </c>
      <c r="B115">
        <v>66765165</v>
      </c>
      <c r="C115">
        <v>66765170</v>
      </c>
      <c r="D115" t="s">
        <v>20</v>
      </c>
      <c r="E115" t="s">
        <v>20</v>
      </c>
      <c r="F115" t="s">
        <v>103</v>
      </c>
      <c r="G115" t="s">
        <v>17</v>
      </c>
      <c r="H115" t="s">
        <v>18</v>
      </c>
      <c r="I115" t="s">
        <v>26</v>
      </c>
      <c r="J115" t="s">
        <v>20</v>
      </c>
      <c r="K115" t="s">
        <v>20</v>
      </c>
      <c r="L115" t="s">
        <v>20</v>
      </c>
      <c r="M115" t="s">
        <v>20</v>
      </c>
      <c r="N115" t="s">
        <v>247</v>
      </c>
      <c r="O115" s="4" t="s">
        <v>176</v>
      </c>
      <c r="P115" s="4" t="s">
        <v>176</v>
      </c>
    </row>
    <row r="116" spans="1:16" x14ac:dyDescent="0.3">
      <c r="A116" t="s">
        <v>32</v>
      </c>
      <c r="B116">
        <v>69214082</v>
      </c>
      <c r="C116">
        <v>69214082</v>
      </c>
      <c r="D116" t="s">
        <v>33</v>
      </c>
      <c r="E116" t="s">
        <v>34</v>
      </c>
      <c r="F116" t="s">
        <v>35</v>
      </c>
      <c r="G116" t="s">
        <v>17</v>
      </c>
      <c r="H116" t="s">
        <v>20</v>
      </c>
      <c r="I116" t="s">
        <v>26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s="4" t="s">
        <v>149</v>
      </c>
      <c r="P116" s="4" t="s">
        <v>149</v>
      </c>
    </row>
    <row r="117" spans="1:16" x14ac:dyDescent="0.3">
      <c r="A117" t="s">
        <v>44</v>
      </c>
      <c r="B117">
        <v>47641561</v>
      </c>
      <c r="C117">
        <v>47641563</v>
      </c>
      <c r="D117" t="s">
        <v>20</v>
      </c>
      <c r="E117" t="s">
        <v>20</v>
      </c>
      <c r="F117" t="s">
        <v>45</v>
      </c>
      <c r="G117" t="s">
        <v>17</v>
      </c>
      <c r="H117" t="s">
        <v>20</v>
      </c>
      <c r="I117" t="s">
        <v>26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s="4" t="s">
        <v>149</v>
      </c>
      <c r="P117" s="4" t="s">
        <v>149</v>
      </c>
    </row>
    <row r="118" spans="1:16" x14ac:dyDescent="0.3">
      <c r="A118" t="s">
        <v>44</v>
      </c>
      <c r="B118">
        <v>47641562</v>
      </c>
      <c r="C118">
        <v>47641563</v>
      </c>
      <c r="D118" t="s">
        <v>20</v>
      </c>
      <c r="E118" t="s">
        <v>20</v>
      </c>
      <c r="F118" t="s">
        <v>45</v>
      </c>
      <c r="G118" t="s">
        <v>17</v>
      </c>
      <c r="H118" t="s">
        <v>20</v>
      </c>
      <c r="I118" t="s">
        <v>26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s="4" t="s">
        <v>149</v>
      </c>
      <c r="P118" s="4" t="s">
        <v>149</v>
      </c>
    </row>
    <row r="119" spans="1:16" x14ac:dyDescent="0.3">
      <c r="A119" t="s">
        <v>40</v>
      </c>
      <c r="B119">
        <v>43620308</v>
      </c>
      <c r="C119">
        <v>43620308</v>
      </c>
      <c r="D119" t="s">
        <v>15</v>
      </c>
      <c r="E119" t="s">
        <v>42</v>
      </c>
      <c r="F119" t="s">
        <v>130</v>
      </c>
      <c r="G119" t="s">
        <v>17</v>
      </c>
      <c r="H119" t="s">
        <v>20</v>
      </c>
      <c r="I119" t="s">
        <v>26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s="4" t="s">
        <v>149</v>
      </c>
      <c r="P119" s="4" t="s">
        <v>149</v>
      </c>
    </row>
    <row r="120" spans="1:16" x14ac:dyDescent="0.3">
      <c r="A120" t="s">
        <v>32</v>
      </c>
      <c r="B120">
        <v>133237754</v>
      </c>
      <c r="C120">
        <v>133237754</v>
      </c>
      <c r="D120" t="s">
        <v>63</v>
      </c>
      <c r="E120" t="s">
        <v>15</v>
      </c>
      <c r="F120" t="s">
        <v>64</v>
      </c>
      <c r="G120" t="s">
        <v>17</v>
      </c>
      <c r="H120" t="s">
        <v>20</v>
      </c>
      <c r="I120" t="s">
        <v>26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s="4" t="s">
        <v>149</v>
      </c>
      <c r="P120" s="4" t="s">
        <v>149</v>
      </c>
    </row>
    <row r="121" spans="1:16" x14ac:dyDescent="0.3">
      <c r="A121" t="s">
        <v>46</v>
      </c>
      <c r="B121">
        <v>69149628</v>
      </c>
      <c r="C121">
        <v>69149631</v>
      </c>
      <c r="D121" t="s">
        <v>62</v>
      </c>
      <c r="E121" t="s">
        <v>42</v>
      </c>
      <c r="F121" t="s">
        <v>47</v>
      </c>
      <c r="G121" t="s">
        <v>17</v>
      </c>
      <c r="H121" t="s">
        <v>20</v>
      </c>
      <c r="I121" t="s">
        <v>26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s="4" t="s">
        <v>149</v>
      </c>
      <c r="P121" s="4" t="s">
        <v>149</v>
      </c>
    </row>
    <row r="122" spans="1:16" x14ac:dyDescent="0.3">
      <c r="A122" t="s">
        <v>46</v>
      </c>
      <c r="B122">
        <v>69149628</v>
      </c>
      <c r="C122">
        <v>69149631</v>
      </c>
      <c r="D122" t="s">
        <v>62</v>
      </c>
      <c r="E122" t="s">
        <v>41</v>
      </c>
      <c r="F122" t="s">
        <v>47</v>
      </c>
      <c r="G122" t="s">
        <v>17</v>
      </c>
      <c r="H122" t="s">
        <v>20</v>
      </c>
      <c r="I122" t="s">
        <v>26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s="4" t="s">
        <v>149</v>
      </c>
      <c r="P122" s="4" t="s">
        <v>149</v>
      </c>
    </row>
    <row r="123" spans="1:16" x14ac:dyDescent="0.3">
      <c r="A123" t="s">
        <v>46</v>
      </c>
      <c r="B123">
        <v>68944345</v>
      </c>
      <c r="C123">
        <v>68944345</v>
      </c>
      <c r="D123" t="s">
        <v>20</v>
      </c>
      <c r="E123" t="s">
        <v>20</v>
      </c>
      <c r="F123" t="s">
        <v>47</v>
      </c>
      <c r="G123" t="s">
        <v>17</v>
      </c>
      <c r="H123" t="s">
        <v>20</v>
      </c>
      <c r="I123" t="s">
        <v>26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s="4" t="s">
        <v>149</v>
      </c>
      <c r="P123" s="4" t="s">
        <v>149</v>
      </c>
    </row>
    <row r="124" spans="1:16" x14ac:dyDescent="0.3">
      <c r="A124" t="s">
        <v>46</v>
      </c>
      <c r="B124">
        <v>69149629</v>
      </c>
      <c r="C124">
        <v>69149631</v>
      </c>
      <c r="D124" t="s">
        <v>20</v>
      </c>
      <c r="E124" t="s">
        <v>20</v>
      </c>
      <c r="F124" t="s">
        <v>47</v>
      </c>
      <c r="G124" t="s">
        <v>17</v>
      </c>
      <c r="H124" t="s">
        <v>20</v>
      </c>
      <c r="I124" t="s">
        <v>26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s="4" t="s">
        <v>149</v>
      </c>
      <c r="P124" s="4" t="s">
        <v>149</v>
      </c>
    </row>
    <row r="125" spans="1:16" x14ac:dyDescent="0.3">
      <c r="A125" t="s">
        <v>65</v>
      </c>
      <c r="B125">
        <v>117662607</v>
      </c>
      <c r="C125">
        <v>117662607</v>
      </c>
      <c r="D125" t="s">
        <v>15</v>
      </c>
      <c r="E125" t="s">
        <v>34</v>
      </c>
      <c r="F125" t="s">
        <v>66</v>
      </c>
      <c r="G125" t="s">
        <v>17</v>
      </c>
      <c r="H125" t="s">
        <v>49</v>
      </c>
      <c r="I125" t="s">
        <v>26</v>
      </c>
      <c r="J125" t="s">
        <v>50</v>
      </c>
      <c r="K125" t="s">
        <v>23</v>
      </c>
      <c r="L125" t="s">
        <v>52</v>
      </c>
      <c r="M125" t="s">
        <v>54</v>
      </c>
      <c r="N125" t="s">
        <v>248</v>
      </c>
      <c r="O125" t="str">
        <f t="shared" ref="O125:O132" si="1">MID(N125, FIND("p.", N125) + 2, 3)</f>
        <v>Leu</v>
      </c>
      <c r="P125" t="s">
        <v>198</v>
      </c>
    </row>
    <row r="126" spans="1:16" x14ac:dyDescent="0.3">
      <c r="A126" t="s">
        <v>69</v>
      </c>
      <c r="B126">
        <v>55138648</v>
      </c>
      <c r="C126">
        <v>55138648</v>
      </c>
      <c r="D126" t="s">
        <v>23</v>
      </c>
      <c r="E126" t="s">
        <v>42</v>
      </c>
      <c r="F126" t="s">
        <v>106</v>
      </c>
      <c r="G126" t="s">
        <v>17</v>
      </c>
      <c r="H126" t="s">
        <v>49</v>
      </c>
      <c r="I126" t="s">
        <v>56</v>
      </c>
      <c r="J126" t="s">
        <v>50</v>
      </c>
      <c r="K126" t="s">
        <v>23</v>
      </c>
      <c r="L126" t="s">
        <v>52</v>
      </c>
      <c r="M126" t="s">
        <v>51</v>
      </c>
      <c r="N126" t="s">
        <v>249</v>
      </c>
      <c r="O126" t="str">
        <f t="shared" si="1"/>
        <v>Leu</v>
      </c>
      <c r="P126" t="s">
        <v>195</v>
      </c>
    </row>
    <row r="127" spans="1:16" x14ac:dyDescent="0.3">
      <c r="A127" t="s">
        <v>21</v>
      </c>
      <c r="B127">
        <v>32914097</v>
      </c>
      <c r="C127">
        <v>32914097</v>
      </c>
      <c r="D127" t="s">
        <v>34</v>
      </c>
      <c r="E127" t="s">
        <v>42</v>
      </c>
      <c r="F127" t="s">
        <v>24</v>
      </c>
      <c r="G127" t="s">
        <v>17</v>
      </c>
      <c r="H127" t="s">
        <v>49</v>
      </c>
      <c r="I127" t="s">
        <v>56</v>
      </c>
      <c r="J127" t="s">
        <v>57</v>
      </c>
      <c r="K127" t="s">
        <v>51</v>
      </c>
      <c r="L127" t="s">
        <v>52</v>
      </c>
      <c r="M127" t="s">
        <v>54</v>
      </c>
      <c r="N127" t="s">
        <v>250</v>
      </c>
      <c r="O127" t="str">
        <f t="shared" si="1"/>
        <v>Ser</v>
      </c>
      <c r="P127" t="s">
        <v>181</v>
      </c>
    </row>
    <row r="128" spans="1:16" x14ac:dyDescent="0.3">
      <c r="A128" t="s">
        <v>13</v>
      </c>
      <c r="B128">
        <v>55242465</v>
      </c>
      <c r="C128">
        <v>55242479</v>
      </c>
      <c r="D128" t="s">
        <v>131</v>
      </c>
      <c r="E128" t="s">
        <v>34</v>
      </c>
      <c r="F128" t="s">
        <v>16</v>
      </c>
      <c r="G128" t="s">
        <v>17</v>
      </c>
      <c r="H128" t="s">
        <v>18</v>
      </c>
      <c r="I128" t="s">
        <v>56</v>
      </c>
      <c r="J128" t="s">
        <v>20</v>
      </c>
      <c r="K128" t="s">
        <v>20</v>
      </c>
      <c r="L128" t="s">
        <v>20</v>
      </c>
      <c r="M128" t="s">
        <v>20</v>
      </c>
      <c r="N128" t="s">
        <v>251</v>
      </c>
      <c r="O128" s="4" t="s">
        <v>176</v>
      </c>
      <c r="P128" s="4" t="s">
        <v>176</v>
      </c>
    </row>
    <row r="129" spans="1:16" x14ac:dyDescent="0.3">
      <c r="A129" t="s">
        <v>65</v>
      </c>
      <c r="B129">
        <v>117710859</v>
      </c>
      <c r="C129">
        <v>117710867</v>
      </c>
      <c r="D129" t="s">
        <v>132</v>
      </c>
      <c r="E129" t="s">
        <v>42</v>
      </c>
      <c r="F129" t="s">
        <v>66</v>
      </c>
      <c r="G129" t="s">
        <v>17</v>
      </c>
      <c r="H129" t="s">
        <v>18</v>
      </c>
      <c r="I129" t="s">
        <v>26</v>
      </c>
      <c r="J129" t="s">
        <v>20</v>
      </c>
      <c r="K129" t="s">
        <v>20</v>
      </c>
      <c r="L129" t="s">
        <v>20</v>
      </c>
      <c r="M129" t="s">
        <v>20</v>
      </c>
      <c r="N129" t="s">
        <v>252</v>
      </c>
      <c r="O129" s="4" t="s">
        <v>176</v>
      </c>
      <c r="P129" s="4" t="s">
        <v>176</v>
      </c>
    </row>
    <row r="130" spans="1:16" x14ac:dyDescent="0.3">
      <c r="A130" t="s">
        <v>79</v>
      </c>
      <c r="B130">
        <v>108196202</v>
      </c>
      <c r="C130">
        <v>108196203</v>
      </c>
      <c r="D130" t="s">
        <v>23</v>
      </c>
      <c r="E130" t="s">
        <v>133</v>
      </c>
      <c r="F130" t="s">
        <v>80</v>
      </c>
      <c r="G130" t="s">
        <v>17</v>
      </c>
      <c r="H130" t="s">
        <v>109</v>
      </c>
      <c r="I130" t="s">
        <v>26</v>
      </c>
      <c r="J130" t="s">
        <v>20</v>
      </c>
      <c r="K130" t="s">
        <v>20</v>
      </c>
      <c r="L130" t="s">
        <v>20</v>
      </c>
      <c r="M130" t="s">
        <v>20</v>
      </c>
      <c r="N130" t="s">
        <v>253</v>
      </c>
      <c r="O130" t="str">
        <f t="shared" si="1"/>
        <v>Cys</v>
      </c>
      <c r="P130" t="s">
        <v>179</v>
      </c>
    </row>
    <row r="131" spans="1:16" x14ac:dyDescent="0.3">
      <c r="A131" t="s">
        <v>21</v>
      </c>
      <c r="B131">
        <v>48955499</v>
      </c>
      <c r="C131">
        <v>48955499</v>
      </c>
      <c r="D131" t="s">
        <v>15</v>
      </c>
      <c r="E131" t="s">
        <v>23</v>
      </c>
      <c r="F131" t="s">
        <v>61</v>
      </c>
      <c r="G131" t="s">
        <v>17</v>
      </c>
      <c r="H131" t="s">
        <v>30</v>
      </c>
      <c r="I131" t="s">
        <v>26</v>
      </c>
      <c r="J131" t="s">
        <v>100</v>
      </c>
      <c r="K131" t="s">
        <v>20</v>
      </c>
      <c r="L131" t="s">
        <v>20</v>
      </c>
      <c r="M131" t="s">
        <v>34</v>
      </c>
      <c r="N131" t="s">
        <v>254</v>
      </c>
      <c r="O131" t="str">
        <f t="shared" si="1"/>
        <v>Glu</v>
      </c>
      <c r="P131" s="4" t="s">
        <v>182</v>
      </c>
    </row>
    <row r="132" spans="1:16" x14ac:dyDescent="0.3">
      <c r="A132" t="s">
        <v>58</v>
      </c>
      <c r="B132">
        <v>37619076</v>
      </c>
      <c r="C132">
        <v>37619076</v>
      </c>
      <c r="D132" t="s">
        <v>42</v>
      </c>
      <c r="E132" t="s">
        <v>15</v>
      </c>
      <c r="F132" t="s">
        <v>134</v>
      </c>
      <c r="G132" t="s">
        <v>17</v>
      </c>
      <c r="H132" t="s">
        <v>30</v>
      </c>
      <c r="I132" t="s">
        <v>26</v>
      </c>
      <c r="J132" t="s">
        <v>50</v>
      </c>
      <c r="K132" t="s">
        <v>20</v>
      </c>
      <c r="L132" t="s">
        <v>20</v>
      </c>
      <c r="M132" t="s">
        <v>34</v>
      </c>
      <c r="N132" t="s">
        <v>255</v>
      </c>
      <c r="O132" t="str">
        <f t="shared" si="1"/>
        <v>Ser</v>
      </c>
      <c r="P132" s="4" t="s">
        <v>149</v>
      </c>
    </row>
    <row r="133" spans="1:16" x14ac:dyDescent="0.3">
      <c r="A133" t="s">
        <v>44</v>
      </c>
      <c r="B133">
        <v>47641562</v>
      </c>
      <c r="C133">
        <v>47641562</v>
      </c>
      <c r="D133" t="s">
        <v>20</v>
      </c>
      <c r="E133" t="s">
        <v>20</v>
      </c>
      <c r="F133" t="s">
        <v>45</v>
      </c>
      <c r="G133" t="s">
        <v>17</v>
      </c>
      <c r="H133" t="s">
        <v>20</v>
      </c>
      <c r="I133" t="s">
        <v>26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 s="4" t="s">
        <v>149</v>
      </c>
      <c r="P133" s="4" t="s">
        <v>149</v>
      </c>
    </row>
    <row r="134" spans="1:16" x14ac:dyDescent="0.3">
      <c r="A134" t="s">
        <v>44</v>
      </c>
      <c r="B134">
        <v>47641561</v>
      </c>
      <c r="C134">
        <v>47641562</v>
      </c>
      <c r="D134" t="s">
        <v>20</v>
      </c>
      <c r="E134" t="s">
        <v>20</v>
      </c>
      <c r="F134" t="s">
        <v>45</v>
      </c>
      <c r="G134" t="s">
        <v>17</v>
      </c>
      <c r="H134" t="s">
        <v>20</v>
      </c>
      <c r="I134" t="s">
        <v>26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s="4" t="s">
        <v>149</v>
      </c>
      <c r="P134" s="4" t="s">
        <v>149</v>
      </c>
    </row>
    <row r="135" spans="1:16" x14ac:dyDescent="0.3">
      <c r="A135" t="s">
        <v>36</v>
      </c>
      <c r="B135">
        <v>41001317</v>
      </c>
      <c r="C135">
        <v>41001317</v>
      </c>
      <c r="D135" t="s">
        <v>15</v>
      </c>
      <c r="E135" t="s">
        <v>135</v>
      </c>
      <c r="F135" t="s">
        <v>38</v>
      </c>
      <c r="G135" t="s">
        <v>17</v>
      </c>
      <c r="H135" t="s">
        <v>20</v>
      </c>
      <c r="I135" t="s">
        <v>26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s="4" t="s">
        <v>149</v>
      </c>
      <c r="P135" s="4" t="s">
        <v>149</v>
      </c>
    </row>
    <row r="136" spans="1:16" x14ac:dyDescent="0.3">
      <c r="A136" t="s">
        <v>32</v>
      </c>
      <c r="B136">
        <v>133237754</v>
      </c>
      <c r="C136">
        <v>133237754</v>
      </c>
      <c r="D136" t="s">
        <v>63</v>
      </c>
      <c r="E136" t="s">
        <v>15</v>
      </c>
      <c r="F136" t="s">
        <v>64</v>
      </c>
      <c r="G136" t="s">
        <v>17</v>
      </c>
      <c r="H136" t="s">
        <v>20</v>
      </c>
      <c r="I136" t="s">
        <v>26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s="4" t="s">
        <v>149</v>
      </c>
      <c r="P136" s="4" t="s">
        <v>149</v>
      </c>
    </row>
    <row r="137" spans="1:16" x14ac:dyDescent="0.3">
      <c r="A137" t="s">
        <v>67</v>
      </c>
      <c r="B137">
        <v>4099430</v>
      </c>
      <c r="C137">
        <v>4099430</v>
      </c>
      <c r="D137" t="s">
        <v>34</v>
      </c>
      <c r="E137" t="s">
        <v>15</v>
      </c>
      <c r="F137" t="s">
        <v>136</v>
      </c>
      <c r="G137" t="s">
        <v>17</v>
      </c>
      <c r="H137" t="s">
        <v>20</v>
      </c>
      <c r="I137" t="s">
        <v>26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s="4" t="s">
        <v>149</v>
      </c>
      <c r="P137" s="4" t="s">
        <v>149</v>
      </c>
    </row>
    <row r="138" spans="1:16" x14ac:dyDescent="0.3">
      <c r="A138" t="s">
        <v>83</v>
      </c>
      <c r="B138">
        <v>38285630</v>
      </c>
      <c r="C138">
        <v>38285630</v>
      </c>
      <c r="D138" t="s">
        <v>15</v>
      </c>
      <c r="E138" t="s">
        <v>42</v>
      </c>
      <c r="F138" t="s">
        <v>84</v>
      </c>
      <c r="G138" t="s">
        <v>17</v>
      </c>
      <c r="H138" t="s">
        <v>20</v>
      </c>
      <c r="I138" t="s">
        <v>26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s="4" t="s">
        <v>149</v>
      </c>
      <c r="P138" s="4" t="s">
        <v>149</v>
      </c>
    </row>
    <row r="139" spans="1:16" x14ac:dyDescent="0.3">
      <c r="A139" t="s">
        <v>69</v>
      </c>
      <c r="B139">
        <v>55564748</v>
      </c>
      <c r="C139">
        <v>55564748</v>
      </c>
      <c r="D139" t="s">
        <v>34</v>
      </c>
      <c r="E139" t="s">
        <v>23</v>
      </c>
      <c r="F139" t="s">
        <v>127</v>
      </c>
      <c r="G139" t="s">
        <v>17</v>
      </c>
      <c r="H139" t="s">
        <v>20</v>
      </c>
      <c r="I139" t="s">
        <v>26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s="4" t="s">
        <v>149</v>
      </c>
      <c r="P139" s="4" t="s">
        <v>149</v>
      </c>
    </row>
    <row r="140" spans="1:16" x14ac:dyDescent="0.3">
      <c r="A140" t="s">
        <v>83</v>
      </c>
      <c r="B140">
        <v>38271265</v>
      </c>
      <c r="C140">
        <v>38271265</v>
      </c>
      <c r="D140" t="s">
        <v>15</v>
      </c>
      <c r="E140" t="s">
        <v>34</v>
      </c>
      <c r="F140" t="s">
        <v>84</v>
      </c>
      <c r="G140" t="s">
        <v>17</v>
      </c>
      <c r="H140" t="s">
        <v>49</v>
      </c>
      <c r="I140" t="s">
        <v>85</v>
      </c>
      <c r="J140" t="s">
        <v>50</v>
      </c>
      <c r="K140" t="s">
        <v>51</v>
      </c>
      <c r="L140" t="s">
        <v>51</v>
      </c>
      <c r="M140" t="s">
        <v>51</v>
      </c>
      <c r="N140" t="s">
        <v>256</v>
      </c>
      <c r="O140" t="str">
        <f t="shared" ref="O140:O143" si="2">MID(N140, FIND("p.", N140) + 2, 3)</f>
        <v>Arg</v>
      </c>
      <c r="P140" s="4" t="s">
        <v>185</v>
      </c>
    </row>
    <row r="141" spans="1:16" x14ac:dyDescent="0.3">
      <c r="A141" t="s">
        <v>36</v>
      </c>
      <c r="B141">
        <v>41001311</v>
      </c>
      <c r="C141">
        <v>41001311</v>
      </c>
      <c r="D141" t="s">
        <v>42</v>
      </c>
      <c r="E141" t="s">
        <v>15</v>
      </c>
      <c r="F141" t="s">
        <v>38</v>
      </c>
      <c r="G141" t="s">
        <v>17</v>
      </c>
      <c r="H141" t="s">
        <v>49</v>
      </c>
      <c r="I141" t="s">
        <v>26</v>
      </c>
      <c r="J141" t="s">
        <v>50</v>
      </c>
      <c r="K141" t="s">
        <v>51</v>
      </c>
      <c r="L141" t="s">
        <v>52</v>
      </c>
      <c r="M141" t="s">
        <v>51</v>
      </c>
      <c r="N141" t="s">
        <v>183</v>
      </c>
      <c r="O141" t="str">
        <f t="shared" si="2"/>
        <v>Cys</v>
      </c>
      <c r="P141" s="4" t="s">
        <v>185</v>
      </c>
    </row>
    <row r="142" spans="1:16" x14ac:dyDescent="0.3">
      <c r="A142" t="s">
        <v>58</v>
      </c>
      <c r="B142">
        <v>41245825</v>
      </c>
      <c r="C142">
        <v>41245825</v>
      </c>
      <c r="D142" t="s">
        <v>42</v>
      </c>
      <c r="E142" t="s">
        <v>23</v>
      </c>
      <c r="F142" t="s">
        <v>71</v>
      </c>
      <c r="G142" t="s">
        <v>17</v>
      </c>
      <c r="H142" t="s">
        <v>49</v>
      </c>
      <c r="I142" t="s">
        <v>56</v>
      </c>
      <c r="J142" t="s">
        <v>50</v>
      </c>
      <c r="K142" t="s">
        <v>51</v>
      </c>
      <c r="L142" t="s">
        <v>52</v>
      </c>
      <c r="M142" t="s">
        <v>51</v>
      </c>
      <c r="N142" t="s">
        <v>257</v>
      </c>
      <c r="O142" t="str">
        <f t="shared" si="2"/>
        <v>Glu</v>
      </c>
      <c r="P142" s="4" t="s">
        <v>210</v>
      </c>
    </row>
    <row r="143" spans="1:16" x14ac:dyDescent="0.3">
      <c r="A143" t="s">
        <v>77</v>
      </c>
      <c r="B143">
        <v>21994213</v>
      </c>
      <c r="C143">
        <v>21994213</v>
      </c>
      <c r="D143" t="s">
        <v>15</v>
      </c>
      <c r="E143" t="s">
        <v>23</v>
      </c>
      <c r="F143" t="s">
        <v>78</v>
      </c>
      <c r="G143" t="s">
        <v>17</v>
      </c>
      <c r="H143" t="s">
        <v>49</v>
      </c>
      <c r="I143" t="s">
        <v>26</v>
      </c>
      <c r="J143" t="s">
        <v>50</v>
      </c>
      <c r="K143" t="s">
        <v>23</v>
      </c>
      <c r="L143" t="s">
        <v>52</v>
      </c>
      <c r="M143" t="s">
        <v>54</v>
      </c>
      <c r="N143" t="s">
        <v>258</v>
      </c>
      <c r="O143" t="str">
        <f t="shared" si="2"/>
        <v>Pro</v>
      </c>
      <c r="P143" s="4" t="s">
        <v>189</v>
      </c>
    </row>
    <row r="144" spans="1:16" x14ac:dyDescent="0.3">
      <c r="A144" t="s">
        <v>77</v>
      </c>
      <c r="B144">
        <v>21994213</v>
      </c>
      <c r="C144">
        <v>21994213</v>
      </c>
      <c r="D144" t="s">
        <v>15</v>
      </c>
      <c r="E144" t="s">
        <v>23</v>
      </c>
      <c r="F144" t="s">
        <v>78</v>
      </c>
      <c r="G144" t="s">
        <v>17</v>
      </c>
      <c r="H144" t="s">
        <v>49</v>
      </c>
      <c r="I144" t="s">
        <v>26</v>
      </c>
      <c r="J144" t="s">
        <v>50</v>
      </c>
      <c r="K144" t="s">
        <v>23</v>
      </c>
      <c r="L144" t="s">
        <v>52</v>
      </c>
      <c r="M144" t="s">
        <v>54</v>
      </c>
      <c r="N144" t="s">
        <v>20</v>
      </c>
      <c r="O144" s="4" t="s">
        <v>149</v>
      </c>
      <c r="P144" s="4" t="s">
        <v>149</v>
      </c>
    </row>
    <row r="145" spans="1:16" x14ac:dyDescent="0.3">
      <c r="A145" t="s">
        <v>77</v>
      </c>
      <c r="B145">
        <v>135782748</v>
      </c>
      <c r="C145">
        <v>135782748</v>
      </c>
      <c r="D145" t="s">
        <v>23</v>
      </c>
      <c r="E145" t="s">
        <v>42</v>
      </c>
      <c r="F145" t="s">
        <v>137</v>
      </c>
      <c r="G145" t="s">
        <v>17</v>
      </c>
      <c r="H145" t="s">
        <v>49</v>
      </c>
      <c r="I145" t="s">
        <v>138</v>
      </c>
      <c r="J145" t="s">
        <v>57</v>
      </c>
      <c r="K145" t="s">
        <v>23</v>
      </c>
      <c r="L145" t="s">
        <v>52</v>
      </c>
      <c r="M145" t="s">
        <v>51</v>
      </c>
      <c r="N145" t="s">
        <v>259</v>
      </c>
      <c r="O145" t="str">
        <f t="shared" ref="O145:O148" si="3">MID(N145, FIND("p.", N145) + 2, 3)</f>
        <v>Met</v>
      </c>
      <c r="P145" s="4" t="s">
        <v>207</v>
      </c>
    </row>
    <row r="146" spans="1:16" x14ac:dyDescent="0.3">
      <c r="A146" t="s">
        <v>27</v>
      </c>
      <c r="B146">
        <v>23647469</v>
      </c>
      <c r="C146">
        <v>23647469</v>
      </c>
      <c r="D146" t="s">
        <v>42</v>
      </c>
      <c r="E146" t="s">
        <v>15</v>
      </c>
      <c r="F146" t="s">
        <v>29</v>
      </c>
      <c r="G146" t="s">
        <v>17</v>
      </c>
      <c r="H146" t="s">
        <v>49</v>
      </c>
      <c r="I146" t="s">
        <v>56</v>
      </c>
      <c r="J146" t="s">
        <v>57</v>
      </c>
      <c r="K146" t="s">
        <v>23</v>
      </c>
      <c r="L146" t="s">
        <v>52</v>
      </c>
      <c r="M146" t="s">
        <v>54</v>
      </c>
      <c r="N146" t="s">
        <v>192</v>
      </c>
      <c r="O146" t="str">
        <f t="shared" si="3"/>
        <v>Ser</v>
      </c>
      <c r="P146" s="4" t="s">
        <v>189</v>
      </c>
    </row>
    <row r="147" spans="1:16" x14ac:dyDescent="0.3">
      <c r="A147" t="s">
        <v>13</v>
      </c>
      <c r="B147">
        <v>55242465</v>
      </c>
      <c r="C147">
        <v>55242479</v>
      </c>
      <c r="D147" t="s">
        <v>131</v>
      </c>
      <c r="E147" t="s">
        <v>34</v>
      </c>
      <c r="F147" t="s">
        <v>16</v>
      </c>
      <c r="G147" t="s">
        <v>17</v>
      </c>
      <c r="H147" t="s">
        <v>18</v>
      </c>
      <c r="I147" t="s">
        <v>56</v>
      </c>
      <c r="J147" t="s">
        <v>20</v>
      </c>
      <c r="K147" t="s">
        <v>20</v>
      </c>
      <c r="L147" t="s">
        <v>20</v>
      </c>
      <c r="M147" t="s">
        <v>20</v>
      </c>
      <c r="N147" t="s">
        <v>251</v>
      </c>
      <c r="O147" s="4" t="s">
        <v>176</v>
      </c>
      <c r="P147" s="4" t="s">
        <v>176</v>
      </c>
    </row>
    <row r="148" spans="1:16" x14ac:dyDescent="0.3">
      <c r="A148" t="s">
        <v>58</v>
      </c>
      <c r="B148">
        <v>7577509</v>
      </c>
      <c r="C148">
        <v>7577509</v>
      </c>
      <c r="D148" t="s">
        <v>42</v>
      </c>
      <c r="E148" t="s">
        <v>34</v>
      </c>
      <c r="F148" t="s">
        <v>60</v>
      </c>
      <c r="G148" t="s">
        <v>17</v>
      </c>
      <c r="H148" t="s">
        <v>30</v>
      </c>
      <c r="I148" t="s">
        <v>19</v>
      </c>
      <c r="J148" t="s">
        <v>100</v>
      </c>
      <c r="K148" t="s">
        <v>20</v>
      </c>
      <c r="L148" t="s">
        <v>20</v>
      </c>
      <c r="M148" t="s">
        <v>34</v>
      </c>
      <c r="N148" t="s">
        <v>260</v>
      </c>
      <c r="O148" t="str">
        <f t="shared" si="3"/>
        <v>Glu</v>
      </c>
      <c r="P148" s="4" t="s">
        <v>149</v>
      </c>
    </row>
    <row r="149" spans="1:16" x14ac:dyDescent="0.3">
      <c r="A149" t="s">
        <v>44</v>
      </c>
      <c r="B149">
        <v>47641562</v>
      </c>
      <c r="C149">
        <v>47641562</v>
      </c>
      <c r="D149" t="s">
        <v>20</v>
      </c>
      <c r="E149" t="s">
        <v>20</v>
      </c>
      <c r="F149" t="s">
        <v>45</v>
      </c>
      <c r="G149" t="s">
        <v>17</v>
      </c>
      <c r="H149" t="s">
        <v>20</v>
      </c>
      <c r="I149" t="s">
        <v>26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s="4" t="s">
        <v>149</v>
      </c>
      <c r="P149" s="4" t="s">
        <v>149</v>
      </c>
    </row>
    <row r="150" spans="1:16" x14ac:dyDescent="0.3">
      <c r="A150" t="s">
        <v>44</v>
      </c>
      <c r="B150">
        <v>47641561</v>
      </c>
      <c r="C150">
        <v>47641562</v>
      </c>
      <c r="D150" t="s">
        <v>20</v>
      </c>
      <c r="E150" t="s">
        <v>20</v>
      </c>
      <c r="F150" t="s">
        <v>45</v>
      </c>
      <c r="G150" t="s">
        <v>17</v>
      </c>
      <c r="H150" t="s">
        <v>20</v>
      </c>
      <c r="I150" t="s">
        <v>26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s="4" t="s">
        <v>149</v>
      </c>
      <c r="P150" s="4" t="s">
        <v>149</v>
      </c>
    </row>
    <row r="151" spans="1:16" x14ac:dyDescent="0.3">
      <c r="A151" t="s">
        <v>40</v>
      </c>
      <c r="B151">
        <v>123276826</v>
      </c>
      <c r="C151">
        <v>123276826</v>
      </c>
      <c r="D151" t="s">
        <v>23</v>
      </c>
      <c r="E151" t="s">
        <v>34</v>
      </c>
      <c r="F151" t="s">
        <v>139</v>
      </c>
      <c r="G151" t="s">
        <v>17</v>
      </c>
      <c r="H151" t="s">
        <v>20</v>
      </c>
      <c r="I151" t="s">
        <v>26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s="4" t="s">
        <v>149</v>
      </c>
      <c r="P151" s="4" t="s">
        <v>149</v>
      </c>
    </row>
    <row r="152" spans="1:16" x14ac:dyDescent="0.3">
      <c r="A152" t="s">
        <v>140</v>
      </c>
      <c r="B152">
        <v>29108418</v>
      </c>
      <c r="C152">
        <v>29108418</v>
      </c>
      <c r="D152" t="s">
        <v>23</v>
      </c>
      <c r="E152" t="s">
        <v>42</v>
      </c>
      <c r="F152" t="s">
        <v>141</v>
      </c>
      <c r="G152" t="s">
        <v>17</v>
      </c>
      <c r="H152" t="s">
        <v>20</v>
      </c>
      <c r="I152" t="s">
        <v>26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s="4" t="s">
        <v>149</v>
      </c>
      <c r="P152" s="4" t="s">
        <v>149</v>
      </c>
    </row>
    <row r="153" spans="1:16" x14ac:dyDescent="0.3">
      <c r="A153" t="s">
        <v>27</v>
      </c>
      <c r="B153">
        <v>2134508</v>
      </c>
      <c r="C153">
        <v>2134508</v>
      </c>
      <c r="D153" t="s">
        <v>15</v>
      </c>
      <c r="E153" t="s">
        <v>34</v>
      </c>
      <c r="F153" t="s">
        <v>142</v>
      </c>
      <c r="G153" t="s">
        <v>17</v>
      </c>
      <c r="H153" t="s">
        <v>49</v>
      </c>
      <c r="I153" t="s">
        <v>26</v>
      </c>
      <c r="J153" t="s">
        <v>50</v>
      </c>
      <c r="K153" t="s">
        <v>23</v>
      </c>
      <c r="L153" t="s">
        <v>52</v>
      </c>
      <c r="M153" t="s">
        <v>54</v>
      </c>
      <c r="N153" t="s">
        <v>261</v>
      </c>
      <c r="O153" t="str">
        <f t="shared" ref="O153:O154" si="4">MID(N153, FIND("p.", N153) + 2, 3)</f>
        <v>Ala</v>
      </c>
      <c r="P153" s="4" t="s">
        <v>189</v>
      </c>
    </row>
    <row r="154" spans="1:16" x14ac:dyDescent="0.3">
      <c r="A154" t="s">
        <v>79</v>
      </c>
      <c r="B154">
        <v>108235830</v>
      </c>
      <c r="C154">
        <v>108235831</v>
      </c>
      <c r="D154" t="s">
        <v>48</v>
      </c>
      <c r="E154" t="s">
        <v>42</v>
      </c>
      <c r="F154" t="s">
        <v>80</v>
      </c>
      <c r="G154" t="s">
        <v>17</v>
      </c>
      <c r="H154" t="s">
        <v>25</v>
      </c>
      <c r="I154" t="s">
        <v>19</v>
      </c>
      <c r="J154" t="s">
        <v>20</v>
      </c>
      <c r="K154" t="s">
        <v>20</v>
      </c>
      <c r="L154" t="s">
        <v>20</v>
      </c>
      <c r="M154" t="s">
        <v>20</v>
      </c>
      <c r="N154" t="s">
        <v>262</v>
      </c>
      <c r="O154" t="str">
        <f t="shared" si="4"/>
        <v>Phe</v>
      </c>
      <c r="P154" t="s">
        <v>179</v>
      </c>
    </row>
    <row r="155" spans="1:16" x14ac:dyDescent="0.3">
      <c r="A155" t="s">
        <v>101</v>
      </c>
      <c r="B155">
        <v>66765162</v>
      </c>
      <c r="C155">
        <v>66765170</v>
      </c>
      <c r="D155" t="s">
        <v>20</v>
      </c>
      <c r="E155" t="s">
        <v>20</v>
      </c>
      <c r="F155" t="s">
        <v>103</v>
      </c>
      <c r="G155" t="s">
        <v>17</v>
      </c>
      <c r="H155" t="s">
        <v>18</v>
      </c>
      <c r="I155" t="s">
        <v>26</v>
      </c>
      <c r="J155" t="s">
        <v>20</v>
      </c>
      <c r="K155" t="s">
        <v>20</v>
      </c>
      <c r="L155" t="s">
        <v>20</v>
      </c>
      <c r="M155" t="s">
        <v>20</v>
      </c>
      <c r="N155" t="s">
        <v>263</v>
      </c>
      <c r="O155" s="4" t="s">
        <v>176</v>
      </c>
      <c r="P155" s="4" t="s">
        <v>176</v>
      </c>
    </row>
    <row r="156" spans="1:16" x14ac:dyDescent="0.3">
      <c r="A156" t="s">
        <v>44</v>
      </c>
      <c r="B156">
        <v>47641563</v>
      </c>
      <c r="C156">
        <v>47641563</v>
      </c>
      <c r="D156" t="s">
        <v>20</v>
      </c>
      <c r="E156" t="s">
        <v>20</v>
      </c>
      <c r="F156" t="s">
        <v>45</v>
      </c>
      <c r="G156" t="s">
        <v>17</v>
      </c>
      <c r="H156" t="s">
        <v>20</v>
      </c>
      <c r="I156" t="s">
        <v>26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s="4" t="s">
        <v>149</v>
      </c>
      <c r="P156" s="4" t="s">
        <v>149</v>
      </c>
    </row>
    <row r="157" spans="1:16" x14ac:dyDescent="0.3">
      <c r="A157" t="s">
        <v>44</v>
      </c>
      <c r="B157">
        <v>47641562</v>
      </c>
      <c r="C157">
        <v>47641563</v>
      </c>
      <c r="D157" t="s">
        <v>20</v>
      </c>
      <c r="E157" t="s">
        <v>20</v>
      </c>
      <c r="F157" t="s">
        <v>45</v>
      </c>
      <c r="G157" t="s">
        <v>17</v>
      </c>
      <c r="H157" t="s">
        <v>20</v>
      </c>
      <c r="I157" t="s">
        <v>26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s="4" t="s">
        <v>149</v>
      </c>
      <c r="P157" s="4" t="s">
        <v>149</v>
      </c>
    </row>
    <row r="158" spans="1:16" x14ac:dyDescent="0.3">
      <c r="A158" t="s">
        <v>44</v>
      </c>
      <c r="B158">
        <v>47641561</v>
      </c>
      <c r="C158">
        <v>47641563</v>
      </c>
      <c r="D158" t="s">
        <v>20</v>
      </c>
      <c r="E158" t="s">
        <v>20</v>
      </c>
      <c r="F158" t="s">
        <v>45</v>
      </c>
      <c r="G158" t="s">
        <v>17</v>
      </c>
      <c r="H158" t="s">
        <v>20</v>
      </c>
      <c r="I158" t="s">
        <v>26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 s="4" t="s">
        <v>149</v>
      </c>
      <c r="P158" s="4" t="s">
        <v>149</v>
      </c>
    </row>
    <row r="159" spans="1:16" x14ac:dyDescent="0.3">
      <c r="A159" t="s">
        <v>46</v>
      </c>
      <c r="B159">
        <v>69149628</v>
      </c>
      <c r="C159">
        <v>69149629</v>
      </c>
      <c r="D159" t="s">
        <v>48</v>
      </c>
      <c r="E159" t="s">
        <v>41</v>
      </c>
      <c r="F159" t="s">
        <v>47</v>
      </c>
      <c r="G159" t="s">
        <v>17</v>
      </c>
      <c r="H159" t="s">
        <v>20</v>
      </c>
      <c r="I159" t="s">
        <v>26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s="4" t="s">
        <v>149</v>
      </c>
      <c r="P159" s="4" t="s">
        <v>149</v>
      </c>
    </row>
    <row r="160" spans="1:16" x14ac:dyDescent="0.3">
      <c r="A160" t="s">
        <v>46</v>
      </c>
      <c r="B160">
        <v>69149628</v>
      </c>
      <c r="C160">
        <v>69149629</v>
      </c>
      <c r="D160" t="s">
        <v>48</v>
      </c>
      <c r="E160" t="s">
        <v>42</v>
      </c>
      <c r="F160" t="s">
        <v>47</v>
      </c>
      <c r="G160" t="s">
        <v>17</v>
      </c>
      <c r="H160" t="s">
        <v>20</v>
      </c>
      <c r="I160" t="s">
        <v>26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 s="4" t="s">
        <v>149</v>
      </c>
      <c r="P160" s="4" t="s">
        <v>149</v>
      </c>
    </row>
    <row r="161" spans="1:16" x14ac:dyDescent="0.3">
      <c r="A161" t="s">
        <v>46</v>
      </c>
      <c r="B161">
        <v>69149629</v>
      </c>
      <c r="C161">
        <v>69149629</v>
      </c>
      <c r="D161" t="s">
        <v>20</v>
      </c>
      <c r="E161" t="s">
        <v>20</v>
      </c>
      <c r="F161" t="s">
        <v>47</v>
      </c>
      <c r="G161" t="s">
        <v>17</v>
      </c>
      <c r="H161" t="s">
        <v>20</v>
      </c>
      <c r="I161" t="s">
        <v>26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s="4" t="s">
        <v>149</v>
      </c>
      <c r="P161" s="4" t="s">
        <v>149</v>
      </c>
    </row>
    <row r="162" spans="1:16" x14ac:dyDescent="0.3">
      <c r="A162" t="s">
        <v>79</v>
      </c>
      <c r="B162">
        <v>108205835</v>
      </c>
      <c r="C162">
        <v>108205835</v>
      </c>
      <c r="D162" t="s">
        <v>34</v>
      </c>
      <c r="E162" t="s">
        <v>42</v>
      </c>
      <c r="F162" t="s">
        <v>80</v>
      </c>
      <c r="G162" t="s">
        <v>17</v>
      </c>
      <c r="H162" t="s">
        <v>49</v>
      </c>
      <c r="I162" t="s">
        <v>85</v>
      </c>
      <c r="J162" t="s">
        <v>50</v>
      </c>
      <c r="K162" t="s">
        <v>51</v>
      </c>
      <c r="L162" t="s">
        <v>51</v>
      </c>
      <c r="M162" t="s">
        <v>51</v>
      </c>
      <c r="N162" t="s">
        <v>264</v>
      </c>
      <c r="O162" t="str">
        <f t="shared" ref="O162:O167" si="5">MID(N162, FIND("p.", N162) + 2, 3)</f>
        <v>Lys</v>
      </c>
      <c r="P162" s="4" t="s">
        <v>189</v>
      </c>
    </row>
    <row r="163" spans="1:16" x14ac:dyDescent="0.3">
      <c r="A163" t="s">
        <v>13</v>
      </c>
      <c r="B163">
        <v>6029476</v>
      </c>
      <c r="C163">
        <v>6029476</v>
      </c>
      <c r="D163" t="s">
        <v>42</v>
      </c>
      <c r="E163" t="s">
        <v>23</v>
      </c>
      <c r="F163" t="s">
        <v>143</v>
      </c>
      <c r="G163" t="s">
        <v>17</v>
      </c>
      <c r="H163" t="s">
        <v>49</v>
      </c>
      <c r="I163" t="s">
        <v>56</v>
      </c>
      <c r="J163" t="s">
        <v>50</v>
      </c>
      <c r="K163" t="s">
        <v>23</v>
      </c>
      <c r="L163" t="s">
        <v>53</v>
      </c>
      <c r="M163" t="s">
        <v>51</v>
      </c>
      <c r="N163" t="s">
        <v>265</v>
      </c>
      <c r="O163" t="str">
        <f t="shared" si="5"/>
        <v>Val</v>
      </c>
      <c r="P163" s="4" t="s">
        <v>190</v>
      </c>
    </row>
    <row r="164" spans="1:16" x14ac:dyDescent="0.3">
      <c r="A164" t="s">
        <v>13</v>
      </c>
      <c r="B164">
        <v>6026708</v>
      </c>
      <c r="C164">
        <v>6026708</v>
      </c>
      <c r="D164" t="s">
        <v>42</v>
      </c>
      <c r="E164" t="s">
        <v>23</v>
      </c>
      <c r="F164" t="s">
        <v>143</v>
      </c>
      <c r="G164" t="s">
        <v>17</v>
      </c>
      <c r="H164" t="s">
        <v>49</v>
      </c>
      <c r="I164" t="s">
        <v>56</v>
      </c>
      <c r="J164" t="s">
        <v>57</v>
      </c>
      <c r="K164" t="s">
        <v>23</v>
      </c>
      <c r="L164" t="s">
        <v>52</v>
      </c>
      <c r="M164" t="s">
        <v>54</v>
      </c>
      <c r="N164" t="s">
        <v>266</v>
      </c>
      <c r="O164" t="str">
        <f t="shared" si="5"/>
        <v>Arg</v>
      </c>
      <c r="P164" s="4" t="s">
        <v>225</v>
      </c>
    </row>
    <row r="165" spans="1:16" x14ac:dyDescent="0.3">
      <c r="A165" t="s">
        <v>72</v>
      </c>
      <c r="B165">
        <v>112176891</v>
      </c>
      <c r="C165">
        <v>112176892</v>
      </c>
      <c r="D165" t="s">
        <v>23</v>
      </c>
      <c r="E165" t="s">
        <v>144</v>
      </c>
      <c r="F165" t="s">
        <v>73</v>
      </c>
      <c r="G165" t="s">
        <v>17</v>
      </c>
      <c r="H165" t="s">
        <v>104</v>
      </c>
      <c r="I165" t="s">
        <v>85</v>
      </c>
      <c r="J165" t="s">
        <v>20</v>
      </c>
      <c r="K165" t="s">
        <v>20</v>
      </c>
      <c r="L165" t="s">
        <v>20</v>
      </c>
      <c r="M165" t="s">
        <v>20</v>
      </c>
      <c r="N165" t="s">
        <v>267</v>
      </c>
      <c r="O165" t="str">
        <f t="shared" si="5"/>
        <v>Phe</v>
      </c>
      <c r="P165" s="4" t="s">
        <v>220</v>
      </c>
    </row>
    <row r="166" spans="1:16" x14ac:dyDescent="0.3">
      <c r="A166" t="s">
        <v>58</v>
      </c>
      <c r="B166">
        <v>7573993</v>
      </c>
      <c r="C166">
        <v>7573993</v>
      </c>
      <c r="D166" t="s">
        <v>23</v>
      </c>
      <c r="E166" t="s">
        <v>145</v>
      </c>
      <c r="F166" t="s">
        <v>60</v>
      </c>
      <c r="G166" t="s">
        <v>17</v>
      </c>
      <c r="H166" t="s">
        <v>30</v>
      </c>
      <c r="I166" t="s">
        <v>26</v>
      </c>
      <c r="J166" t="s">
        <v>20</v>
      </c>
      <c r="K166" t="s">
        <v>20</v>
      </c>
      <c r="L166" t="s">
        <v>20</v>
      </c>
      <c r="M166" t="s">
        <v>20</v>
      </c>
      <c r="N166" t="s">
        <v>268</v>
      </c>
      <c r="O166" t="str">
        <f t="shared" si="5"/>
        <v>Asn</v>
      </c>
      <c r="P166" t="s">
        <v>236</v>
      </c>
    </row>
    <row r="167" spans="1:16" x14ac:dyDescent="0.3">
      <c r="A167" t="s">
        <v>65</v>
      </c>
      <c r="B167">
        <v>117681120</v>
      </c>
      <c r="C167">
        <v>117681120</v>
      </c>
      <c r="D167" t="s">
        <v>28</v>
      </c>
      <c r="E167" t="s">
        <v>23</v>
      </c>
      <c r="F167" t="s">
        <v>66</v>
      </c>
      <c r="G167" t="s">
        <v>17</v>
      </c>
      <c r="H167" t="s">
        <v>30</v>
      </c>
      <c r="I167" t="s">
        <v>26</v>
      </c>
      <c r="J167" t="s">
        <v>20</v>
      </c>
      <c r="K167" t="s">
        <v>20</v>
      </c>
      <c r="L167" t="s">
        <v>20</v>
      </c>
      <c r="M167" t="s">
        <v>20</v>
      </c>
      <c r="N167" t="s">
        <v>269</v>
      </c>
      <c r="O167" t="str">
        <f t="shared" si="5"/>
        <v>Leu</v>
      </c>
      <c r="P167" s="4" t="s">
        <v>149</v>
      </c>
    </row>
    <row r="168" spans="1:16" x14ac:dyDescent="0.3">
      <c r="A168" t="s">
        <v>44</v>
      </c>
      <c r="B168">
        <v>47641562</v>
      </c>
      <c r="C168">
        <v>47641563</v>
      </c>
      <c r="D168" t="s">
        <v>20</v>
      </c>
      <c r="E168" t="s">
        <v>20</v>
      </c>
      <c r="F168" t="s">
        <v>45</v>
      </c>
      <c r="G168" t="s">
        <v>17</v>
      </c>
      <c r="H168" t="s">
        <v>20</v>
      </c>
      <c r="I168" t="s">
        <v>26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s="4" t="s">
        <v>149</v>
      </c>
      <c r="P168" s="4" t="s">
        <v>149</v>
      </c>
    </row>
    <row r="169" spans="1:16" x14ac:dyDescent="0.3">
      <c r="A169" t="s">
        <v>44</v>
      </c>
      <c r="B169">
        <v>47641563</v>
      </c>
      <c r="C169">
        <v>47641563</v>
      </c>
      <c r="D169" t="s">
        <v>20</v>
      </c>
      <c r="E169" t="s">
        <v>20</v>
      </c>
      <c r="F169" t="s">
        <v>45</v>
      </c>
      <c r="G169" t="s">
        <v>17</v>
      </c>
      <c r="H169" t="s">
        <v>20</v>
      </c>
      <c r="I169" t="s">
        <v>26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s="4" t="s">
        <v>149</v>
      </c>
      <c r="P169" s="4" t="s">
        <v>149</v>
      </c>
    </row>
    <row r="170" spans="1:16" x14ac:dyDescent="0.3">
      <c r="A170" t="s">
        <v>13</v>
      </c>
      <c r="B170">
        <v>116409676</v>
      </c>
      <c r="C170">
        <v>116409676</v>
      </c>
      <c r="D170" t="s">
        <v>41</v>
      </c>
      <c r="E170" t="s">
        <v>42</v>
      </c>
      <c r="F170" t="s">
        <v>76</v>
      </c>
      <c r="G170" t="s">
        <v>17</v>
      </c>
      <c r="H170" t="s">
        <v>20</v>
      </c>
      <c r="I170" t="s">
        <v>26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s="4" t="s">
        <v>149</v>
      </c>
      <c r="P170" s="4" t="s">
        <v>149</v>
      </c>
    </row>
    <row r="171" spans="1:16" x14ac:dyDescent="0.3">
      <c r="A171" t="s">
        <v>40</v>
      </c>
      <c r="B171">
        <v>89720634</v>
      </c>
      <c r="C171">
        <v>89720634</v>
      </c>
      <c r="D171" t="s">
        <v>41</v>
      </c>
      <c r="E171" t="s">
        <v>42</v>
      </c>
      <c r="F171" t="s">
        <v>43</v>
      </c>
      <c r="G171" t="s">
        <v>17</v>
      </c>
      <c r="H171" t="s">
        <v>20</v>
      </c>
      <c r="I171" t="s">
        <v>26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s="4" t="s">
        <v>149</v>
      </c>
      <c r="P171" s="4" t="s">
        <v>149</v>
      </c>
    </row>
    <row r="172" spans="1:16" x14ac:dyDescent="0.3">
      <c r="A172" t="s">
        <v>79</v>
      </c>
      <c r="B172">
        <v>108141956</v>
      </c>
      <c r="C172">
        <v>108141956</v>
      </c>
      <c r="D172" t="s">
        <v>41</v>
      </c>
      <c r="E172" t="s">
        <v>42</v>
      </c>
      <c r="F172" t="s">
        <v>80</v>
      </c>
      <c r="G172" t="s">
        <v>17</v>
      </c>
      <c r="H172" t="s">
        <v>20</v>
      </c>
      <c r="I172" t="s">
        <v>26</v>
      </c>
      <c r="J172" t="s">
        <v>20</v>
      </c>
      <c r="K172" t="s">
        <v>20</v>
      </c>
      <c r="L172" t="s">
        <v>20</v>
      </c>
      <c r="M172" t="s">
        <v>20</v>
      </c>
      <c r="N172" t="s">
        <v>20</v>
      </c>
      <c r="O172" s="4" t="s">
        <v>149</v>
      </c>
      <c r="P172" s="4" t="s">
        <v>149</v>
      </c>
    </row>
    <row r="173" spans="1:16" x14ac:dyDescent="0.3">
      <c r="A173" t="s">
        <v>46</v>
      </c>
      <c r="B173">
        <v>69149628</v>
      </c>
      <c r="C173">
        <v>69149631</v>
      </c>
      <c r="D173" t="s">
        <v>62</v>
      </c>
      <c r="E173" t="s">
        <v>41</v>
      </c>
      <c r="F173" t="s">
        <v>47</v>
      </c>
      <c r="G173" t="s">
        <v>17</v>
      </c>
      <c r="H173" t="s">
        <v>20</v>
      </c>
      <c r="I173" t="s">
        <v>26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s="4" t="s">
        <v>149</v>
      </c>
      <c r="P173" s="4" t="s">
        <v>149</v>
      </c>
    </row>
    <row r="174" spans="1:16" x14ac:dyDescent="0.3">
      <c r="A174" t="s">
        <v>46</v>
      </c>
      <c r="B174">
        <v>69149628</v>
      </c>
      <c r="C174">
        <v>69149631</v>
      </c>
      <c r="D174" t="s">
        <v>62</v>
      </c>
      <c r="E174" t="s">
        <v>42</v>
      </c>
      <c r="F174" t="s">
        <v>47</v>
      </c>
      <c r="G174" t="s">
        <v>17</v>
      </c>
      <c r="H174" t="s">
        <v>20</v>
      </c>
      <c r="I174" t="s">
        <v>26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s="4" t="s">
        <v>149</v>
      </c>
      <c r="P174" s="4" t="s">
        <v>149</v>
      </c>
    </row>
    <row r="175" spans="1:16" x14ac:dyDescent="0.3">
      <c r="A175" t="s">
        <v>46</v>
      </c>
      <c r="B175">
        <v>69149629</v>
      </c>
      <c r="C175">
        <v>69149631</v>
      </c>
      <c r="D175" t="s">
        <v>20</v>
      </c>
      <c r="E175" t="s">
        <v>20</v>
      </c>
      <c r="F175" t="s">
        <v>47</v>
      </c>
      <c r="G175" t="s">
        <v>17</v>
      </c>
      <c r="H175" t="s">
        <v>20</v>
      </c>
      <c r="I175" t="s">
        <v>26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s="4" t="s">
        <v>149</v>
      </c>
      <c r="P175" s="4" t="s">
        <v>149</v>
      </c>
    </row>
    <row r="176" spans="1:16" x14ac:dyDescent="0.3">
      <c r="A176" t="s">
        <v>91</v>
      </c>
      <c r="B176">
        <v>45798969</v>
      </c>
      <c r="C176">
        <v>45798969</v>
      </c>
      <c r="D176" t="s">
        <v>15</v>
      </c>
      <c r="E176" t="s">
        <v>34</v>
      </c>
      <c r="F176" t="s">
        <v>92</v>
      </c>
      <c r="G176" t="s">
        <v>17</v>
      </c>
      <c r="H176" t="s">
        <v>49</v>
      </c>
      <c r="I176" t="s">
        <v>85</v>
      </c>
      <c r="J176" t="s">
        <v>50</v>
      </c>
      <c r="K176" t="s">
        <v>51</v>
      </c>
      <c r="L176" t="s">
        <v>51</v>
      </c>
      <c r="M176" t="s">
        <v>51</v>
      </c>
      <c r="N176" t="s">
        <v>270</v>
      </c>
      <c r="O176" t="str">
        <f>MID(N176, FIND("p.", N176) + 2, 3)</f>
        <v>Arg</v>
      </c>
      <c r="P176" s="4" t="s">
        <v>185</v>
      </c>
    </row>
    <row r="177" spans="1:16" x14ac:dyDescent="0.3">
      <c r="A177" t="s">
        <v>77</v>
      </c>
      <c r="B177">
        <v>5090435</v>
      </c>
      <c r="C177">
        <v>5090436</v>
      </c>
      <c r="D177" t="s">
        <v>146</v>
      </c>
      <c r="E177" t="s">
        <v>23</v>
      </c>
      <c r="F177" t="s">
        <v>98</v>
      </c>
      <c r="G177" t="s">
        <v>17</v>
      </c>
      <c r="H177" t="s">
        <v>20</v>
      </c>
      <c r="I177" t="s">
        <v>56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s="4" t="s">
        <v>149</v>
      </c>
      <c r="P177" s="4" t="s">
        <v>149</v>
      </c>
    </row>
    <row r="178" spans="1:16" x14ac:dyDescent="0.3">
      <c r="A178" t="s">
        <v>13</v>
      </c>
      <c r="B178">
        <v>116340238</v>
      </c>
      <c r="C178">
        <v>116340238</v>
      </c>
      <c r="D178" t="s">
        <v>23</v>
      </c>
      <c r="E178" t="s">
        <v>42</v>
      </c>
      <c r="F178" t="s">
        <v>76</v>
      </c>
      <c r="G178" t="s">
        <v>17</v>
      </c>
      <c r="H178" t="s">
        <v>49</v>
      </c>
      <c r="I178" t="s">
        <v>26</v>
      </c>
      <c r="J178" t="s">
        <v>50</v>
      </c>
      <c r="K178" t="s">
        <v>51</v>
      </c>
      <c r="L178" t="s">
        <v>52</v>
      </c>
      <c r="M178" t="s">
        <v>51</v>
      </c>
      <c r="N178" t="s">
        <v>271</v>
      </c>
      <c r="O178" t="str">
        <f t="shared" ref="O178:O182" si="6">MID(N178, FIND("p.", N178) + 2, 3)</f>
        <v>Ile</v>
      </c>
      <c r="P178" s="4" t="s">
        <v>189</v>
      </c>
    </row>
    <row r="179" spans="1:16" x14ac:dyDescent="0.3">
      <c r="A179" t="s">
        <v>32</v>
      </c>
      <c r="B179">
        <v>25380275</v>
      </c>
      <c r="C179">
        <v>25380275</v>
      </c>
      <c r="D179" t="s">
        <v>23</v>
      </c>
      <c r="E179" t="s">
        <v>34</v>
      </c>
      <c r="F179" t="s">
        <v>147</v>
      </c>
      <c r="G179" t="s">
        <v>17</v>
      </c>
      <c r="H179" t="s">
        <v>49</v>
      </c>
      <c r="I179" t="s">
        <v>93</v>
      </c>
      <c r="J179" t="s">
        <v>81</v>
      </c>
      <c r="K179" t="s">
        <v>51</v>
      </c>
      <c r="L179" t="s">
        <v>52</v>
      </c>
      <c r="M179" t="s">
        <v>51</v>
      </c>
      <c r="N179" t="s">
        <v>272</v>
      </c>
      <c r="O179" t="str">
        <f t="shared" si="6"/>
        <v>Gln</v>
      </c>
      <c r="P179" s="4" t="s">
        <v>216</v>
      </c>
    </row>
    <row r="180" spans="1:16" x14ac:dyDescent="0.3">
      <c r="A180" t="s">
        <v>21</v>
      </c>
      <c r="B180">
        <v>48955550</v>
      </c>
      <c r="C180">
        <v>48955550</v>
      </c>
      <c r="D180" t="s">
        <v>42</v>
      </c>
      <c r="E180" t="s">
        <v>23</v>
      </c>
      <c r="F180" t="s">
        <v>61</v>
      </c>
      <c r="G180" t="s">
        <v>17</v>
      </c>
      <c r="H180" t="s">
        <v>30</v>
      </c>
      <c r="I180" t="s">
        <v>19</v>
      </c>
      <c r="J180" t="s">
        <v>100</v>
      </c>
      <c r="K180" t="s">
        <v>20</v>
      </c>
      <c r="L180" t="s">
        <v>20</v>
      </c>
      <c r="M180" t="s">
        <v>34</v>
      </c>
      <c r="N180" t="s">
        <v>273</v>
      </c>
      <c r="O180" t="str">
        <f t="shared" si="6"/>
        <v>Arg</v>
      </c>
      <c r="P180" s="4" t="s">
        <v>182</v>
      </c>
    </row>
    <row r="181" spans="1:16" x14ac:dyDescent="0.3">
      <c r="A181" t="s">
        <v>72</v>
      </c>
      <c r="B181">
        <v>131923664</v>
      </c>
      <c r="C181">
        <v>131923664</v>
      </c>
      <c r="D181" t="s">
        <v>42</v>
      </c>
      <c r="E181" t="s">
        <v>23</v>
      </c>
      <c r="F181" t="s">
        <v>112</v>
      </c>
      <c r="G181" t="s">
        <v>17</v>
      </c>
      <c r="H181" t="s">
        <v>30</v>
      </c>
      <c r="I181" t="s">
        <v>19</v>
      </c>
      <c r="J181" t="s">
        <v>100</v>
      </c>
      <c r="K181" t="s">
        <v>20</v>
      </c>
      <c r="L181" t="s">
        <v>20</v>
      </c>
      <c r="M181" t="s">
        <v>34</v>
      </c>
      <c r="N181" t="s">
        <v>274</v>
      </c>
      <c r="O181" t="str">
        <f t="shared" si="6"/>
        <v>Gln</v>
      </c>
      <c r="P181" s="4" t="s">
        <v>149</v>
      </c>
    </row>
    <row r="182" spans="1:16" x14ac:dyDescent="0.3">
      <c r="A182" t="s">
        <v>67</v>
      </c>
      <c r="B182">
        <v>1207118</v>
      </c>
      <c r="C182">
        <v>1207118</v>
      </c>
      <c r="D182" t="s">
        <v>133</v>
      </c>
      <c r="E182" t="s">
        <v>23</v>
      </c>
      <c r="F182" t="s">
        <v>82</v>
      </c>
      <c r="G182" t="s">
        <v>17</v>
      </c>
      <c r="H182" t="s">
        <v>25</v>
      </c>
      <c r="I182" t="s">
        <v>26</v>
      </c>
      <c r="J182" t="s">
        <v>20</v>
      </c>
      <c r="K182" t="s">
        <v>20</v>
      </c>
      <c r="L182" t="s">
        <v>20</v>
      </c>
      <c r="M182" t="s">
        <v>20</v>
      </c>
      <c r="N182" t="s">
        <v>275</v>
      </c>
      <c r="O182" t="str">
        <f t="shared" si="6"/>
        <v>Ser</v>
      </c>
      <c r="P182" t="s">
        <v>179</v>
      </c>
    </row>
    <row r="183" spans="1:16" x14ac:dyDescent="0.3">
      <c r="A183" t="s">
        <v>13</v>
      </c>
      <c r="B183">
        <v>6036952</v>
      </c>
      <c r="C183">
        <v>6036952</v>
      </c>
      <c r="D183" t="s">
        <v>42</v>
      </c>
      <c r="E183" t="s">
        <v>23</v>
      </c>
      <c r="F183" t="s">
        <v>143</v>
      </c>
      <c r="G183" t="s">
        <v>17</v>
      </c>
      <c r="H183" t="s">
        <v>20</v>
      </c>
      <c r="I183" t="s">
        <v>31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s="4" t="s">
        <v>149</v>
      </c>
      <c r="P183" s="4" t="s">
        <v>149</v>
      </c>
    </row>
    <row r="184" spans="1:16" x14ac:dyDescent="0.3">
      <c r="A184" t="s">
        <v>58</v>
      </c>
      <c r="B184">
        <v>37667840</v>
      </c>
      <c r="C184">
        <v>37667840</v>
      </c>
      <c r="D184" t="s">
        <v>15</v>
      </c>
      <c r="E184" t="s">
        <v>23</v>
      </c>
      <c r="F184" t="s">
        <v>134</v>
      </c>
      <c r="G184" t="s">
        <v>17</v>
      </c>
      <c r="H184" t="s">
        <v>30</v>
      </c>
      <c r="I184" t="s">
        <v>26</v>
      </c>
      <c r="J184" t="s">
        <v>100</v>
      </c>
      <c r="K184" t="s">
        <v>20</v>
      </c>
      <c r="L184" t="s">
        <v>20</v>
      </c>
      <c r="M184" t="s">
        <v>34</v>
      </c>
      <c r="N184" t="s">
        <v>276</v>
      </c>
      <c r="O184" t="str">
        <f t="shared" ref="O184:O186" si="7">MID(N184, FIND("p.", N184) + 2, 3)</f>
        <v>Gly</v>
      </c>
      <c r="P184" s="4" t="s">
        <v>149</v>
      </c>
    </row>
    <row r="185" spans="1:16" x14ac:dyDescent="0.3">
      <c r="A185" t="s">
        <v>79</v>
      </c>
      <c r="B185">
        <v>125505373</v>
      </c>
      <c r="C185">
        <v>125505373</v>
      </c>
      <c r="D185" t="s">
        <v>15</v>
      </c>
      <c r="E185" t="s">
        <v>34</v>
      </c>
      <c r="F185" t="s">
        <v>148</v>
      </c>
      <c r="G185" t="s">
        <v>17</v>
      </c>
      <c r="H185" t="s">
        <v>30</v>
      </c>
      <c r="I185" t="s">
        <v>26</v>
      </c>
      <c r="J185" t="s">
        <v>50</v>
      </c>
      <c r="K185" t="s">
        <v>20</v>
      </c>
      <c r="L185" t="s">
        <v>20</v>
      </c>
      <c r="M185" t="s">
        <v>34</v>
      </c>
      <c r="N185" t="s">
        <v>277</v>
      </c>
      <c r="O185" t="str">
        <f t="shared" si="7"/>
        <v>Trp</v>
      </c>
      <c r="P185" s="4" t="s">
        <v>149</v>
      </c>
    </row>
    <row r="186" spans="1:16" x14ac:dyDescent="0.3">
      <c r="A186" t="s">
        <v>77</v>
      </c>
      <c r="B186">
        <v>5077561</v>
      </c>
      <c r="C186">
        <v>5077561</v>
      </c>
      <c r="D186" t="s">
        <v>42</v>
      </c>
      <c r="E186" t="s">
        <v>23</v>
      </c>
      <c r="F186" t="s">
        <v>98</v>
      </c>
      <c r="G186" t="s">
        <v>17</v>
      </c>
      <c r="H186" t="s">
        <v>49</v>
      </c>
      <c r="I186" t="s">
        <v>26</v>
      </c>
      <c r="J186" t="s">
        <v>81</v>
      </c>
      <c r="K186" t="s">
        <v>51</v>
      </c>
      <c r="L186" t="s">
        <v>51</v>
      </c>
      <c r="M186" t="s">
        <v>51</v>
      </c>
      <c r="N186" t="s">
        <v>278</v>
      </c>
      <c r="O186" t="str">
        <f t="shared" si="7"/>
        <v>Ala</v>
      </c>
      <c r="P186" s="4" t="s">
        <v>207</v>
      </c>
    </row>
    <row r="187" spans="1:16" x14ac:dyDescent="0.3">
      <c r="A187" t="s">
        <v>40</v>
      </c>
      <c r="B187">
        <v>123260478</v>
      </c>
      <c r="C187">
        <v>123260478</v>
      </c>
      <c r="D187" t="s">
        <v>15</v>
      </c>
      <c r="E187" t="s">
        <v>34</v>
      </c>
      <c r="F187" t="s">
        <v>139</v>
      </c>
      <c r="G187" t="s">
        <v>17</v>
      </c>
      <c r="H187" t="s">
        <v>20</v>
      </c>
      <c r="I187" t="s">
        <v>26</v>
      </c>
      <c r="J187" t="s">
        <v>20</v>
      </c>
      <c r="K187" t="s">
        <v>20</v>
      </c>
      <c r="L187" t="s">
        <v>20</v>
      </c>
      <c r="M187" t="s">
        <v>20</v>
      </c>
      <c r="N187" t="s">
        <v>20</v>
      </c>
      <c r="O187" s="4" t="s">
        <v>149</v>
      </c>
      <c r="P187" s="4" t="s">
        <v>149</v>
      </c>
    </row>
    <row r="188" spans="1:16" x14ac:dyDescent="0.3">
      <c r="A188" t="s">
        <v>46</v>
      </c>
      <c r="B188">
        <v>69149628</v>
      </c>
      <c r="C188">
        <v>69149631</v>
      </c>
      <c r="D188" t="s">
        <v>62</v>
      </c>
      <c r="E188" t="s">
        <v>41</v>
      </c>
      <c r="F188" t="s">
        <v>47</v>
      </c>
      <c r="G188" t="s">
        <v>17</v>
      </c>
      <c r="H188" t="s">
        <v>20</v>
      </c>
      <c r="I188" t="s">
        <v>26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s="4" t="s">
        <v>149</v>
      </c>
      <c r="P188" s="4" t="s">
        <v>149</v>
      </c>
    </row>
    <row r="189" spans="1:16" x14ac:dyDescent="0.3">
      <c r="A189" t="s">
        <v>46</v>
      </c>
      <c r="B189">
        <v>69149628</v>
      </c>
      <c r="C189">
        <v>69149631</v>
      </c>
      <c r="D189" t="s">
        <v>62</v>
      </c>
      <c r="E189" t="s">
        <v>42</v>
      </c>
      <c r="F189" t="s">
        <v>47</v>
      </c>
      <c r="G189" t="s">
        <v>17</v>
      </c>
      <c r="H189" t="s">
        <v>20</v>
      </c>
      <c r="I189" t="s">
        <v>26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s="4" t="s">
        <v>149</v>
      </c>
      <c r="P189" s="4" t="s">
        <v>149</v>
      </c>
    </row>
    <row r="190" spans="1:16" x14ac:dyDescent="0.3">
      <c r="A190" t="s">
        <v>46</v>
      </c>
      <c r="B190">
        <v>69149629</v>
      </c>
      <c r="C190">
        <v>69149631</v>
      </c>
      <c r="D190" t="s">
        <v>20</v>
      </c>
      <c r="E190" t="s">
        <v>20</v>
      </c>
      <c r="F190" t="s">
        <v>47</v>
      </c>
      <c r="G190" t="s">
        <v>17</v>
      </c>
      <c r="H190" t="s">
        <v>20</v>
      </c>
      <c r="I190" t="s">
        <v>26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s="4" t="s">
        <v>149</v>
      </c>
      <c r="P190" s="4" t="s">
        <v>149</v>
      </c>
    </row>
    <row r="191" spans="1:16" x14ac:dyDescent="0.3">
      <c r="A191" t="s">
        <v>79</v>
      </c>
      <c r="B191">
        <v>108202229</v>
      </c>
      <c r="C191">
        <v>108202229</v>
      </c>
      <c r="D191" t="s">
        <v>42</v>
      </c>
      <c r="E191" t="s">
        <v>23</v>
      </c>
      <c r="F191" t="s">
        <v>80</v>
      </c>
      <c r="G191" t="s">
        <v>17</v>
      </c>
      <c r="H191" t="s">
        <v>49</v>
      </c>
      <c r="I191" t="s">
        <v>26</v>
      </c>
      <c r="J191" t="s">
        <v>50</v>
      </c>
      <c r="K191" t="s">
        <v>51</v>
      </c>
      <c r="L191" t="s">
        <v>51</v>
      </c>
      <c r="M191" t="s">
        <v>51</v>
      </c>
      <c r="N191" t="s">
        <v>279</v>
      </c>
      <c r="O191" t="str">
        <f t="shared" ref="O191:O197" si="8">MID(N191, FIND("p.", N191) + 2, 3)</f>
        <v>Ala</v>
      </c>
      <c r="P191" s="4" t="s">
        <v>207</v>
      </c>
    </row>
    <row r="192" spans="1:16" x14ac:dyDescent="0.3">
      <c r="A192" t="s">
        <v>79</v>
      </c>
      <c r="B192">
        <v>108178699</v>
      </c>
      <c r="C192">
        <v>108178699</v>
      </c>
      <c r="D192" t="s">
        <v>15</v>
      </c>
      <c r="E192" t="s">
        <v>34</v>
      </c>
      <c r="F192" t="s">
        <v>80</v>
      </c>
      <c r="G192" t="s">
        <v>17</v>
      </c>
      <c r="H192" t="s">
        <v>49</v>
      </c>
      <c r="I192" t="s">
        <v>85</v>
      </c>
      <c r="J192" t="s">
        <v>50</v>
      </c>
      <c r="K192" t="s">
        <v>51</v>
      </c>
      <c r="L192" t="s">
        <v>51</v>
      </c>
      <c r="M192" t="s">
        <v>51</v>
      </c>
      <c r="N192" t="s">
        <v>280</v>
      </c>
      <c r="O192" t="str">
        <f t="shared" si="8"/>
        <v>Arg</v>
      </c>
      <c r="P192" s="4" t="s">
        <v>210</v>
      </c>
    </row>
    <row r="193" spans="1:16" x14ac:dyDescent="0.3">
      <c r="A193" t="s">
        <v>79</v>
      </c>
      <c r="B193">
        <v>108213989</v>
      </c>
      <c r="C193">
        <v>108213989</v>
      </c>
      <c r="D193" t="s">
        <v>15</v>
      </c>
      <c r="E193" t="s">
        <v>34</v>
      </c>
      <c r="F193" t="s">
        <v>80</v>
      </c>
      <c r="G193" t="s">
        <v>17</v>
      </c>
      <c r="H193" t="s">
        <v>49</v>
      </c>
      <c r="I193" t="s">
        <v>26</v>
      </c>
      <c r="J193" t="s">
        <v>50</v>
      </c>
      <c r="K193" t="s">
        <v>51</v>
      </c>
      <c r="L193" t="s">
        <v>51</v>
      </c>
      <c r="M193" t="s">
        <v>51</v>
      </c>
      <c r="N193" t="s">
        <v>281</v>
      </c>
      <c r="O193" t="str">
        <f t="shared" si="8"/>
        <v>Cys</v>
      </c>
      <c r="P193" s="4" t="s">
        <v>199</v>
      </c>
    </row>
    <row r="194" spans="1:16" x14ac:dyDescent="0.3">
      <c r="A194" t="s">
        <v>13</v>
      </c>
      <c r="B194">
        <v>140500189</v>
      </c>
      <c r="C194">
        <v>140500189</v>
      </c>
      <c r="D194" t="s">
        <v>15</v>
      </c>
      <c r="E194" t="s">
        <v>23</v>
      </c>
      <c r="F194" t="s">
        <v>119</v>
      </c>
      <c r="G194" t="s">
        <v>17</v>
      </c>
      <c r="H194" t="s">
        <v>49</v>
      </c>
      <c r="I194" t="s">
        <v>26</v>
      </c>
      <c r="J194" t="s">
        <v>50</v>
      </c>
      <c r="K194" t="s">
        <v>51</v>
      </c>
      <c r="L194" t="s">
        <v>52</v>
      </c>
      <c r="M194" t="s">
        <v>51</v>
      </c>
      <c r="N194" t="s">
        <v>282</v>
      </c>
      <c r="O194" t="str">
        <f t="shared" si="8"/>
        <v>Pro</v>
      </c>
      <c r="P194" s="4" t="s">
        <v>216</v>
      </c>
    </row>
    <row r="195" spans="1:16" x14ac:dyDescent="0.3">
      <c r="A195" t="s">
        <v>44</v>
      </c>
      <c r="B195">
        <v>30142931</v>
      </c>
      <c r="C195">
        <v>30142931</v>
      </c>
      <c r="D195" t="s">
        <v>42</v>
      </c>
      <c r="E195" t="s">
        <v>34</v>
      </c>
      <c r="F195" t="s">
        <v>128</v>
      </c>
      <c r="G195" t="s">
        <v>17</v>
      </c>
      <c r="H195" t="s">
        <v>49</v>
      </c>
      <c r="I195" t="s">
        <v>56</v>
      </c>
      <c r="J195" t="s">
        <v>50</v>
      </c>
      <c r="K195" t="s">
        <v>51</v>
      </c>
      <c r="L195" t="s">
        <v>51</v>
      </c>
      <c r="M195" t="s">
        <v>51</v>
      </c>
      <c r="N195" t="s">
        <v>283</v>
      </c>
      <c r="O195" t="str">
        <f t="shared" si="8"/>
        <v>Gly</v>
      </c>
      <c r="P195" s="4" t="s">
        <v>184</v>
      </c>
    </row>
    <row r="196" spans="1:16" x14ac:dyDescent="0.3">
      <c r="A196" t="s">
        <v>101</v>
      </c>
      <c r="B196">
        <v>66931405</v>
      </c>
      <c r="C196">
        <v>66931405</v>
      </c>
      <c r="D196" t="s">
        <v>42</v>
      </c>
      <c r="E196" t="s">
        <v>23</v>
      </c>
      <c r="F196" t="s">
        <v>103</v>
      </c>
      <c r="G196" t="s">
        <v>17</v>
      </c>
      <c r="H196" t="s">
        <v>49</v>
      </c>
      <c r="I196" t="s">
        <v>56</v>
      </c>
      <c r="J196" t="s">
        <v>50</v>
      </c>
      <c r="K196" t="s">
        <v>51</v>
      </c>
      <c r="L196" t="s">
        <v>51</v>
      </c>
      <c r="M196" t="s">
        <v>51</v>
      </c>
      <c r="N196" t="s">
        <v>284</v>
      </c>
      <c r="O196" t="str">
        <f t="shared" si="8"/>
        <v>Pro</v>
      </c>
      <c r="P196" s="4" t="s">
        <v>193</v>
      </c>
    </row>
    <row r="197" spans="1:16" x14ac:dyDescent="0.3">
      <c r="A197" t="s">
        <v>46</v>
      </c>
      <c r="B197">
        <v>75514480</v>
      </c>
      <c r="C197">
        <v>75514480</v>
      </c>
      <c r="D197" t="s">
        <v>34</v>
      </c>
      <c r="E197" t="s">
        <v>23</v>
      </c>
      <c r="F197" t="s">
        <v>115</v>
      </c>
      <c r="G197" t="s">
        <v>17</v>
      </c>
      <c r="H197" t="s">
        <v>49</v>
      </c>
      <c r="I197" t="s">
        <v>85</v>
      </c>
      <c r="J197" t="s">
        <v>50</v>
      </c>
      <c r="K197" t="s">
        <v>23</v>
      </c>
      <c r="L197" t="s">
        <v>52</v>
      </c>
      <c r="M197" t="s">
        <v>54</v>
      </c>
      <c r="N197" t="s">
        <v>285</v>
      </c>
      <c r="O197" t="str">
        <f t="shared" si="8"/>
        <v>Phe</v>
      </c>
      <c r="P197" s="4" t="s">
        <v>190</v>
      </c>
    </row>
    <row r="198" spans="1:16" x14ac:dyDescent="0.3">
      <c r="A198" t="s">
        <v>58</v>
      </c>
      <c r="B198">
        <v>37869499</v>
      </c>
      <c r="C198">
        <v>37869499</v>
      </c>
      <c r="D198" t="s">
        <v>23</v>
      </c>
      <c r="E198" t="s">
        <v>42</v>
      </c>
      <c r="F198" t="s">
        <v>123</v>
      </c>
      <c r="G198" t="s">
        <v>17</v>
      </c>
      <c r="H198" t="s">
        <v>149</v>
      </c>
      <c r="I198" t="s">
        <v>26</v>
      </c>
      <c r="J198" t="s">
        <v>20</v>
      </c>
      <c r="K198" t="s">
        <v>20</v>
      </c>
      <c r="L198" t="s">
        <v>20</v>
      </c>
      <c r="M198" t="s">
        <v>20</v>
      </c>
      <c r="N198" t="s">
        <v>20</v>
      </c>
      <c r="O198" s="4" t="s">
        <v>149</v>
      </c>
      <c r="P198" s="4" t="s">
        <v>149</v>
      </c>
    </row>
    <row r="199" spans="1:16" x14ac:dyDescent="0.3">
      <c r="A199" t="s">
        <v>21</v>
      </c>
      <c r="B199">
        <v>32953967</v>
      </c>
      <c r="C199">
        <v>32953967</v>
      </c>
      <c r="D199" t="s">
        <v>15</v>
      </c>
      <c r="E199" t="s">
        <v>34</v>
      </c>
      <c r="F199" t="s">
        <v>24</v>
      </c>
      <c r="G199" t="s">
        <v>17</v>
      </c>
      <c r="H199" t="s">
        <v>49</v>
      </c>
      <c r="I199" t="s">
        <v>26</v>
      </c>
      <c r="J199" t="s">
        <v>57</v>
      </c>
      <c r="K199" t="s">
        <v>23</v>
      </c>
      <c r="L199" t="s">
        <v>52</v>
      </c>
      <c r="M199" t="s">
        <v>54</v>
      </c>
      <c r="N199" t="s">
        <v>286</v>
      </c>
      <c r="O199" t="str">
        <f t="shared" ref="O199:O205" si="9">MID(N199, FIND("p.", N199) + 2, 3)</f>
        <v>Ala</v>
      </c>
      <c r="P199" s="4" t="s">
        <v>189</v>
      </c>
    </row>
    <row r="200" spans="1:16" x14ac:dyDescent="0.3">
      <c r="A200" t="s">
        <v>32</v>
      </c>
      <c r="B200">
        <v>69233249</v>
      </c>
      <c r="C200">
        <v>69233249</v>
      </c>
      <c r="D200" t="s">
        <v>34</v>
      </c>
      <c r="E200" t="s">
        <v>15</v>
      </c>
      <c r="F200" t="s">
        <v>35</v>
      </c>
      <c r="G200" t="s">
        <v>17</v>
      </c>
      <c r="H200" t="s">
        <v>49</v>
      </c>
      <c r="I200" t="s">
        <v>85</v>
      </c>
      <c r="J200" t="s">
        <v>57</v>
      </c>
      <c r="K200" t="s">
        <v>23</v>
      </c>
      <c r="L200" t="s">
        <v>52</v>
      </c>
      <c r="M200" t="s">
        <v>54</v>
      </c>
      <c r="N200" t="s">
        <v>287</v>
      </c>
      <c r="O200" t="str">
        <f t="shared" si="9"/>
        <v>Ile</v>
      </c>
      <c r="P200" s="4" t="s">
        <v>207</v>
      </c>
    </row>
    <row r="201" spans="1:16" x14ac:dyDescent="0.3">
      <c r="A201" t="s">
        <v>44</v>
      </c>
      <c r="B201">
        <v>29606665</v>
      </c>
      <c r="C201">
        <v>29606665</v>
      </c>
      <c r="D201" t="s">
        <v>23</v>
      </c>
      <c r="E201" t="s">
        <v>34</v>
      </c>
      <c r="F201" t="s">
        <v>128</v>
      </c>
      <c r="G201" t="s">
        <v>17</v>
      </c>
      <c r="H201" t="s">
        <v>49</v>
      </c>
      <c r="I201" t="s">
        <v>126</v>
      </c>
      <c r="J201" t="s">
        <v>57</v>
      </c>
      <c r="K201" t="s">
        <v>23</v>
      </c>
      <c r="L201" t="s">
        <v>52</v>
      </c>
      <c r="M201" t="s">
        <v>51</v>
      </c>
      <c r="N201" t="s">
        <v>288</v>
      </c>
      <c r="O201" t="str">
        <f t="shared" si="9"/>
        <v>Glu</v>
      </c>
      <c r="P201" s="4" t="s">
        <v>220</v>
      </c>
    </row>
    <row r="202" spans="1:16" x14ac:dyDescent="0.3">
      <c r="A202" t="s">
        <v>21</v>
      </c>
      <c r="B202">
        <v>32912670</v>
      </c>
      <c r="C202">
        <v>32912670</v>
      </c>
      <c r="D202" t="s">
        <v>42</v>
      </c>
      <c r="E202" t="s">
        <v>23</v>
      </c>
      <c r="F202" t="s">
        <v>24</v>
      </c>
      <c r="G202" t="s">
        <v>17</v>
      </c>
      <c r="H202" t="s">
        <v>49</v>
      </c>
      <c r="I202" t="s">
        <v>56</v>
      </c>
      <c r="J202" t="s">
        <v>57</v>
      </c>
      <c r="K202" t="s">
        <v>23</v>
      </c>
      <c r="L202" t="s">
        <v>52</v>
      </c>
      <c r="M202" t="s">
        <v>54</v>
      </c>
      <c r="N202" t="s">
        <v>289</v>
      </c>
      <c r="O202" t="str">
        <f t="shared" si="9"/>
        <v>Ala</v>
      </c>
      <c r="P202" s="4" t="s">
        <v>207</v>
      </c>
    </row>
    <row r="203" spans="1:16" x14ac:dyDescent="0.3">
      <c r="A203" t="s">
        <v>72</v>
      </c>
      <c r="B203">
        <v>112179304</v>
      </c>
      <c r="C203">
        <v>112179305</v>
      </c>
      <c r="D203" t="s">
        <v>23</v>
      </c>
      <c r="E203" t="s">
        <v>150</v>
      </c>
      <c r="F203" t="s">
        <v>73</v>
      </c>
      <c r="G203" t="s">
        <v>17</v>
      </c>
      <c r="H203" t="s">
        <v>109</v>
      </c>
      <c r="I203" t="s">
        <v>26</v>
      </c>
      <c r="J203" t="s">
        <v>20</v>
      </c>
      <c r="K203" t="s">
        <v>20</v>
      </c>
      <c r="L203" t="s">
        <v>20</v>
      </c>
      <c r="M203" t="s">
        <v>20</v>
      </c>
      <c r="N203" t="s">
        <v>290</v>
      </c>
      <c r="O203" t="str">
        <f t="shared" si="9"/>
        <v>Ser</v>
      </c>
      <c r="P203" t="s">
        <v>179</v>
      </c>
    </row>
    <row r="204" spans="1:16" x14ac:dyDescent="0.3">
      <c r="A204" t="s">
        <v>32</v>
      </c>
      <c r="B204">
        <v>6647162</v>
      </c>
      <c r="C204">
        <v>6647265</v>
      </c>
      <c r="D204" t="s">
        <v>89</v>
      </c>
      <c r="E204" t="s">
        <v>23</v>
      </c>
      <c r="F204" t="s">
        <v>90</v>
      </c>
      <c r="G204" t="s">
        <v>17</v>
      </c>
      <c r="H204" t="s">
        <v>25</v>
      </c>
      <c r="I204" t="s">
        <v>26</v>
      </c>
      <c r="J204" t="s">
        <v>20</v>
      </c>
      <c r="K204" t="s">
        <v>20</v>
      </c>
      <c r="L204" t="s">
        <v>20</v>
      </c>
      <c r="M204" t="s">
        <v>20</v>
      </c>
      <c r="N204" t="s">
        <v>214</v>
      </c>
      <c r="O204" t="str">
        <f t="shared" si="9"/>
        <v>Trp</v>
      </c>
      <c r="P204" t="s">
        <v>179</v>
      </c>
    </row>
    <row r="205" spans="1:16" x14ac:dyDescent="0.3">
      <c r="A205" t="s">
        <v>94</v>
      </c>
      <c r="B205">
        <v>41266097</v>
      </c>
      <c r="C205">
        <v>41266097</v>
      </c>
      <c r="D205" t="s">
        <v>15</v>
      </c>
      <c r="E205" t="s">
        <v>34</v>
      </c>
      <c r="F205" t="s">
        <v>95</v>
      </c>
      <c r="G205" t="s">
        <v>17</v>
      </c>
      <c r="H205" t="s">
        <v>49</v>
      </c>
      <c r="I205" t="s">
        <v>19</v>
      </c>
      <c r="J205" t="s">
        <v>50</v>
      </c>
      <c r="K205" t="s">
        <v>51</v>
      </c>
      <c r="L205" t="s">
        <v>51</v>
      </c>
      <c r="M205" t="s">
        <v>51</v>
      </c>
      <c r="N205" t="s">
        <v>291</v>
      </c>
      <c r="O205" t="str">
        <f t="shared" si="9"/>
        <v>Asp</v>
      </c>
      <c r="P205" s="4" t="s">
        <v>228</v>
      </c>
    </row>
    <row r="206" spans="1:16" x14ac:dyDescent="0.3">
      <c r="A206" t="s">
        <v>44</v>
      </c>
      <c r="B206">
        <v>47641561</v>
      </c>
      <c r="C206">
        <v>47641563</v>
      </c>
      <c r="D206" t="s">
        <v>20</v>
      </c>
      <c r="E206" t="s">
        <v>20</v>
      </c>
      <c r="F206" t="s">
        <v>45</v>
      </c>
      <c r="G206" t="s">
        <v>17</v>
      </c>
      <c r="H206" t="s">
        <v>20</v>
      </c>
      <c r="I206" t="s">
        <v>26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s="4" t="s">
        <v>149</v>
      </c>
      <c r="P206" s="4" t="s">
        <v>149</v>
      </c>
    </row>
    <row r="207" spans="1:16" x14ac:dyDescent="0.3">
      <c r="A207" t="s">
        <v>44</v>
      </c>
      <c r="B207">
        <v>47641563</v>
      </c>
      <c r="C207">
        <v>47641563</v>
      </c>
      <c r="D207" t="s">
        <v>20</v>
      </c>
      <c r="E207" t="s">
        <v>20</v>
      </c>
      <c r="F207" t="s">
        <v>45</v>
      </c>
      <c r="G207" t="s">
        <v>17</v>
      </c>
      <c r="H207" t="s">
        <v>20</v>
      </c>
      <c r="I207" t="s">
        <v>26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s="4" t="s">
        <v>149</v>
      </c>
      <c r="P207" s="4" t="s">
        <v>149</v>
      </c>
    </row>
    <row r="208" spans="1:16" x14ac:dyDescent="0.3">
      <c r="A208" t="s">
        <v>44</v>
      </c>
      <c r="B208">
        <v>47641562</v>
      </c>
      <c r="C208">
        <v>47641563</v>
      </c>
      <c r="D208" t="s">
        <v>20</v>
      </c>
      <c r="E208" t="s">
        <v>20</v>
      </c>
      <c r="F208" t="s">
        <v>45</v>
      </c>
      <c r="G208" t="s">
        <v>17</v>
      </c>
      <c r="H208" t="s">
        <v>20</v>
      </c>
      <c r="I208" t="s">
        <v>26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s="4" t="s">
        <v>149</v>
      </c>
      <c r="P208" s="4" t="s">
        <v>149</v>
      </c>
    </row>
    <row r="209" spans="1:16" x14ac:dyDescent="0.3">
      <c r="A209" t="s">
        <v>44</v>
      </c>
      <c r="B209">
        <v>215657184</v>
      </c>
      <c r="C209">
        <v>215657184</v>
      </c>
      <c r="D209" t="s">
        <v>20</v>
      </c>
      <c r="E209" t="s">
        <v>20</v>
      </c>
      <c r="F209" t="s">
        <v>55</v>
      </c>
      <c r="G209" t="s">
        <v>17</v>
      </c>
      <c r="H209" t="s">
        <v>20</v>
      </c>
      <c r="I209" t="s">
        <v>26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s="4" t="s">
        <v>149</v>
      </c>
      <c r="P209" s="4" t="s">
        <v>149</v>
      </c>
    </row>
    <row r="210" spans="1:16" x14ac:dyDescent="0.3">
      <c r="A210" t="s">
        <v>46</v>
      </c>
      <c r="B210">
        <v>69149628</v>
      </c>
      <c r="C210">
        <v>69149631</v>
      </c>
      <c r="D210" t="s">
        <v>62</v>
      </c>
      <c r="E210" t="s">
        <v>42</v>
      </c>
      <c r="F210" t="s">
        <v>47</v>
      </c>
      <c r="G210" t="s">
        <v>17</v>
      </c>
      <c r="H210" t="s">
        <v>20</v>
      </c>
      <c r="I210" t="s">
        <v>26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s="4" t="s">
        <v>149</v>
      </c>
      <c r="P210" s="4" t="s">
        <v>149</v>
      </c>
    </row>
    <row r="211" spans="1:16" x14ac:dyDescent="0.3">
      <c r="A211" t="s">
        <v>46</v>
      </c>
      <c r="B211">
        <v>69149628</v>
      </c>
      <c r="C211">
        <v>69149631</v>
      </c>
      <c r="D211" t="s">
        <v>62</v>
      </c>
      <c r="E211" t="s">
        <v>41</v>
      </c>
      <c r="F211" t="s">
        <v>47</v>
      </c>
      <c r="G211" t="s">
        <v>17</v>
      </c>
      <c r="H211" t="s">
        <v>20</v>
      </c>
      <c r="I211" t="s">
        <v>26</v>
      </c>
      <c r="J211" t="s">
        <v>20</v>
      </c>
      <c r="K211" t="s">
        <v>20</v>
      </c>
      <c r="L211" t="s">
        <v>20</v>
      </c>
      <c r="M211" t="s">
        <v>20</v>
      </c>
      <c r="N211" t="s">
        <v>20</v>
      </c>
      <c r="O211" s="4" t="s">
        <v>149</v>
      </c>
      <c r="P211" s="4" t="s">
        <v>149</v>
      </c>
    </row>
    <row r="212" spans="1:16" x14ac:dyDescent="0.3">
      <c r="A212" t="s">
        <v>46</v>
      </c>
      <c r="B212">
        <v>69149628</v>
      </c>
      <c r="C212">
        <v>69149631</v>
      </c>
      <c r="D212" t="s">
        <v>62</v>
      </c>
      <c r="E212" t="s">
        <v>151</v>
      </c>
      <c r="F212" t="s">
        <v>47</v>
      </c>
      <c r="G212" t="s">
        <v>17</v>
      </c>
      <c r="H212" t="s">
        <v>20</v>
      </c>
      <c r="I212" t="s">
        <v>26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s="4" t="s">
        <v>149</v>
      </c>
      <c r="P212" s="4" t="s">
        <v>149</v>
      </c>
    </row>
    <row r="213" spans="1:16" x14ac:dyDescent="0.3">
      <c r="A213" t="s">
        <v>46</v>
      </c>
      <c r="B213">
        <v>69149629</v>
      </c>
      <c r="C213">
        <v>69149631</v>
      </c>
      <c r="D213" t="s">
        <v>20</v>
      </c>
      <c r="E213" t="s">
        <v>20</v>
      </c>
      <c r="F213" t="s">
        <v>47</v>
      </c>
      <c r="G213" t="s">
        <v>17</v>
      </c>
      <c r="H213" t="s">
        <v>20</v>
      </c>
      <c r="I213" t="s">
        <v>26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s="4" t="s">
        <v>149</v>
      </c>
      <c r="P213" s="4" t="s">
        <v>149</v>
      </c>
    </row>
    <row r="214" spans="1:16" x14ac:dyDescent="0.3">
      <c r="A214" t="s">
        <v>46</v>
      </c>
      <c r="B214">
        <v>69149631</v>
      </c>
      <c r="C214">
        <v>69149631</v>
      </c>
      <c r="D214" t="s">
        <v>20</v>
      </c>
      <c r="E214" t="s">
        <v>20</v>
      </c>
      <c r="F214" t="s">
        <v>47</v>
      </c>
      <c r="G214" t="s">
        <v>17</v>
      </c>
      <c r="H214" t="s">
        <v>20</v>
      </c>
      <c r="I214" t="s">
        <v>26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s="4" t="s">
        <v>149</v>
      </c>
      <c r="P214" s="4" t="s">
        <v>149</v>
      </c>
    </row>
    <row r="215" spans="1:16" x14ac:dyDescent="0.3">
      <c r="A215" t="s">
        <v>44</v>
      </c>
      <c r="B215">
        <v>58392970</v>
      </c>
      <c r="C215">
        <v>58392970</v>
      </c>
      <c r="D215" t="s">
        <v>23</v>
      </c>
      <c r="E215" t="s">
        <v>42</v>
      </c>
      <c r="F215" t="s">
        <v>152</v>
      </c>
      <c r="G215" t="s">
        <v>17</v>
      </c>
      <c r="H215" t="s">
        <v>49</v>
      </c>
      <c r="I215" t="s">
        <v>85</v>
      </c>
      <c r="J215" t="s">
        <v>57</v>
      </c>
      <c r="K215" t="s">
        <v>23</v>
      </c>
      <c r="L215" t="s">
        <v>52</v>
      </c>
      <c r="M215" t="s">
        <v>51</v>
      </c>
      <c r="N215" t="s">
        <v>292</v>
      </c>
      <c r="O215" t="str">
        <f t="shared" ref="O215:O223" si="10">MID(N215, FIND("p.", N215) + 2, 3)</f>
        <v>Ile</v>
      </c>
      <c r="P215" s="4" t="s">
        <v>207</v>
      </c>
    </row>
    <row r="216" spans="1:16" x14ac:dyDescent="0.3">
      <c r="A216" t="s">
        <v>65</v>
      </c>
      <c r="B216">
        <v>117683978</v>
      </c>
      <c r="C216">
        <v>117683978</v>
      </c>
      <c r="D216" t="s">
        <v>34</v>
      </c>
      <c r="E216" t="s">
        <v>15</v>
      </c>
      <c r="F216" t="s">
        <v>66</v>
      </c>
      <c r="G216" t="s">
        <v>17</v>
      </c>
      <c r="H216" t="s">
        <v>49</v>
      </c>
      <c r="I216" t="s">
        <v>26</v>
      </c>
      <c r="J216" t="s">
        <v>50</v>
      </c>
      <c r="K216" t="s">
        <v>23</v>
      </c>
      <c r="L216" t="s">
        <v>52</v>
      </c>
      <c r="M216" t="s">
        <v>54</v>
      </c>
      <c r="N216" t="s">
        <v>293</v>
      </c>
      <c r="O216" t="str">
        <f t="shared" si="10"/>
        <v>Cys</v>
      </c>
      <c r="P216" s="4" t="s">
        <v>181</v>
      </c>
    </row>
    <row r="217" spans="1:16" x14ac:dyDescent="0.3">
      <c r="A217" t="s">
        <v>27</v>
      </c>
      <c r="B217">
        <v>23647034</v>
      </c>
      <c r="C217">
        <v>23647034</v>
      </c>
      <c r="D217" t="s">
        <v>34</v>
      </c>
      <c r="E217" t="s">
        <v>23</v>
      </c>
      <c r="F217" t="s">
        <v>29</v>
      </c>
      <c r="G217" t="s">
        <v>17</v>
      </c>
      <c r="H217" t="s">
        <v>49</v>
      </c>
      <c r="I217" t="s">
        <v>85</v>
      </c>
      <c r="J217" t="s">
        <v>57</v>
      </c>
      <c r="K217" t="s">
        <v>23</v>
      </c>
      <c r="L217" t="s">
        <v>52</v>
      </c>
      <c r="M217" t="s">
        <v>54</v>
      </c>
      <c r="N217" t="s">
        <v>294</v>
      </c>
      <c r="O217" t="str">
        <f t="shared" si="10"/>
        <v>Leu</v>
      </c>
      <c r="P217" s="4" t="s">
        <v>225</v>
      </c>
    </row>
    <row r="218" spans="1:16" x14ac:dyDescent="0.3">
      <c r="A218" t="s">
        <v>13</v>
      </c>
      <c r="B218">
        <v>55259515</v>
      </c>
      <c r="C218">
        <v>55259515</v>
      </c>
      <c r="D218" t="s">
        <v>23</v>
      </c>
      <c r="E218" t="s">
        <v>15</v>
      </c>
      <c r="F218" t="s">
        <v>16</v>
      </c>
      <c r="G218" t="s">
        <v>17</v>
      </c>
      <c r="H218" t="s">
        <v>49</v>
      </c>
      <c r="I218" t="s">
        <v>153</v>
      </c>
      <c r="J218" t="s">
        <v>81</v>
      </c>
      <c r="K218" t="s">
        <v>51</v>
      </c>
      <c r="L218" t="s">
        <v>51</v>
      </c>
      <c r="M218" t="s">
        <v>51</v>
      </c>
      <c r="N218" t="s">
        <v>295</v>
      </c>
      <c r="O218" t="str">
        <f t="shared" si="10"/>
        <v>Leu</v>
      </c>
      <c r="P218" s="4" t="s">
        <v>181</v>
      </c>
    </row>
    <row r="219" spans="1:16" x14ac:dyDescent="0.3">
      <c r="A219" t="s">
        <v>21</v>
      </c>
      <c r="B219">
        <v>48954198</v>
      </c>
      <c r="C219">
        <v>48954198</v>
      </c>
      <c r="D219" t="s">
        <v>42</v>
      </c>
      <c r="E219" t="s">
        <v>23</v>
      </c>
      <c r="F219" t="s">
        <v>61</v>
      </c>
      <c r="G219" t="s">
        <v>17</v>
      </c>
      <c r="H219" t="s">
        <v>30</v>
      </c>
      <c r="I219" t="s">
        <v>19</v>
      </c>
      <c r="J219" t="s">
        <v>100</v>
      </c>
      <c r="K219" t="s">
        <v>20</v>
      </c>
      <c r="L219" t="s">
        <v>20</v>
      </c>
      <c r="M219" t="s">
        <v>34</v>
      </c>
      <c r="N219" t="s">
        <v>296</v>
      </c>
      <c r="O219" t="str">
        <f t="shared" si="10"/>
        <v>Arg</v>
      </c>
      <c r="P219" s="4" t="s">
        <v>182</v>
      </c>
    </row>
    <row r="220" spans="1:16" x14ac:dyDescent="0.3">
      <c r="A220" t="s">
        <v>58</v>
      </c>
      <c r="B220">
        <v>7578505</v>
      </c>
      <c r="C220">
        <v>7578508</v>
      </c>
      <c r="D220" t="s">
        <v>154</v>
      </c>
      <c r="E220" t="s">
        <v>34</v>
      </c>
      <c r="F220" t="s">
        <v>60</v>
      </c>
      <c r="G220" t="s">
        <v>17</v>
      </c>
      <c r="H220" t="s">
        <v>25</v>
      </c>
      <c r="I220" t="s">
        <v>26</v>
      </c>
      <c r="J220" t="s">
        <v>20</v>
      </c>
      <c r="K220" t="s">
        <v>20</v>
      </c>
      <c r="L220" t="s">
        <v>20</v>
      </c>
      <c r="M220" t="s">
        <v>20</v>
      </c>
      <c r="N220" t="s">
        <v>297</v>
      </c>
      <c r="O220" t="str">
        <f t="shared" si="10"/>
        <v>Cys</v>
      </c>
      <c r="P220" t="s">
        <v>179</v>
      </c>
    </row>
    <row r="221" spans="1:16" x14ac:dyDescent="0.3">
      <c r="A221" t="s">
        <v>58</v>
      </c>
      <c r="B221">
        <v>7578510</v>
      </c>
      <c r="C221">
        <v>7578510</v>
      </c>
      <c r="D221" t="s">
        <v>75</v>
      </c>
      <c r="E221" t="s">
        <v>34</v>
      </c>
      <c r="F221" t="s">
        <v>60</v>
      </c>
      <c r="G221" t="s">
        <v>17</v>
      </c>
      <c r="H221" t="s">
        <v>25</v>
      </c>
      <c r="I221" t="s">
        <v>26</v>
      </c>
      <c r="J221" t="s">
        <v>20</v>
      </c>
      <c r="K221" t="s">
        <v>20</v>
      </c>
      <c r="L221" t="s">
        <v>20</v>
      </c>
      <c r="M221" t="s">
        <v>20</v>
      </c>
      <c r="N221" t="s">
        <v>298</v>
      </c>
      <c r="O221" t="str">
        <f t="shared" si="10"/>
        <v>Thr</v>
      </c>
      <c r="P221" t="s">
        <v>179</v>
      </c>
    </row>
    <row r="222" spans="1:16" x14ac:dyDescent="0.3">
      <c r="A222" t="s">
        <v>101</v>
      </c>
      <c r="B222">
        <v>66765162</v>
      </c>
      <c r="C222">
        <v>66765164</v>
      </c>
      <c r="D222" t="s">
        <v>20</v>
      </c>
      <c r="E222" t="s">
        <v>20</v>
      </c>
      <c r="F222" t="s">
        <v>103</v>
      </c>
      <c r="G222" t="s">
        <v>17</v>
      </c>
      <c r="H222" t="s">
        <v>18</v>
      </c>
      <c r="I222" t="s">
        <v>26</v>
      </c>
      <c r="J222" t="s">
        <v>20</v>
      </c>
      <c r="K222" t="s">
        <v>20</v>
      </c>
      <c r="L222" t="s">
        <v>20</v>
      </c>
      <c r="M222" t="s">
        <v>20</v>
      </c>
      <c r="N222" t="s">
        <v>299</v>
      </c>
      <c r="O222" s="4" t="s">
        <v>176</v>
      </c>
      <c r="P222" s="4" t="s">
        <v>176</v>
      </c>
    </row>
    <row r="223" spans="1:16" x14ac:dyDescent="0.3">
      <c r="A223" t="s">
        <v>44</v>
      </c>
      <c r="B223">
        <v>190719633</v>
      </c>
      <c r="C223">
        <v>190719634</v>
      </c>
      <c r="D223" t="s">
        <v>34</v>
      </c>
      <c r="E223" t="s">
        <v>113</v>
      </c>
      <c r="F223" t="s">
        <v>97</v>
      </c>
      <c r="G223" t="s">
        <v>17</v>
      </c>
      <c r="H223" t="s">
        <v>109</v>
      </c>
      <c r="I223" t="s">
        <v>26</v>
      </c>
      <c r="J223" t="s">
        <v>20</v>
      </c>
      <c r="K223" t="s">
        <v>20</v>
      </c>
      <c r="L223" t="s">
        <v>20</v>
      </c>
      <c r="M223" t="s">
        <v>20</v>
      </c>
      <c r="N223" t="s">
        <v>232</v>
      </c>
      <c r="O223" t="str">
        <f t="shared" si="10"/>
        <v>Ser</v>
      </c>
      <c r="P223" t="s">
        <v>179</v>
      </c>
    </row>
    <row r="224" spans="1:16" x14ac:dyDescent="0.3">
      <c r="A224" t="s">
        <v>44</v>
      </c>
      <c r="B224">
        <v>29443571</v>
      </c>
      <c r="C224">
        <v>29443571</v>
      </c>
      <c r="D224" t="s">
        <v>42</v>
      </c>
      <c r="E224" t="s">
        <v>23</v>
      </c>
      <c r="F224" t="s">
        <v>128</v>
      </c>
      <c r="G224" t="s">
        <v>39</v>
      </c>
      <c r="H224" t="s">
        <v>20</v>
      </c>
      <c r="I224" t="s">
        <v>26</v>
      </c>
      <c r="J224" t="s">
        <v>20</v>
      </c>
      <c r="K224" t="s">
        <v>20</v>
      </c>
      <c r="L224" t="s">
        <v>20</v>
      </c>
      <c r="M224" t="s">
        <v>51</v>
      </c>
      <c r="N224" t="s">
        <v>20</v>
      </c>
      <c r="O224" s="4" t="s">
        <v>149</v>
      </c>
      <c r="P224" s="4" t="s">
        <v>149</v>
      </c>
    </row>
    <row r="225" spans="1:16" x14ac:dyDescent="0.3">
      <c r="A225" t="s">
        <v>65</v>
      </c>
      <c r="B225">
        <v>117658483</v>
      </c>
      <c r="C225">
        <v>117658483</v>
      </c>
      <c r="D225" t="s">
        <v>15</v>
      </c>
      <c r="E225" t="s">
        <v>155</v>
      </c>
      <c r="F225" t="s">
        <v>66</v>
      </c>
      <c r="G225" t="s">
        <v>17</v>
      </c>
      <c r="H225" t="s">
        <v>30</v>
      </c>
      <c r="I225" t="s">
        <v>26</v>
      </c>
      <c r="J225" t="s">
        <v>20</v>
      </c>
      <c r="K225" t="s">
        <v>20</v>
      </c>
      <c r="L225" t="s">
        <v>20</v>
      </c>
      <c r="M225" t="s">
        <v>20</v>
      </c>
      <c r="N225" t="s">
        <v>300</v>
      </c>
      <c r="O225" t="str">
        <f>MID(N225, FIND("p.", N225) + 2, 3)</f>
        <v>Tyr</v>
      </c>
      <c r="P225" t="s">
        <v>149</v>
      </c>
    </row>
    <row r="226" spans="1:16" x14ac:dyDescent="0.3">
      <c r="A226" t="s">
        <v>44</v>
      </c>
      <c r="B226">
        <v>47641561</v>
      </c>
      <c r="C226">
        <v>47641562</v>
      </c>
      <c r="D226" t="s">
        <v>20</v>
      </c>
      <c r="E226" t="s">
        <v>20</v>
      </c>
      <c r="F226" t="s">
        <v>45</v>
      </c>
      <c r="G226" t="s">
        <v>17</v>
      </c>
      <c r="H226" t="s">
        <v>20</v>
      </c>
      <c r="I226" t="s">
        <v>26</v>
      </c>
      <c r="J226" t="s">
        <v>20</v>
      </c>
      <c r="K226" t="s">
        <v>20</v>
      </c>
      <c r="L226" t="s">
        <v>20</v>
      </c>
      <c r="M226" t="s">
        <v>20</v>
      </c>
      <c r="N226" t="s">
        <v>20</v>
      </c>
      <c r="O226" s="4" t="s">
        <v>149</v>
      </c>
      <c r="P226" s="4" t="s">
        <v>149</v>
      </c>
    </row>
    <row r="227" spans="1:16" x14ac:dyDescent="0.3">
      <c r="A227" t="s">
        <v>13</v>
      </c>
      <c r="B227">
        <v>116409676</v>
      </c>
      <c r="C227">
        <v>116409676</v>
      </c>
      <c r="D227" t="s">
        <v>41</v>
      </c>
      <c r="E227" t="s">
        <v>42</v>
      </c>
      <c r="F227" t="s">
        <v>76</v>
      </c>
      <c r="G227" t="s">
        <v>17</v>
      </c>
      <c r="H227" t="s">
        <v>20</v>
      </c>
      <c r="I227" t="s">
        <v>26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s="4" t="s">
        <v>149</v>
      </c>
      <c r="P227" s="4" t="s">
        <v>149</v>
      </c>
    </row>
    <row r="228" spans="1:16" x14ac:dyDescent="0.3">
      <c r="A228" t="s">
        <v>79</v>
      </c>
      <c r="B228">
        <v>108141956</v>
      </c>
      <c r="C228">
        <v>108141956</v>
      </c>
      <c r="D228" t="s">
        <v>41</v>
      </c>
      <c r="E228" t="s">
        <v>42</v>
      </c>
      <c r="F228" t="s">
        <v>80</v>
      </c>
      <c r="G228" t="s">
        <v>17</v>
      </c>
      <c r="H228" t="s">
        <v>20</v>
      </c>
      <c r="I228" t="s">
        <v>26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s="4" t="s">
        <v>149</v>
      </c>
      <c r="P228" s="4" t="s">
        <v>149</v>
      </c>
    </row>
    <row r="229" spans="1:16" x14ac:dyDescent="0.3">
      <c r="A229" t="s">
        <v>32</v>
      </c>
      <c r="B229">
        <v>133237754</v>
      </c>
      <c r="C229">
        <v>133237754</v>
      </c>
      <c r="D229" t="s">
        <v>63</v>
      </c>
      <c r="E229" t="s">
        <v>15</v>
      </c>
      <c r="F229" t="s">
        <v>64</v>
      </c>
      <c r="G229" t="s">
        <v>17</v>
      </c>
      <c r="H229" t="s">
        <v>20</v>
      </c>
      <c r="I229" t="s">
        <v>26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s="4" t="s">
        <v>149</v>
      </c>
      <c r="P229" s="4" t="s">
        <v>149</v>
      </c>
    </row>
    <row r="230" spans="1:16" x14ac:dyDescent="0.3">
      <c r="A230" t="s">
        <v>46</v>
      </c>
      <c r="B230">
        <v>68944344</v>
      </c>
      <c r="C230">
        <v>68944344</v>
      </c>
      <c r="D230" t="s">
        <v>41</v>
      </c>
      <c r="E230" t="s">
        <v>42</v>
      </c>
      <c r="F230" t="s">
        <v>47</v>
      </c>
      <c r="G230" t="s">
        <v>17</v>
      </c>
      <c r="H230" t="s">
        <v>20</v>
      </c>
      <c r="I230" t="s">
        <v>26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s="4" t="s">
        <v>149</v>
      </c>
      <c r="P230" s="4" t="s">
        <v>149</v>
      </c>
    </row>
    <row r="231" spans="1:16" x14ac:dyDescent="0.3">
      <c r="A231" t="s">
        <v>46</v>
      </c>
      <c r="B231">
        <v>69149629</v>
      </c>
      <c r="C231">
        <v>69149630</v>
      </c>
      <c r="D231" t="s">
        <v>20</v>
      </c>
      <c r="E231" t="s">
        <v>20</v>
      </c>
      <c r="F231" t="s">
        <v>47</v>
      </c>
      <c r="G231" t="s">
        <v>17</v>
      </c>
      <c r="H231" t="s">
        <v>20</v>
      </c>
      <c r="I231" t="s">
        <v>26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s="4" t="s">
        <v>149</v>
      </c>
      <c r="P231" s="4" t="s">
        <v>149</v>
      </c>
    </row>
    <row r="232" spans="1:16" x14ac:dyDescent="0.3">
      <c r="A232" t="s">
        <v>13</v>
      </c>
      <c r="B232">
        <v>55249028</v>
      </c>
      <c r="C232">
        <v>55249028</v>
      </c>
      <c r="D232" t="s">
        <v>42</v>
      </c>
      <c r="E232" t="s">
        <v>23</v>
      </c>
      <c r="F232" t="s">
        <v>16</v>
      </c>
      <c r="G232" t="s">
        <v>17</v>
      </c>
      <c r="H232" t="s">
        <v>49</v>
      </c>
      <c r="I232" t="s">
        <v>85</v>
      </c>
      <c r="J232" t="s">
        <v>50</v>
      </c>
      <c r="K232" t="s">
        <v>51</v>
      </c>
      <c r="L232" t="s">
        <v>51</v>
      </c>
      <c r="M232" t="s">
        <v>51</v>
      </c>
      <c r="N232" t="s">
        <v>301</v>
      </c>
      <c r="O232" t="str">
        <f>MID(N232, FIND("p.", N232) + 2, 3)</f>
        <v>Arg</v>
      </c>
      <c r="P232" t="s">
        <v>184</v>
      </c>
    </row>
    <row r="233" spans="1:16" x14ac:dyDescent="0.3">
      <c r="A233" t="s">
        <v>27</v>
      </c>
      <c r="B233">
        <v>2103342</v>
      </c>
      <c r="C233">
        <v>2103342</v>
      </c>
      <c r="D233" t="s">
        <v>15</v>
      </c>
      <c r="E233" t="s">
        <v>34</v>
      </c>
      <c r="F233" t="s">
        <v>142</v>
      </c>
      <c r="G233" t="s">
        <v>39</v>
      </c>
      <c r="H233" t="s">
        <v>20</v>
      </c>
      <c r="I233" t="s">
        <v>93</v>
      </c>
      <c r="J233" t="s">
        <v>20</v>
      </c>
      <c r="K233" t="s">
        <v>20</v>
      </c>
      <c r="L233" t="s">
        <v>20</v>
      </c>
      <c r="M233" t="s">
        <v>51</v>
      </c>
      <c r="N233" t="s">
        <v>20</v>
      </c>
      <c r="O233" s="4" t="s">
        <v>149</v>
      </c>
      <c r="P233" s="4" t="s">
        <v>149</v>
      </c>
    </row>
    <row r="234" spans="1:16" x14ac:dyDescent="0.3">
      <c r="A234" t="s">
        <v>58</v>
      </c>
      <c r="B234">
        <v>7578211</v>
      </c>
      <c r="C234">
        <v>7578211</v>
      </c>
      <c r="D234" t="s">
        <v>42</v>
      </c>
      <c r="E234" t="s">
        <v>34</v>
      </c>
      <c r="F234" t="s">
        <v>60</v>
      </c>
      <c r="G234" t="s">
        <v>17</v>
      </c>
      <c r="H234" t="s">
        <v>49</v>
      </c>
      <c r="I234" t="s">
        <v>85</v>
      </c>
      <c r="J234" t="s">
        <v>81</v>
      </c>
      <c r="K234" t="s">
        <v>51</v>
      </c>
      <c r="L234" t="s">
        <v>51</v>
      </c>
      <c r="M234" t="s">
        <v>51</v>
      </c>
      <c r="N234" t="s">
        <v>302</v>
      </c>
      <c r="O234" t="str">
        <f>MID(N234, FIND("p.", N234) + 2, 3)</f>
        <v>Arg</v>
      </c>
      <c r="P234" t="s">
        <v>212</v>
      </c>
    </row>
    <row r="235" spans="1:16" x14ac:dyDescent="0.3">
      <c r="A235" t="s">
        <v>44</v>
      </c>
      <c r="B235">
        <v>47641561</v>
      </c>
      <c r="C235">
        <v>47641562</v>
      </c>
      <c r="D235" t="s">
        <v>20</v>
      </c>
      <c r="E235" t="s">
        <v>20</v>
      </c>
      <c r="F235" t="s">
        <v>45</v>
      </c>
      <c r="G235" t="s">
        <v>17</v>
      </c>
      <c r="H235" t="s">
        <v>20</v>
      </c>
      <c r="I235" t="s">
        <v>26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s="4" t="s">
        <v>149</v>
      </c>
      <c r="P235" s="4" t="s">
        <v>149</v>
      </c>
    </row>
    <row r="236" spans="1:16" x14ac:dyDescent="0.3">
      <c r="A236" t="s">
        <v>44</v>
      </c>
      <c r="B236">
        <v>47641562</v>
      </c>
      <c r="C236">
        <v>47641562</v>
      </c>
      <c r="D236" t="s">
        <v>20</v>
      </c>
      <c r="E236" t="s">
        <v>20</v>
      </c>
      <c r="F236" t="s">
        <v>45</v>
      </c>
      <c r="G236" t="s">
        <v>17</v>
      </c>
      <c r="H236" t="s">
        <v>20</v>
      </c>
      <c r="I236" t="s">
        <v>26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s="4" t="s">
        <v>149</v>
      </c>
      <c r="P236" s="4" t="s">
        <v>149</v>
      </c>
    </row>
    <row r="237" spans="1:16" x14ac:dyDescent="0.3">
      <c r="A237" t="s">
        <v>32</v>
      </c>
      <c r="B237">
        <v>133237754</v>
      </c>
      <c r="C237">
        <v>133237754</v>
      </c>
      <c r="D237" t="s">
        <v>63</v>
      </c>
      <c r="E237" t="s">
        <v>15</v>
      </c>
      <c r="F237" t="s">
        <v>64</v>
      </c>
      <c r="G237" t="s">
        <v>17</v>
      </c>
      <c r="H237" t="s">
        <v>20</v>
      </c>
      <c r="I237" t="s">
        <v>26</v>
      </c>
      <c r="J237" t="s">
        <v>20</v>
      </c>
      <c r="K237" t="s">
        <v>20</v>
      </c>
      <c r="L237" t="s">
        <v>20</v>
      </c>
      <c r="M237" t="s">
        <v>20</v>
      </c>
      <c r="N237" t="s">
        <v>20</v>
      </c>
      <c r="O237" s="4" t="s">
        <v>149</v>
      </c>
      <c r="P237" s="4" t="s">
        <v>149</v>
      </c>
    </row>
    <row r="238" spans="1:16" x14ac:dyDescent="0.3">
      <c r="A238" t="s">
        <v>46</v>
      </c>
      <c r="B238">
        <v>69149628</v>
      </c>
      <c r="C238">
        <v>69149635</v>
      </c>
      <c r="D238" t="s">
        <v>156</v>
      </c>
      <c r="E238" t="s">
        <v>42</v>
      </c>
      <c r="F238" t="s">
        <v>47</v>
      </c>
      <c r="G238" t="s">
        <v>17</v>
      </c>
      <c r="H238" t="s">
        <v>20</v>
      </c>
      <c r="I238" t="s">
        <v>26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s="4" t="s">
        <v>149</v>
      </c>
      <c r="P238" s="4" t="s">
        <v>149</v>
      </c>
    </row>
    <row r="239" spans="1:16" x14ac:dyDescent="0.3">
      <c r="A239" t="s">
        <v>46</v>
      </c>
      <c r="B239">
        <v>69149628</v>
      </c>
      <c r="C239">
        <v>69149635</v>
      </c>
      <c r="D239" t="s">
        <v>156</v>
      </c>
      <c r="E239" t="s">
        <v>41</v>
      </c>
      <c r="F239" t="s">
        <v>47</v>
      </c>
      <c r="G239" t="s">
        <v>17</v>
      </c>
      <c r="H239" t="s">
        <v>20</v>
      </c>
      <c r="I239" t="s">
        <v>26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s="4" t="s">
        <v>149</v>
      </c>
      <c r="P239" s="4" t="s">
        <v>149</v>
      </c>
    </row>
    <row r="240" spans="1:16" x14ac:dyDescent="0.3">
      <c r="A240" t="s">
        <v>46</v>
      </c>
      <c r="B240">
        <v>69149629</v>
      </c>
      <c r="C240">
        <v>69149635</v>
      </c>
      <c r="D240" t="s">
        <v>20</v>
      </c>
      <c r="E240" t="s">
        <v>20</v>
      </c>
      <c r="F240" t="s">
        <v>47</v>
      </c>
      <c r="G240" t="s">
        <v>17</v>
      </c>
      <c r="H240" t="s">
        <v>20</v>
      </c>
      <c r="I240" t="s">
        <v>26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s="4" t="s">
        <v>149</v>
      </c>
      <c r="P240" s="4" t="s">
        <v>149</v>
      </c>
    </row>
    <row r="241" spans="1:16" x14ac:dyDescent="0.3">
      <c r="A241" t="s">
        <v>58</v>
      </c>
      <c r="B241">
        <v>59857660</v>
      </c>
      <c r="C241">
        <v>59857660</v>
      </c>
      <c r="D241" t="s">
        <v>23</v>
      </c>
      <c r="E241" t="s">
        <v>15</v>
      </c>
      <c r="F241" t="s">
        <v>157</v>
      </c>
      <c r="G241" t="s">
        <v>17</v>
      </c>
      <c r="H241" t="s">
        <v>49</v>
      </c>
      <c r="I241" t="s">
        <v>85</v>
      </c>
      <c r="J241" t="s">
        <v>50</v>
      </c>
      <c r="K241" t="s">
        <v>23</v>
      </c>
      <c r="L241" t="s">
        <v>52</v>
      </c>
      <c r="M241" t="s">
        <v>51</v>
      </c>
      <c r="N241" t="s">
        <v>303</v>
      </c>
      <c r="O241" t="str">
        <f t="shared" ref="O241:O246" si="11">MID(N241, FIND("p.", N241) + 2, 3)</f>
        <v>Ile</v>
      </c>
      <c r="P241" t="s">
        <v>212</v>
      </c>
    </row>
    <row r="242" spans="1:16" x14ac:dyDescent="0.3">
      <c r="A242" t="s">
        <v>101</v>
      </c>
      <c r="B242">
        <v>66765158</v>
      </c>
      <c r="C242">
        <v>66765159</v>
      </c>
      <c r="D242" t="s">
        <v>23</v>
      </c>
      <c r="E242" t="s">
        <v>158</v>
      </c>
      <c r="F242" t="s">
        <v>103</v>
      </c>
      <c r="G242" t="s">
        <v>17</v>
      </c>
      <c r="H242" t="s">
        <v>104</v>
      </c>
      <c r="I242" t="s">
        <v>74</v>
      </c>
      <c r="J242" t="s">
        <v>20</v>
      </c>
      <c r="K242" t="s">
        <v>20</v>
      </c>
      <c r="L242" t="s">
        <v>20</v>
      </c>
      <c r="M242" t="s">
        <v>20</v>
      </c>
      <c r="N242" t="s">
        <v>304</v>
      </c>
      <c r="O242" t="str">
        <f t="shared" si="11"/>
        <v>Leu</v>
      </c>
      <c r="P242" t="s">
        <v>225</v>
      </c>
    </row>
    <row r="243" spans="1:16" x14ac:dyDescent="0.3">
      <c r="A243" t="s">
        <v>101</v>
      </c>
      <c r="B243">
        <v>66765158</v>
      </c>
      <c r="C243">
        <v>66765159</v>
      </c>
      <c r="D243" t="s">
        <v>23</v>
      </c>
      <c r="E243" t="s">
        <v>159</v>
      </c>
      <c r="F243" t="s">
        <v>103</v>
      </c>
      <c r="G243" t="s">
        <v>17</v>
      </c>
      <c r="H243" t="s">
        <v>104</v>
      </c>
      <c r="I243" t="s">
        <v>74</v>
      </c>
      <c r="J243" t="s">
        <v>20</v>
      </c>
      <c r="K243" t="s">
        <v>20</v>
      </c>
      <c r="L243" t="s">
        <v>20</v>
      </c>
      <c r="M243" t="s">
        <v>20</v>
      </c>
      <c r="N243" t="s">
        <v>304</v>
      </c>
      <c r="O243" t="str">
        <f t="shared" si="11"/>
        <v>Leu</v>
      </c>
      <c r="P243" t="s">
        <v>225</v>
      </c>
    </row>
    <row r="244" spans="1:16" x14ac:dyDescent="0.3">
      <c r="A244" t="s">
        <v>72</v>
      </c>
      <c r="B244">
        <v>131977895</v>
      </c>
      <c r="C244">
        <v>131977895</v>
      </c>
      <c r="D244" t="s">
        <v>42</v>
      </c>
      <c r="E244" t="s">
        <v>23</v>
      </c>
      <c r="F244" t="s">
        <v>112</v>
      </c>
      <c r="G244" t="s">
        <v>17</v>
      </c>
      <c r="H244" t="s">
        <v>49</v>
      </c>
      <c r="I244" t="s">
        <v>85</v>
      </c>
      <c r="J244" t="s">
        <v>50</v>
      </c>
      <c r="K244" t="s">
        <v>20</v>
      </c>
      <c r="L244" t="s">
        <v>51</v>
      </c>
      <c r="M244" t="s">
        <v>51</v>
      </c>
      <c r="N244" t="s">
        <v>305</v>
      </c>
      <c r="O244" t="str">
        <f t="shared" si="11"/>
        <v>Arg</v>
      </c>
      <c r="P244" t="s">
        <v>184</v>
      </c>
    </row>
    <row r="245" spans="1:16" x14ac:dyDescent="0.3">
      <c r="A245" t="s">
        <v>58</v>
      </c>
      <c r="B245">
        <v>7578263</v>
      </c>
      <c r="C245">
        <v>7578263</v>
      </c>
      <c r="D245" t="s">
        <v>15</v>
      </c>
      <c r="E245" t="s">
        <v>34</v>
      </c>
      <c r="F245" t="s">
        <v>60</v>
      </c>
      <c r="G245" t="s">
        <v>17</v>
      </c>
      <c r="H245" t="s">
        <v>30</v>
      </c>
      <c r="I245" t="s">
        <v>19</v>
      </c>
      <c r="J245" t="s">
        <v>100</v>
      </c>
      <c r="K245" t="s">
        <v>20</v>
      </c>
      <c r="L245" t="s">
        <v>20</v>
      </c>
      <c r="M245" t="s">
        <v>34</v>
      </c>
      <c r="N245" t="s">
        <v>306</v>
      </c>
      <c r="O245" t="str">
        <f t="shared" si="11"/>
        <v>Arg</v>
      </c>
      <c r="P245" t="s">
        <v>149</v>
      </c>
    </row>
    <row r="246" spans="1:16" x14ac:dyDescent="0.3">
      <c r="A246" t="s">
        <v>13</v>
      </c>
      <c r="B246">
        <v>55259515</v>
      </c>
      <c r="C246">
        <v>55259515</v>
      </c>
      <c r="D246" t="s">
        <v>23</v>
      </c>
      <c r="E246" t="s">
        <v>15</v>
      </c>
      <c r="F246" t="s">
        <v>16</v>
      </c>
      <c r="G246" t="s">
        <v>17</v>
      </c>
      <c r="H246" t="s">
        <v>49</v>
      </c>
      <c r="I246" t="s">
        <v>153</v>
      </c>
      <c r="J246" t="s">
        <v>81</v>
      </c>
      <c r="K246" t="s">
        <v>51</v>
      </c>
      <c r="L246" t="s">
        <v>51</v>
      </c>
      <c r="M246" t="s">
        <v>51</v>
      </c>
      <c r="N246" t="s">
        <v>295</v>
      </c>
      <c r="O246" t="str">
        <f t="shared" si="11"/>
        <v>Leu</v>
      </c>
      <c r="P246" t="s">
        <v>181</v>
      </c>
    </row>
    <row r="247" spans="1:16" x14ac:dyDescent="0.3">
      <c r="A247" t="s">
        <v>101</v>
      </c>
      <c r="B247">
        <v>66765162</v>
      </c>
      <c r="C247">
        <v>66765173</v>
      </c>
      <c r="D247" t="s">
        <v>20</v>
      </c>
      <c r="E247" t="s">
        <v>20</v>
      </c>
      <c r="F247" t="s">
        <v>103</v>
      </c>
      <c r="G247" t="s">
        <v>17</v>
      </c>
      <c r="H247" t="s">
        <v>18</v>
      </c>
      <c r="I247" t="s">
        <v>26</v>
      </c>
      <c r="J247" t="s">
        <v>20</v>
      </c>
      <c r="K247" t="s">
        <v>20</v>
      </c>
      <c r="L247" t="s">
        <v>20</v>
      </c>
      <c r="M247" t="s">
        <v>20</v>
      </c>
      <c r="N247" t="s">
        <v>307</v>
      </c>
      <c r="O247" s="4" t="s">
        <v>176</v>
      </c>
      <c r="P247" s="4" t="s">
        <v>176</v>
      </c>
    </row>
    <row r="248" spans="1:16" x14ac:dyDescent="0.3">
      <c r="A248" t="s">
        <v>44</v>
      </c>
      <c r="B248">
        <v>47641562</v>
      </c>
      <c r="C248">
        <v>47641562</v>
      </c>
      <c r="D248" t="s">
        <v>20</v>
      </c>
      <c r="E248" t="s">
        <v>20</v>
      </c>
      <c r="F248" t="s">
        <v>45</v>
      </c>
      <c r="G248" t="s">
        <v>17</v>
      </c>
      <c r="H248" t="s">
        <v>20</v>
      </c>
      <c r="I248" t="s">
        <v>26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s="4" t="s">
        <v>149</v>
      </c>
      <c r="P248" s="4" t="s">
        <v>149</v>
      </c>
    </row>
    <row r="249" spans="1:16" x14ac:dyDescent="0.3">
      <c r="A249" t="s">
        <v>44</v>
      </c>
      <c r="B249">
        <v>47641561</v>
      </c>
      <c r="C249">
        <v>47641562</v>
      </c>
      <c r="D249" t="s">
        <v>20</v>
      </c>
      <c r="E249" t="s">
        <v>20</v>
      </c>
      <c r="F249" t="s">
        <v>45</v>
      </c>
      <c r="G249" t="s">
        <v>17</v>
      </c>
      <c r="H249" t="s">
        <v>20</v>
      </c>
      <c r="I249" t="s">
        <v>26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s="4" t="s">
        <v>149</v>
      </c>
      <c r="P249" s="4" t="s">
        <v>149</v>
      </c>
    </row>
    <row r="250" spans="1:16" x14ac:dyDescent="0.3">
      <c r="A250" t="s">
        <v>32</v>
      </c>
      <c r="B250">
        <v>133237754</v>
      </c>
      <c r="C250">
        <v>133237754</v>
      </c>
      <c r="D250" t="s">
        <v>63</v>
      </c>
      <c r="E250" t="s">
        <v>15</v>
      </c>
      <c r="F250" t="s">
        <v>64</v>
      </c>
      <c r="G250" t="s">
        <v>17</v>
      </c>
      <c r="H250" t="s">
        <v>20</v>
      </c>
      <c r="I250" t="s">
        <v>26</v>
      </c>
      <c r="J250" t="s">
        <v>20</v>
      </c>
      <c r="K250" t="s">
        <v>20</v>
      </c>
      <c r="L250" t="s">
        <v>20</v>
      </c>
      <c r="M250" t="s">
        <v>20</v>
      </c>
      <c r="N250" t="s">
        <v>20</v>
      </c>
      <c r="O250" s="4" t="s">
        <v>149</v>
      </c>
      <c r="P250" s="4" t="s">
        <v>149</v>
      </c>
    </row>
    <row r="251" spans="1:16" x14ac:dyDescent="0.3">
      <c r="A251" t="s">
        <v>65</v>
      </c>
      <c r="B251">
        <v>117649978</v>
      </c>
      <c r="C251">
        <v>117649978</v>
      </c>
      <c r="D251" t="s">
        <v>23</v>
      </c>
      <c r="E251" t="s">
        <v>42</v>
      </c>
      <c r="F251" t="s">
        <v>66</v>
      </c>
      <c r="G251" t="s">
        <v>39</v>
      </c>
      <c r="H251" t="s">
        <v>20</v>
      </c>
      <c r="I251" t="s">
        <v>26</v>
      </c>
      <c r="J251" t="s">
        <v>20</v>
      </c>
      <c r="K251" t="s">
        <v>20</v>
      </c>
      <c r="L251" t="s">
        <v>20</v>
      </c>
      <c r="M251" t="s">
        <v>54</v>
      </c>
      <c r="N251" t="s">
        <v>20</v>
      </c>
      <c r="O251" s="4" t="s">
        <v>149</v>
      </c>
      <c r="P251" s="4" t="s">
        <v>149</v>
      </c>
    </row>
    <row r="252" spans="1:16" x14ac:dyDescent="0.3">
      <c r="A252" t="s">
        <v>32</v>
      </c>
      <c r="B252">
        <v>25380217</v>
      </c>
      <c r="C252">
        <v>25380217</v>
      </c>
      <c r="D252" t="s">
        <v>42</v>
      </c>
      <c r="E252" t="s">
        <v>34</v>
      </c>
      <c r="F252" t="s">
        <v>147</v>
      </c>
      <c r="G252" t="s">
        <v>17</v>
      </c>
      <c r="H252" t="s">
        <v>49</v>
      </c>
      <c r="I252" t="s">
        <v>26</v>
      </c>
      <c r="J252" t="s">
        <v>50</v>
      </c>
      <c r="K252" t="s">
        <v>51</v>
      </c>
      <c r="L252" t="s">
        <v>51</v>
      </c>
      <c r="M252" t="s">
        <v>51</v>
      </c>
      <c r="N252" t="s">
        <v>308</v>
      </c>
      <c r="O252" t="str">
        <f>MID(N252, FIND("p.", N252) + 2, 3)</f>
        <v>Val</v>
      </c>
      <c r="P252" t="s">
        <v>212</v>
      </c>
    </row>
    <row r="253" spans="1:16" x14ac:dyDescent="0.3">
      <c r="A253" t="s">
        <v>77</v>
      </c>
      <c r="B253">
        <v>21974607</v>
      </c>
      <c r="C253">
        <v>21974607</v>
      </c>
      <c r="D253" t="s">
        <v>34</v>
      </c>
      <c r="E253" t="s">
        <v>23</v>
      </c>
      <c r="F253" t="s">
        <v>78</v>
      </c>
      <c r="G253" t="s">
        <v>17</v>
      </c>
      <c r="H253" t="s">
        <v>49</v>
      </c>
      <c r="I253" t="s">
        <v>26</v>
      </c>
      <c r="J253" t="s">
        <v>50</v>
      </c>
      <c r="K253" t="s">
        <v>20</v>
      </c>
      <c r="L253" t="s">
        <v>20</v>
      </c>
      <c r="M253" t="s">
        <v>20</v>
      </c>
      <c r="N253" t="s">
        <v>20</v>
      </c>
      <c r="O253" s="4" t="s">
        <v>149</v>
      </c>
      <c r="P253" s="4" t="s">
        <v>149</v>
      </c>
    </row>
    <row r="254" spans="1:16" x14ac:dyDescent="0.3">
      <c r="A254" t="s">
        <v>77</v>
      </c>
      <c r="B254">
        <v>21974607</v>
      </c>
      <c r="C254">
        <v>21974607</v>
      </c>
      <c r="D254" t="s">
        <v>34</v>
      </c>
      <c r="E254" t="s">
        <v>23</v>
      </c>
      <c r="F254" t="s">
        <v>78</v>
      </c>
      <c r="G254" t="s">
        <v>17</v>
      </c>
      <c r="H254" t="s">
        <v>49</v>
      </c>
      <c r="I254" t="s">
        <v>26</v>
      </c>
      <c r="J254" t="s">
        <v>50</v>
      </c>
      <c r="K254" t="s">
        <v>20</v>
      </c>
      <c r="L254" t="s">
        <v>20</v>
      </c>
      <c r="M254" t="s">
        <v>20</v>
      </c>
      <c r="N254" t="s">
        <v>20</v>
      </c>
      <c r="O254" s="4" t="s">
        <v>149</v>
      </c>
      <c r="P254" s="4" t="s">
        <v>149</v>
      </c>
    </row>
    <row r="255" spans="1:16" x14ac:dyDescent="0.3">
      <c r="A255" t="s">
        <v>72</v>
      </c>
      <c r="B255">
        <v>112175240</v>
      </c>
      <c r="C255">
        <v>112175240</v>
      </c>
      <c r="D255" t="s">
        <v>15</v>
      </c>
      <c r="E255" t="s">
        <v>42</v>
      </c>
      <c r="F255" t="s">
        <v>73</v>
      </c>
      <c r="G255" t="s">
        <v>17</v>
      </c>
      <c r="H255" t="s">
        <v>49</v>
      </c>
      <c r="I255" t="s">
        <v>138</v>
      </c>
      <c r="J255" t="s">
        <v>160</v>
      </c>
      <c r="K255" t="s">
        <v>23</v>
      </c>
      <c r="L255" t="s">
        <v>52</v>
      </c>
      <c r="M255" t="s">
        <v>34</v>
      </c>
      <c r="N255" t="s">
        <v>309</v>
      </c>
      <c r="O255" t="str">
        <f t="shared" ref="O255" si="12">MID(N255, FIND("p.", N255) + 2, 3)</f>
        <v>Glu</v>
      </c>
      <c r="P255" t="s">
        <v>225</v>
      </c>
    </row>
    <row r="256" spans="1:16" x14ac:dyDescent="0.3">
      <c r="A256" t="s">
        <v>13</v>
      </c>
      <c r="B256">
        <v>140624404</v>
      </c>
      <c r="C256">
        <v>140624409</v>
      </c>
      <c r="D256" t="s">
        <v>161</v>
      </c>
      <c r="E256" t="s">
        <v>15</v>
      </c>
      <c r="F256" t="s">
        <v>119</v>
      </c>
      <c r="G256" t="s">
        <v>17</v>
      </c>
      <c r="H256" t="s">
        <v>18</v>
      </c>
      <c r="I256" t="s">
        <v>56</v>
      </c>
      <c r="J256" t="s">
        <v>20</v>
      </c>
      <c r="K256" t="s">
        <v>20</v>
      </c>
      <c r="L256" t="s">
        <v>20</v>
      </c>
      <c r="M256" t="s">
        <v>20</v>
      </c>
      <c r="N256" t="s">
        <v>310</v>
      </c>
      <c r="O256" s="4" t="s">
        <v>176</v>
      </c>
      <c r="P256" s="4" t="s">
        <v>176</v>
      </c>
    </row>
    <row r="257" spans="1:16" x14ac:dyDescent="0.3">
      <c r="A257" t="s">
        <v>44</v>
      </c>
      <c r="B257">
        <v>47641563</v>
      </c>
      <c r="C257">
        <v>47641563</v>
      </c>
      <c r="D257" t="s">
        <v>20</v>
      </c>
      <c r="E257" t="s">
        <v>20</v>
      </c>
      <c r="F257" t="s">
        <v>45</v>
      </c>
      <c r="G257" t="s">
        <v>17</v>
      </c>
      <c r="H257" t="s">
        <v>20</v>
      </c>
      <c r="I257" t="s">
        <v>26</v>
      </c>
      <c r="J257" t="s">
        <v>20</v>
      </c>
      <c r="K257" t="s">
        <v>20</v>
      </c>
      <c r="L257" t="s">
        <v>20</v>
      </c>
      <c r="M257" t="s">
        <v>20</v>
      </c>
      <c r="N257" t="s">
        <v>20</v>
      </c>
      <c r="O257" s="4" t="s">
        <v>149</v>
      </c>
      <c r="P257" s="4" t="s">
        <v>149</v>
      </c>
    </row>
    <row r="258" spans="1:16" x14ac:dyDescent="0.3">
      <c r="A258" t="s">
        <v>44</v>
      </c>
      <c r="B258">
        <v>47641562</v>
      </c>
      <c r="C258">
        <v>47641563</v>
      </c>
      <c r="D258" t="s">
        <v>20</v>
      </c>
      <c r="E258" t="s">
        <v>20</v>
      </c>
      <c r="F258" t="s">
        <v>45</v>
      </c>
      <c r="G258" t="s">
        <v>17</v>
      </c>
      <c r="H258" t="s">
        <v>20</v>
      </c>
      <c r="I258" t="s">
        <v>26</v>
      </c>
      <c r="J258" t="s">
        <v>20</v>
      </c>
      <c r="K258" t="s">
        <v>20</v>
      </c>
      <c r="L258" t="s">
        <v>20</v>
      </c>
      <c r="M258" t="s">
        <v>20</v>
      </c>
      <c r="N258" t="s">
        <v>20</v>
      </c>
      <c r="O258" s="4" t="s">
        <v>149</v>
      </c>
      <c r="P258" s="4" t="s">
        <v>149</v>
      </c>
    </row>
    <row r="259" spans="1:16" x14ac:dyDescent="0.3">
      <c r="A259" t="s">
        <v>44</v>
      </c>
      <c r="B259">
        <v>47641561</v>
      </c>
      <c r="C259">
        <v>47641563</v>
      </c>
      <c r="D259" t="s">
        <v>20</v>
      </c>
      <c r="E259" t="s">
        <v>20</v>
      </c>
      <c r="F259" t="s">
        <v>45</v>
      </c>
      <c r="G259" t="s">
        <v>17</v>
      </c>
      <c r="H259" t="s">
        <v>20</v>
      </c>
      <c r="I259" t="s">
        <v>26</v>
      </c>
      <c r="J259" t="s">
        <v>20</v>
      </c>
      <c r="K259" t="s">
        <v>20</v>
      </c>
      <c r="L259" t="s">
        <v>20</v>
      </c>
      <c r="M259" t="s">
        <v>20</v>
      </c>
      <c r="N259" t="s">
        <v>20</v>
      </c>
      <c r="O259" s="4" t="s">
        <v>149</v>
      </c>
      <c r="P259" s="4" t="s">
        <v>149</v>
      </c>
    </row>
    <row r="260" spans="1:16" x14ac:dyDescent="0.3">
      <c r="A260" t="s">
        <v>44</v>
      </c>
      <c r="B260">
        <v>215603814</v>
      </c>
      <c r="C260">
        <v>215603815</v>
      </c>
      <c r="D260" t="s">
        <v>88</v>
      </c>
      <c r="E260" t="s">
        <v>42</v>
      </c>
      <c r="F260" t="s">
        <v>55</v>
      </c>
      <c r="G260" t="s">
        <v>17</v>
      </c>
      <c r="H260" t="s">
        <v>20</v>
      </c>
      <c r="I260" t="s">
        <v>26</v>
      </c>
      <c r="J260" t="s">
        <v>20</v>
      </c>
      <c r="K260" t="s">
        <v>20</v>
      </c>
      <c r="L260" t="s">
        <v>20</v>
      </c>
      <c r="M260" t="s">
        <v>20</v>
      </c>
      <c r="N260" t="s">
        <v>20</v>
      </c>
      <c r="O260" s="4" t="s">
        <v>149</v>
      </c>
      <c r="P260" s="4" t="s">
        <v>149</v>
      </c>
    </row>
    <row r="261" spans="1:16" x14ac:dyDescent="0.3">
      <c r="A261" t="s">
        <v>46</v>
      </c>
      <c r="B261">
        <v>69149628</v>
      </c>
      <c r="C261">
        <v>69149629</v>
      </c>
      <c r="D261" t="s">
        <v>48</v>
      </c>
      <c r="E261" t="s">
        <v>42</v>
      </c>
      <c r="F261" t="s">
        <v>47</v>
      </c>
      <c r="G261" t="s">
        <v>17</v>
      </c>
      <c r="H261" t="s">
        <v>20</v>
      </c>
      <c r="I261" t="s">
        <v>26</v>
      </c>
      <c r="J261" t="s">
        <v>20</v>
      </c>
      <c r="K261" t="s">
        <v>20</v>
      </c>
      <c r="L261" t="s">
        <v>20</v>
      </c>
      <c r="M261" t="s">
        <v>20</v>
      </c>
      <c r="N261" t="s">
        <v>20</v>
      </c>
      <c r="O261" s="4" t="s">
        <v>149</v>
      </c>
      <c r="P261" s="4" t="s">
        <v>149</v>
      </c>
    </row>
    <row r="262" spans="1:16" x14ac:dyDescent="0.3">
      <c r="A262" t="s">
        <v>46</v>
      </c>
      <c r="B262">
        <v>69149628</v>
      </c>
      <c r="C262">
        <v>69149629</v>
      </c>
      <c r="D262" t="s">
        <v>48</v>
      </c>
      <c r="E262" t="s">
        <v>41</v>
      </c>
      <c r="F262" t="s">
        <v>47</v>
      </c>
      <c r="G262" t="s">
        <v>17</v>
      </c>
      <c r="H262" t="s">
        <v>20</v>
      </c>
      <c r="I262" t="s">
        <v>26</v>
      </c>
      <c r="J262" t="s">
        <v>20</v>
      </c>
      <c r="K262" t="s">
        <v>20</v>
      </c>
      <c r="L262" t="s">
        <v>20</v>
      </c>
      <c r="M262" t="s">
        <v>20</v>
      </c>
      <c r="N262" t="s">
        <v>20</v>
      </c>
      <c r="O262" s="4" t="s">
        <v>149</v>
      </c>
      <c r="P262" s="4" t="s">
        <v>149</v>
      </c>
    </row>
    <row r="263" spans="1:16" x14ac:dyDescent="0.3">
      <c r="A263" t="s">
        <v>46</v>
      </c>
      <c r="B263">
        <v>69149629</v>
      </c>
      <c r="C263">
        <v>69149629</v>
      </c>
      <c r="D263" t="s">
        <v>20</v>
      </c>
      <c r="E263" t="s">
        <v>20</v>
      </c>
      <c r="F263" t="s">
        <v>47</v>
      </c>
      <c r="G263" t="s">
        <v>17</v>
      </c>
      <c r="H263" t="s">
        <v>20</v>
      </c>
      <c r="I263" t="s">
        <v>26</v>
      </c>
      <c r="J263" t="s">
        <v>20</v>
      </c>
      <c r="K263" t="s">
        <v>20</v>
      </c>
      <c r="L263" t="s">
        <v>20</v>
      </c>
      <c r="M263" t="s">
        <v>20</v>
      </c>
      <c r="N263" t="s">
        <v>20</v>
      </c>
      <c r="O263" s="4" t="s">
        <v>149</v>
      </c>
      <c r="P263" s="4" t="s">
        <v>149</v>
      </c>
    </row>
    <row r="264" spans="1:16" x14ac:dyDescent="0.3">
      <c r="A264" t="s">
        <v>72</v>
      </c>
      <c r="B264">
        <v>131915088</v>
      </c>
      <c r="C264">
        <v>131915088</v>
      </c>
      <c r="D264" t="s">
        <v>15</v>
      </c>
      <c r="E264" t="s">
        <v>34</v>
      </c>
      <c r="F264" t="s">
        <v>112</v>
      </c>
      <c r="G264" t="s">
        <v>17</v>
      </c>
      <c r="H264" t="s">
        <v>49</v>
      </c>
      <c r="I264" t="s">
        <v>26</v>
      </c>
      <c r="J264" t="s">
        <v>50</v>
      </c>
      <c r="K264" t="s">
        <v>51</v>
      </c>
      <c r="L264" t="s">
        <v>53</v>
      </c>
      <c r="M264" t="s">
        <v>51</v>
      </c>
      <c r="N264" t="s">
        <v>311</v>
      </c>
      <c r="O264" t="str">
        <f t="shared" ref="O264:O271" si="13">MID(N264, FIND("p.", N264) + 2, 3)</f>
        <v>Ala</v>
      </c>
      <c r="P264" t="s">
        <v>189</v>
      </c>
    </row>
    <row r="265" spans="1:16" x14ac:dyDescent="0.3">
      <c r="A265" t="s">
        <v>83</v>
      </c>
      <c r="B265">
        <v>38275808</v>
      </c>
      <c r="C265">
        <v>38275808</v>
      </c>
      <c r="D265" t="s">
        <v>42</v>
      </c>
      <c r="E265" t="s">
        <v>34</v>
      </c>
      <c r="F265" t="s">
        <v>84</v>
      </c>
      <c r="G265" t="s">
        <v>17</v>
      </c>
      <c r="H265" t="s">
        <v>49</v>
      </c>
      <c r="I265" t="s">
        <v>56</v>
      </c>
      <c r="J265" t="s">
        <v>50</v>
      </c>
      <c r="K265" t="s">
        <v>51</v>
      </c>
      <c r="L265" t="s">
        <v>52</v>
      </c>
      <c r="M265" t="s">
        <v>51</v>
      </c>
      <c r="N265" t="s">
        <v>312</v>
      </c>
      <c r="O265" t="str">
        <f t="shared" si="13"/>
        <v>Met</v>
      </c>
      <c r="P265" t="s">
        <v>190</v>
      </c>
    </row>
    <row r="266" spans="1:16" x14ac:dyDescent="0.3">
      <c r="A266" t="s">
        <v>65</v>
      </c>
      <c r="B266">
        <v>43578382</v>
      </c>
      <c r="C266">
        <v>43578382</v>
      </c>
      <c r="D266" t="s">
        <v>15</v>
      </c>
      <c r="E266" t="s">
        <v>34</v>
      </c>
      <c r="F266" t="s">
        <v>162</v>
      </c>
      <c r="G266" t="s">
        <v>17</v>
      </c>
      <c r="H266" t="s">
        <v>49</v>
      </c>
      <c r="I266" t="s">
        <v>26</v>
      </c>
      <c r="J266" t="s">
        <v>57</v>
      </c>
      <c r="K266" t="s">
        <v>23</v>
      </c>
      <c r="L266" t="s">
        <v>52</v>
      </c>
      <c r="M266" t="s">
        <v>51</v>
      </c>
      <c r="N266" t="s">
        <v>313</v>
      </c>
      <c r="O266" t="str">
        <f t="shared" si="13"/>
        <v>Arg</v>
      </c>
      <c r="P266" t="s">
        <v>216</v>
      </c>
    </row>
    <row r="267" spans="1:16" x14ac:dyDescent="0.3">
      <c r="A267" t="s">
        <v>79</v>
      </c>
      <c r="B267">
        <v>108141825</v>
      </c>
      <c r="C267">
        <v>108141825</v>
      </c>
      <c r="D267" t="s">
        <v>34</v>
      </c>
      <c r="E267" t="s">
        <v>15</v>
      </c>
      <c r="F267" t="s">
        <v>80</v>
      </c>
      <c r="G267" t="s">
        <v>17</v>
      </c>
      <c r="H267" t="s">
        <v>49</v>
      </c>
      <c r="I267" t="s">
        <v>56</v>
      </c>
      <c r="J267" t="s">
        <v>50</v>
      </c>
      <c r="K267" t="s">
        <v>51</v>
      </c>
      <c r="L267" t="s">
        <v>52</v>
      </c>
      <c r="M267" t="s">
        <v>51</v>
      </c>
      <c r="N267" t="s">
        <v>314</v>
      </c>
      <c r="O267" t="str">
        <f t="shared" si="13"/>
        <v>Glu</v>
      </c>
      <c r="P267" t="s">
        <v>178</v>
      </c>
    </row>
    <row r="268" spans="1:16" x14ac:dyDescent="0.3">
      <c r="A268" t="s">
        <v>21</v>
      </c>
      <c r="B268">
        <v>32893271</v>
      </c>
      <c r="C268">
        <v>32893271</v>
      </c>
      <c r="D268" t="s">
        <v>34</v>
      </c>
      <c r="E268" t="s">
        <v>15</v>
      </c>
      <c r="F268" t="s">
        <v>24</v>
      </c>
      <c r="G268" t="s">
        <v>17</v>
      </c>
      <c r="H268" t="s">
        <v>49</v>
      </c>
      <c r="I268" t="s">
        <v>74</v>
      </c>
      <c r="J268" t="s">
        <v>57</v>
      </c>
      <c r="K268" t="s">
        <v>23</v>
      </c>
      <c r="L268" t="s">
        <v>52</v>
      </c>
      <c r="M268" t="s">
        <v>51</v>
      </c>
      <c r="N268" t="s">
        <v>315</v>
      </c>
      <c r="O268" t="str">
        <f t="shared" si="13"/>
        <v>Tyr</v>
      </c>
      <c r="P268" t="s">
        <v>184</v>
      </c>
    </row>
    <row r="269" spans="1:16" x14ac:dyDescent="0.3">
      <c r="A269" t="s">
        <v>44</v>
      </c>
      <c r="B269">
        <v>48027755</v>
      </c>
      <c r="C269">
        <v>48027755</v>
      </c>
      <c r="D269" t="s">
        <v>23</v>
      </c>
      <c r="E269" t="s">
        <v>42</v>
      </c>
      <c r="F269" t="s">
        <v>163</v>
      </c>
      <c r="G269" t="s">
        <v>17</v>
      </c>
      <c r="H269" t="s">
        <v>49</v>
      </c>
      <c r="I269" t="s">
        <v>74</v>
      </c>
      <c r="J269" t="s">
        <v>57</v>
      </c>
      <c r="K269" t="s">
        <v>23</v>
      </c>
      <c r="L269" t="s">
        <v>52</v>
      </c>
      <c r="M269" t="s">
        <v>34</v>
      </c>
      <c r="N269" t="s">
        <v>316</v>
      </c>
      <c r="O269" t="str">
        <f t="shared" si="13"/>
        <v>Val</v>
      </c>
      <c r="P269" t="s">
        <v>317</v>
      </c>
    </row>
    <row r="270" spans="1:16" x14ac:dyDescent="0.3">
      <c r="A270" t="s">
        <v>44</v>
      </c>
      <c r="B270">
        <v>48030640</v>
      </c>
      <c r="C270">
        <v>48030640</v>
      </c>
      <c r="D270" t="s">
        <v>164</v>
      </c>
      <c r="E270" t="s">
        <v>34</v>
      </c>
      <c r="F270" t="s">
        <v>163</v>
      </c>
      <c r="G270" t="s">
        <v>17</v>
      </c>
      <c r="H270" t="s">
        <v>25</v>
      </c>
      <c r="I270" t="s">
        <v>19</v>
      </c>
      <c r="J270" t="s">
        <v>20</v>
      </c>
      <c r="K270" t="s">
        <v>20</v>
      </c>
      <c r="L270" t="s">
        <v>20</v>
      </c>
      <c r="M270" t="s">
        <v>20</v>
      </c>
      <c r="N270" t="s">
        <v>318</v>
      </c>
      <c r="O270" t="str">
        <f t="shared" si="13"/>
        <v>Thr</v>
      </c>
      <c r="P270" t="s">
        <v>179</v>
      </c>
    </row>
    <row r="271" spans="1:16" x14ac:dyDescent="0.3">
      <c r="A271" t="s">
        <v>58</v>
      </c>
      <c r="B271">
        <v>7578403</v>
      </c>
      <c r="C271">
        <v>7578403</v>
      </c>
      <c r="D271" t="s">
        <v>42</v>
      </c>
      <c r="E271" t="s">
        <v>23</v>
      </c>
      <c r="F271" t="s">
        <v>60</v>
      </c>
      <c r="G271" t="s">
        <v>17</v>
      </c>
      <c r="H271" t="s">
        <v>49</v>
      </c>
      <c r="I271" t="s">
        <v>19</v>
      </c>
      <c r="J271" t="s">
        <v>81</v>
      </c>
      <c r="K271" t="s">
        <v>51</v>
      </c>
      <c r="L271" t="s">
        <v>51</v>
      </c>
      <c r="M271" t="s">
        <v>51</v>
      </c>
      <c r="N271" t="s">
        <v>319</v>
      </c>
      <c r="O271" t="str">
        <f t="shared" si="13"/>
        <v>Cys</v>
      </c>
      <c r="P271" t="s">
        <v>199</v>
      </c>
    </row>
    <row r="272" spans="1:16" x14ac:dyDescent="0.3">
      <c r="A272" t="s">
        <v>36</v>
      </c>
      <c r="B272">
        <v>41001212</v>
      </c>
      <c r="C272">
        <v>41001212</v>
      </c>
      <c r="D272" t="s">
        <v>42</v>
      </c>
      <c r="E272" t="s">
        <v>23</v>
      </c>
      <c r="F272" t="s">
        <v>38</v>
      </c>
      <c r="G272" t="s">
        <v>17</v>
      </c>
      <c r="H272" t="s">
        <v>20</v>
      </c>
      <c r="I272" t="s">
        <v>26</v>
      </c>
      <c r="J272" t="s">
        <v>20</v>
      </c>
      <c r="K272" t="s">
        <v>20</v>
      </c>
      <c r="L272" t="s">
        <v>20</v>
      </c>
      <c r="M272" t="s">
        <v>20</v>
      </c>
      <c r="N272" t="s">
        <v>20</v>
      </c>
      <c r="O272" s="4" t="s">
        <v>149</v>
      </c>
      <c r="P272" s="4" t="s">
        <v>149</v>
      </c>
    </row>
    <row r="273" spans="1:16" x14ac:dyDescent="0.3">
      <c r="A273" t="s">
        <v>77</v>
      </c>
      <c r="B273">
        <v>21969811</v>
      </c>
      <c r="C273">
        <v>21969811</v>
      </c>
      <c r="D273" t="s">
        <v>15</v>
      </c>
      <c r="E273" t="s">
        <v>42</v>
      </c>
      <c r="F273" t="s">
        <v>78</v>
      </c>
      <c r="G273" t="s">
        <v>17</v>
      </c>
      <c r="H273" t="s">
        <v>20</v>
      </c>
      <c r="I273" t="s">
        <v>26</v>
      </c>
      <c r="J273" t="s">
        <v>20</v>
      </c>
      <c r="K273" t="s">
        <v>20</v>
      </c>
      <c r="L273" t="s">
        <v>20</v>
      </c>
      <c r="M273" t="s">
        <v>20</v>
      </c>
      <c r="N273" t="s">
        <v>20</v>
      </c>
      <c r="O273" s="4" t="s">
        <v>149</v>
      </c>
      <c r="P273" s="4" t="s">
        <v>149</v>
      </c>
    </row>
    <row r="274" spans="1:16" x14ac:dyDescent="0.3">
      <c r="A274" t="s">
        <v>77</v>
      </c>
      <c r="B274">
        <v>135773003</v>
      </c>
      <c r="C274">
        <v>135773003</v>
      </c>
      <c r="D274" t="s">
        <v>20</v>
      </c>
      <c r="E274" t="s">
        <v>20</v>
      </c>
      <c r="F274" t="s">
        <v>137</v>
      </c>
      <c r="G274" t="s">
        <v>17</v>
      </c>
      <c r="H274" t="s">
        <v>20</v>
      </c>
      <c r="I274" t="s">
        <v>26</v>
      </c>
      <c r="J274" t="s">
        <v>20</v>
      </c>
      <c r="K274" t="s">
        <v>20</v>
      </c>
      <c r="L274" t="s">
        <v>20</v>
      </c>
      <c r="M274" t="s">
        <v>20</v>
      </c>
      <c r="N274" t="s">
        <v>20</v>
      </c>
      <c r="O274" s="4" t="s">
        <v>149</v>
      </c>
      <c r="P274" s="4" t="s">
        <v>149</v>
      </c>
    </row>
    <row r="275" spans="1:16" x14ac:dyDescent="0.3">
      <c r="A275" t="s">
        <v>46</v>
      </c>
      <c r="B275">
        <v>69149630</v>
      </c>
      <c r="C275">
        <v>69149632</v>
      </c>
      <c r="D275" t="s">
        <v>20</v>
      </c>
      <c r="E275" t="s">
        <v>20</v>
      </c>
      <c r="F275" t="s">
        <v>47</v>
      </c>
      <c r="G275" t="s">
        <v>17</v>
      </c>
      <c r="H275" t="s">
        <v>20</v>
      </c>
      <c r="I275" t="s">
        <v>26</v>
      </c>
      <c r="J275" t="s">
        <v>20</v>
      </c>
      <c r="K275" t="s">
        <v>20</v>
      </c>
      <c r="L275" t="s">
        <v>20</v>
      </c>
      <c r="M275" t="s">
        <v>20</v>
      </c>
      <c r="N275" t="s">
        <v>20</v>
      </c>
      <c r="O275" s="4" t="s">
        <v>149</v>
      </c>
      <c r="P275" s="4" t="s">
        <v>149</v>
      </c>
    </row>
    <row r="276" spans="1:16" x14ac:dyDescent="0.3">
      <c r="A276" t="s">
        <v>46</v>
      </c>
      <c r="B276">
        <v>69149629</v>
      </c>
      <c r="C276">
        <v>69149632</v>
      </c>
      <c r="D276" t="s">
        <v>20</v>
      </c>
      <c r="E276" t="s">
        <v>20</v>
      </c>
      <c r="F276" t="s">
        <v>47</v>
      </c>
      <c r="G276" t="s">
        <v>17</v>
      </c>
      <c r="H276" t="s">
        <v>20</v>
      </c>
      <c r="I276" t="s">
        <v>26</v>
      </c>
      <c r="J276" t="s">
        <v>20</v>
      </c>
      <c r="K276" t="s">
        <v>20</v>
      </c>
      <c r="L276" t="s">
        <v>20</v>
      </c>
      <c r="M276" t="s">
        <v>20</v>
      </c>
      <c r="N276" t="s">
        <v>20</v>
      </c>
      <c r="O276" s="4" t="s">
        <v>149</v>
      </c>
      <c r="P276" s="4" t="s">
        <v>149</v>
      </c>
    </row>
    <row r="277" spans="1:16" x14ac:dyDescent="0.3">
      <c r="A277" t="s">
        <v>46</v>
      </c>
      <c r="B277">
        <v>69149628</v>
      </c>
      <c r="C277">
        <v>69149632</v>
      </c>
      <c r="D277" t="s">
        <v>165</v>
      </c>
      <c r="E277" t="s">
        <v>48</v>
      </c>
      <c r="F277" t="s">
        <v>47</v>
      </c>
      <c r="G277" t="s">
        <v>17</v>
      </c>
      <c r="H277" t="s">
        <v>20</v>
      </c>
      <c r="I277" t="s">
        <v>26</v>
      </c>
      <c r="J277" t="s">
        <v>20</v>
      </c>
      <c r="K277" t="s">
        <v>20</v>
      </c>
      <c r="L277" t="s">
        <v>20</v>
      </c>
      <c r="M277" t="s">
        <v>20</v>
      </c>
      <c r="N277" t="s">
        <v>20</v>
      </c>
      <c r="O277" s="4" t="s">
        <v>149</v>
      </c>
      <c r="P277" s="4" t="s">
        <v>149</v>
      </c>
    </row>
    <row r="278" spans="1:16" x14ac:dyDescent="0.3">
      <c r="A278" t="s">
        <v>46</v>
      </c>
      <c r="B278">
        <v>69149628</v>
      </c>
      <c r="C278">
        <v>69149632</v>
      </c>
      <c r="D278" t="s">
        <v>165</v>
      </c>
      <c r="E278" t="s">
        <v>42</v>
      </c>
      <c r="F278" t="s">
        <v>47</v>
      </c>
      <c r="G278" t="s">
        <v>17</v>
      </c>
      <c r="H278" t="s">
        <v>20</v>
      </c>
      <c r="I278" t="s">
        <v>26</v>
      </c>
      <c r="J278" t="s">
        <v>20</v>
      </c>
      <c r="K278" t="s">
        <v>20</v>
      </c>
      <c r="L278" t="s">
        <v>20</v>
      </c>
      <c r="M278" t="s">
        <v>20</v>
      </c>
      <c r="N278" t="s">
        <v>20</v>
      </c>
      <c r="O278" s="4" t="s">
        <v>149</v>
      </c>
      <c r="P278" s="4" t="s">
        <v>149</v>
      </c>
    </row>
    <row r="279" spans="1:16" x14ac:dyDescent="0.3">
      <c r="A279" t="s">
        <v>46</v>
      </c>
      <c r="B279">
        <v>69149628</v>
      </c>
      <c r="C279">
        <v>69149632</v>
      </c>
      <c r="D279" t="s">
        <v>165</v>
      </c>
      <c r="E279" t="s">
        <v>41</v>
      </c>
      <c r="F279" t="s">
        <v>47</v>
      </c>
      <c r="G279" t="s">
        <v>17</v>
      </c>
      <c r="H279" t="s">
        <v>20</v>
      </c>
      <c r="I279" t="s">
        <v>26</v>
      </c>
      <c r="J279" t="s">
        <v>20</v>
      </c>
      <c r="K279" t="s">
        <v>20</v>
      </c>
      <c r="L279" t="s">
        <v>20</v>
      </c>
      <c r="M279" t="s">
        <v>20</v>
      </c>
      <c r="N279" t="s">
        <v>20</v>
      </c>
      <c r="O279" s="4" t="s">
        <v>149</v>
      </c>
      <c r="P279" s="4" t="s">
        <v>149</v>
      </c>
    </row>
    <row r="280" spans="1:16" x14ac:dyDescent="0.3">
      <c r="A280" t="s">
        <v>77</v>
      </c>
      <c r="B280">
        <v>21969811</v>
      </c>
      <c r="C280">
        <v>21969811</v>
      </c>
      <c r="D280" t="s">
        <v>15</v>
      </c>
      <c r="E280" t="s">
        <v>42</v>
      </c>
      <c r="F280" t="s">
        <v>78</v>
      </c>
      <c r="G280" t="s">
        <v>17</v>
      </c>
      <c r="H280" t="s">
        <v>20</v>
      </c>
      <c r="I280" t="s">
        <v>26</v>
      </c>
      <c r="J280" t="s">
        <v>20</v>
      </c>
      <c r="K280" t="s">
        <v>20</v>
      </c>
      <c r="L280" t="s">
        <v>20</v>
      </c>
      <c r="M280" t="s">
        <v>20</v>
      </c>
      <c r="N280" t="s">
        <v>20</v>
      </c>
      <c r="O280" s="4" t="s">
        <v>149</v>
      </c>
      <c r="P280" s="4" t="s">
        <v>149</v>
      </c>
    </row>
    <row r="281" spans="1:16" x14ac:dyDescent="0.3">
      <c r="A281" t="s">
        <v>44</v>
      </c>
      <c r="B281">
        <v>47641561</v>
      </c>
      <c r="C281">
        <v>47641565</v>
      </c>
      <c r="D281" t="s">
        <v>20</v>
      </c>
      <c r="E281" t="s">
        <v>20</v>
      </c>
      <c r="F281" t="s">
        <v>45</v>
      </c>
      <c r="G281" t="s">
        <v>17</v>
      </c>
      <c r="H281" t="s">
        <v>20</v>
      </c>
      <c r="I281" t="s">
        <v>26</v>
      </c>
      <c r="J281" t="s">
        <v>20</v>
      </c>
      <c r="K281" t="s">
        <v>20</v>
      </c>
      <c r="L281" t="s">
        <v>20</v>
      </c>
      <c r="M281" t="s">
        <v>20</v>
      </c>
      <c r="N281" t="s">
        <v>20</v>
      </c>
      <c r="O281" s="4" t="s">
        <v>149</v>
      </c>
      <c r="P281" s="4" t="s">
        <v>149</v>
      </c>
    </row>
    <row r="282" spans="1:16" x14ac:dyDescent="0.3">
      <c r="A282" t="s">
        <v>44</v>
      </c>
      <c r="B282">
        <v>47641563</v>
      </c>
      <c r="C282">
        <v>47641565</v>
      </c>
      <c r="D282" t="s">
        <v>20</v>
      </c>
      <c r="E282" t="s">
        <v>20</v>
      </c>
      <c r="F282" t="s">
        <v>45</v>
      </c>
      <c r="G282" t="s">
        <v>17</v>
      </c>
      <c r="H282" t="s">
        <v>20</v>
      </c>
      <c r="I282" t="s">
        <v>26</v>
      </c>
      <c r="J282" t="s">
        <v>20</v>
      </c>
      <c r="K282" t="s">
        <v>20</v>
      </c>
      <c r="L282" t="s">
        <v>20</v>
      </c>
      <c r="M282" t="s">
        <v>20</v>
      </c>
      <c r="N282" t="s">
        <v>20</v>
      </c>
      <c r="O282" s="4" t="s">
        <v>149</v>
      </c>
      <c r="P282" s="4" t="s">
        <v>149</v>
      </c>
    </row>
    <row r="283" spans="1:16" x14ac:dyDescent="0.3">
      <c r="A283" t="s">
        <v>44</v>
      </c>
      <c r="B283">
        <v>47641565</v>
      </c>
      <c r="C283">
        <v>47641565</v>
      </c>
      <c r="D283" t="s">
        <v>20</v>
      </c>
      <c r="E283" t="s">
        <v>20</v>
      </c>
      <c r="F283" t="s">
        <v>45</v>
      </c>
      <c r="G283" t="s">
        <v>17</v>
      </c>
      <c r="H283" t="s">
        <v>20</v>
      </c>
      <c r="I283" t="s">
        <v>26</v>
      </c>
      <c r="J283" t="s">
        <v>20</v>
      </c>
      <c r="K283" t="s">
        <v>20</v>
      </c>
      <c r="L283" t="s">
        <v>20</v>
      </c>
      <c r="M283" t="s">
        <v>20</v>
      </c>
      <c r="N283" t="s">
        <v>20</v>
      </c>
      <c r="O283" s="4" t="s">
        <v>149</v>
      </c>
      <c r="P283" s="4" t="s">
        <v>149</v>
      </c>
    </row>
    <row r="284" spans="1:16" x14ac:dyDescent="0.3">
      <c r="A284" t="s">
        <v>44</v>
      </c>
      <c r="B284">
        <v>47641562</v>
      </c>
      <c r="C284">
        <v>47641565</v>
      </c>
      <c r="D284" t="s">
        <v>20</v>
      </c>
      <c r="E284" t="s">
        <v>20</v>
      </c>
      <c r="F284" t="s">
        <v>45</v>
      </c>
      <c r="G284" t="s">
        <v>17</v>
      </c>
      <c r="H284" t="s">
        <v>20</v>
      </c>
      <c r="I284" t="s">
        <v>26</v>
      </c>
      <c r="J284" t="s">
        <v>20</v>
      </c>
      <c r="K284" t="s">
        <v>20</v>
      </c>
      <c r="L284" t="s">
        <v>20</v>
      </c>
      <c r="M284" t="s">
        <v>20</v>
      </c>
      <c r="N284" t="s">
        <v>20</v>
      </c>
      <c r="O284" s="4" t="s">
        <v>149</v>
      </c>
      <c r="P284" s="4" t="s">
        <v>149</v>
      </c>
    </row>
    <row r="285" spans="1:16" x14ac:dyDescent="0.3">
      <c r="A285" t="s">
        <v>44</v>
      </c>
      <c r="B285">
        <v>47641564</v>
      </c>
      <c r="C285">
        <v>47641565</v>
      </c>
      <c r="D285" t="s">
        <v>20</v>
      </c>
      <c r="E285" t="s">
        <v>20</v>
      </c>
      <c r="F285" t="s">
        <v>45</v>
      </c>
      <c r="G285" t="s">
        <v>17</v>
      </c>
      <c r="H285" t="s">
        <v>20</v>
      </c>
      <c r="I285" t="s">
        <v>26</v>
      </c>
      <c r="J285" t="s">
        <v>20</v>
      </c>
      <c r="K285" t="s">
        <v>20</v>
      </c>
      <c r="L285" t="s">
        <v>20</v>
      </c>
      <c r="M285" t="s">
        <v>20</v>
      </c>
      <c r="N285" t="s">
        <v>20</v>
      </c>
      <c r="O285" s="4" t="s">
        <v>149</v>
      </c>
      <c r="P285" s="4" t="s">
        <v>149</v>
      </c>
    </row>
    <row r="286" spans="1:16" x14ac:dyDescent="0.3">
      <c r="A286" t="s">
        <v>36</v>
      </c>
      <c r="B286">
        <v>40993978</v>
      </c>
      <c r="C286">
        <v>40993979</v>
      </c>
      <c r="D286" t="s">
        <v>20</v>
      </c>
      <c r="E286" t="s">
        <v>20</v>
      </c>
      <c r="F286" t="s">
        <v>38</v>
      </c>
      <c r="G286" t="s">
        <v>17</v>
      </c>
      <c r="H286" t="s">
        <v>20</v>
      </c>
      <c r="I286" t="s">
        <v>26</v>
      </c>
      <c r="J286" t="s">
        <v>20</v>
      </c>
      <c r="K286" t="s">
        <v>20</v>
      </c>
      <c r="L286" t="s">
        <v>20</v>
      </c>
      <c r="M286" t="s">
        <v>20</v>
      </c>
      <c r="N286" t="s">
        <v>20</v>
      </c>
      <c r="O286" s="4" t="s">
        <v>149</v>
      </c>
      <c r="P286" s="4" t="s">
        <v>149</v>
      </c>
    </row>
    <row r="287" spans="1:16" x14ac:dyDescent="0.3">
      <c r="A287" t="s">
        <v>44</v>
      </c>
      <c r="B287">
        <v>47690154</v>
      </c>
      <c r="C287">
        <v>47690157</v>
      </c>
      <c r="D287" t="s">
        <v>166</v>
      </c>
      <c r="E287" t="s">
        <v>42</v>
      </c>
      <c r="F287" t="s">
        <v>45</v>
      </c>
      <c r="G287" t="s">
        <v>17</v>
      </c>
      <c r="H287" t="s">
        <v>20</v>
      </c>
      <c r="I287" t="s">
        <v>56</v>
      </c>
      <c r="J287" t="s">
        <v>20</v>
      </c>
      <c r="K287" t="s">
        <v>20</v>
      </c>
      <c r="L287" t="s">
        <v>20</v>
      </c>
      <c r="M287" t="s">
        <v>20</v>
      </c>
      <c r="N287" t="s">
        <v>20</v>
      </c>
      <c r="O287" s="4" t="s">
        <v>149</v>
      </c>
      <c r="P287" s="4" t="s">
        <v>149</v>
      </c>
    </row>
    <row r="288" spans="1:16" x14ac:dyDescent="0.3">
      <c r="A288" t="s">
        <v>94</v>
      </c>
      <c r="B288">
        <v>37048574</v>
      </c>
      <c r="C288">
        <v>37048574</v>
      </c>
      <c r="D288" t="s">
        <v>15</v>
      </c>
      <c r="E288" t="s">
        <v>23</v>
      </c>
      <c r="F288" t="s">
        <v>117</v>
      </c>
      <c r="G288" t="s">
        <v>17</v>
      </c>
      <c r="H288" t="s">
        <v>20</v>
      </c>
      <c r="I288" t="s">
        <v>56</v>
      </c>
      <c r="J288" t="s">
        <v>20</v>
      </c>
      <c r="K288" t="s">
        <v>20</v>
      </c>
      <c r="L288" t="s">
        <v>20</v>
      </c>
      <c r="M288" t="s">
        <v>20</v>
      </c>
      <c r="N288" t="s">
        <v>20</v>
      </c>
      <c r="O288" s="4" t="s">
        <v>149</v>
      </c>
      <c r="P288" s="4" t="s">
        <v>149</v>
      </c>
    </row>
    <row r="289" spans="1:16" x14ac:dyDescent="0.3">
      <c r="A289" t="s">
        <v>91</v>
      </c>
      <c r="B289">
        <v>46743597</v>
      </c>
      <c r="C289">
        <v>46743597</v>
      </c>
      <c r="D289" t="s">
        <v>15</v>
      </c>
      <c r="E289" t="s">
        <v>34</v>
      </c>
      <c r="F289" t="s">
        <v>167</v>
      </c>
      <c r="G289" t="s">
        <v>17</v>
      </c>
      <c r="H289" t="s">
        <v>49</v>
      </c>
      <c r="I289" t="s">
        <v>85</v>
      </c>
      <c r="J289" t="s">
        <v>81</v>
      </c>
      <c r="K289" t="s">
        <v>51</v>
      </c>
      <c r="L289" t="s">
        <v>52</v>
      </c>
      <c r="M289" t="s">
        <v>51</v>
      </c>
      <c r="N289" t="s">
        <v>320</v>
      </c>
      <c r="O289" t="str">
        <f t="shared" ref="O289:O297" si="14">MID(N289, FIND("p.", N289) + 2, 3)</f>
        <v>Glu</v>
      </c>
      <c r="P289" t="s">
        <v>210</v>
      </c>
    </row>
    <row r="290" spans="1:16" x14ac:dyDescent="0.3">
      <c r="A290" t="s">
        <v>140</v>
      </c>
      <c r="B290">
        <v>29121077</v>
      </c>
      <c r="C290">
        <v>29121077</v>
      </c>
      <c r="D290" t="s">
        <v>23</v>
      </c>
      <c r="E290" t="s">
        <v>42</v>
      </c>
      <c r="F290" t="s">
        <v>141</v>
      </c>
      <c r="G290" t="s">
        <v>17</v>
      </c>
      <c r="H290" t="s">
        <v>49</v>
      </c>
      <c r="I290" t="s">
        <v>56</v>
      </c>
      <c r="J290" t="s">
        <v>57</v>
      </c>
      <c r="K290" t="s">
        <v>51</v>
      </c>
      <c r="L290" t="s">
        <v>51</v>
      </c>
      <c r="M290" t="s">
        <v>51</v>
      </c>
      <c r="N290" t="s">
        <v>321</v>
      </c>
      <c r="O290" t="str">
        <f t="shared" si="14"/>
        <v>Ile</v>
      </c>
      <c r="P290" t="s">
        <v>322</v>
      </c>
    </row>
    <row r="291" spans="1:16" x14ac:dyDescent="0.3">
      <c r="A291" t="s">
        <v>58</v>
      </c>
      <c r="B291">
        <v>7579471</v>
      </c>
      <c r="C291">
        <v>7579471</v>
      </c>
      <c r="D291" t="s">
        <v>59</v>
      </c>
      <c r="E291" t="s">
        <v>42</v>
      </c>
      <c r="F291" t="s">
        <v>60</v>
      </c>
      <c r="G291" t="s">
        <v>17</v>
      </c>
      <c r="H291" t="s">
        <v>25</v>
      </c>
      <c r="I291" t="s">
        <v>19</v>
      </c>
      <c r="J291" t="s">
        <v>20</v>
      </c>
      <c r="K291" t="s">
        <v>20</v>
      </c>
      <c r="L291" t="s">
        <v>20</v>
      </c>
      <c r="M291" t="s">
        <v>20</v>
      </c>
      <c r="N291" t="s">
        <v>194</v>
      </c>
      <c r="O291" t="str">
        <f t="shared" si="14"/>
        <v>Pro</v>
      </c>
      <c r="P291" t="s">
        <v>179</v>
      </c>
    </row>
    <row r="292" spans="1:16" x14ac:dyDescent="0.3">
      <c r="A292" t="s">
        <v>72</v>
      </c>
      <c r="B292">
        <v>131931452</v>
      </c>
      <c r="C292">
        <v>131931452</v>
      </c>
      <c r="D292" t="s">
        <v>28</v>
      </c>
      <c r="E292" t="s">
        <v>23</v>
      </c>
      <c r="F292" t="s">
        <v>112</v>
      </c>
      <c r="G292" t="s">
        <v>17</v>
      </c>
      <c r="H292" t="s">
        <v>25</v>
      </c>
      <c r="I292" t="s">
        <v>19</v>
      </c>
      <c r="J292" t="s">
        <v>20</v>
      </c>
      <c r="K292" t="s">
        <v>20</v>
      </c>
      <c r="L292" t="s">
        <v>20</v>
      </c>
      <c r="M292" t="s">
        <v>20</v>
      </c>
      <c r="N292" t="s">
        <v>323</v>
      </c>
      <c r="O292" t="str">
        <f t="shared" si="14"/>
        <v>Leu</v>
      </c>
      <c r="P292" t="s">
        <v>179</v>
      </c>
    </row>
    <row r="293" spans="1:16" x14ac:dyDescent="0.3">
      <c r="A293" t="s">
        <v>13</v>
      </c>
      <c r="B293">
        <v>55248998</v>
      </c>
      <c r="C293">
        <v>55248999</v>
      </c>
      <c r="D293" t="s">
        <v>34</v>
      </c>
      <c r="E293" t="s">
        <v>168</v>
      </c>
      <c r="F293" t="s">
        <v>16</v>
      </c>
      <c r="G293" t="s">
        <v>17</v>
      </c>
      <c r="H293" t="s">
        <v>104</v>
      </c>
      <c r="I293" t="s">
        <v>153</v>
      </c>
      <c r="J293" t="s">
        <v>20</v>
      </c>
      <c r="K293" t="s">
        <v>20</v>
      </c>
      <c r="L293" t="s">
        <v>20</v>
      </c>
      <c r="M293" t="s">
        <v>20</v>
      </c>
      <c r="N293" t="s">
        <v>324</v>
      </c>
      <c r="O293" t="str">
        <f t="shared" si="14"/>
        <v>Met</v>
      </c>
      <c r="P293" t="s">
        <v>207</v>
      </c>
    </row>
    <row r="294" spans="1:16" x14ac:dyDescent="0.3">
      <c r="A294" t="s">
        <v>101</v>
      </c>
      <c r="B294">
        <v>66765162</v>
      </c>
      <c r="C294">
        <v>66765167</v>
      </c>
      <c r="D294" t="s">
        <v>20</v>
      </c>
      <c r="E294" t="s">
        <v>20</v>
      </c>
      <c r="F294" t="s">
        <v>103</v>
      </c>
      <c r="G294" t="s">
        <v>17</v>
      </c>
      <c r="H294" t="s">
        <v>18</v>
      </c>
      <c r="I294" t="s">
        <v>26</v>
      </c>
      <c r="J294" t="s">
        <v>20</v>
      </c>
      <c r="K294" t="s">
        <v>20</v>
      </c>
      <c r="L294" t="s">
        <v>20</v>
      </c>
      <c r="M294" t="s">
        <v>20</v>
      </c>
      <c r="N294" t="s">
        <v>325</v>
      </c>
      <c r="O294" s="4" t="s">
        <v>176</v>
      </c>
      <c r="P294" s="4" t="s">
        <v>176</v>
      </c>
    </row>
    <row r="295" spans="1:16" x14ac:dyDescent="0.3">
      <c r="A295" t="s">
        <v>101</v>
      </c>
      <c r="B295">
        <v>66766337</v>
      </c>
      <c r="C295">
        <v>66766339</v>
      </c>
      <c r="D295" t="s">
        <v>169</v>
      </c>
      <c r="E295" t="s">
        <v>23</v>
      </c>
      <c r="F295" t="s">
        <v>103</v>
      </c>
      <c r="G295" t="s">
        <v>17</v>
      </c>
      <c r="H295" t="s">
        <v>18</v>
      </c>
      <c r="I295" t="s">
        <v>26</v>
      </c>
      <c r="J295" t="s">
        <v>20</v>
      </c>
      <c r="K295" t="s">
        <v>20</v>
      </c>
      <c r="L295" t="s">
        <v>20</v>
      </c>
      <c r="M295" t="s">
        <v>20</v>
      </c>
      <c r="N295" t="s">
        <v>326</v>
      </c>
      <c r="O295" s="4" t="s">
        <v>176</v>
      </c>
      <c r="P295" s="4" t="s">
        <v>176</v>
      </c>
    </row>
    <row r="296" spans="1:16" x14ac:dyDescent="0.3">
      <c r="A296" t="s">
        <v>65</v>
      </c>
      <c r="B296">
        <v>117706921</v>
      </c>
      <c r="C296">
        <v>117706921</v>
      </c>
      <c r="D296" t="s">
        <v>22</v>
      </c>
      <c r="E296" t="s">
        <v>23</v>
      </c>
      <c r="F296" t="s">
        <v>66</v>
      </c>
      <c r="G296" t="s">
        <v>17</v>
      </c>
      <c r="H296" t="s">
        <v>25</v>
      </c>
      <c r="I296" t="s">
        <v>26</v>
      </c>
      <c r="J296" t="s">
        <v>20</v>
      </c>
      <c r="K296" t="s">
        <v>20</v>
      </c>
      <c r="L296" t="s">
        <v>20</v>
      </c>
      <c r="M296" t="s">
        <v>20</v>
      </c>
      <c r="N296" t="s">
        <v>327</v>
      </c>
      <c r="O296" t="str">
        <f t="shared" si="14"/>
        <v>Pro</v>
      </c>
      <c r="P296" t="s">
        <v>179</v>
      </c>
    </row>
    <row r="297" spans="1:16" x14ac:dyDescent="0.3">
      <c r="A297" t="s">
        <v>21</v>
      </c>
      <c r="B297">
        <v>32954180</v>
      </c>
      <c r="C297">
        <v>32954180</v>
      </c>
      <c r="D297" t="s">
        <v>42</v>
      </c>
      <c r="E297" t="s">
        <v>23</v>
      </c>
      <c r="F297" t="s">
        <v>24</v>
      </c>
      <c r="G297" t="s">
        <v>17</v>
      </c>
      <c r="H297" t="s">
        <v>49</v>
      </c>
      <c r="I297" t="s">
        <v>19</v>
      </c>
      <c r="J297" t="s">
        <v>81</v>
      </c>
      <c r="K297" t="s">
        <v>51</v>
      </c>
      <c r="L297" t="s">
        <v>51</v>
      </c>
      <c r="M297" t="s">
        <v>51</v>
      </c>
      <c r="N297" t="s">
        <v>328</v>
      </c>
      <c r="O297" t="str">
        <f t="shared" si="14"/>
        <v>Arg</v>
      </c>
      <c r="P297" t="s">
        <v>185</v>
      </c>
    </row>
    <row r="298" spans="1:16" x14ac:dyDescent="0.3">
      <c r="A298" t="s">
        <v>44</v>
      </c>
      <c r="B298">
        <v>215632205</v>
      </c>
      <c r="C298">
        <v>215632205</v>
      </c>
      <c r="D298" t="s">
        <v>42</v>
      </c>
      <c r="E298" t="s">
        <v>23</v>
      </c>
      <c r="F298" t="s">
        <v>55</v>
      </c>
      <c r="G298" t="s">
        <v>39</v>
      </c>
      <c r="H298" t="s">
        <v>20</v>
      </c>
      <c r="I298" t="s">
        <v>31</v>
      </c>
      <c r="J298" t="s">
        <v>20</v>
      </c>
      <c r="K298" t="s">
        <v>20</v>
      </c>
      <c r="L298" t="s">
        <v>20</v>
      </c>
      <c r="M298" t="s">
        <v>51</v>
      </c>
      <c r="N298" t="s">
        <v>20</v>
      </c>
      <c r="O298" s="4" t="s">
        <v>149</v>
      </c>
      <c r="P298" s="4" t="s">
        <v>149</v>
      </c>
    </row>
    <row r="299" spans="1:16" x14ac:dyDescent="0.3">
      <c r="A299" t="s">
        <v>44</v>
      </c>
      <c r="B299">
        <v>47641561</v>
      </c>
      <c r="C299">
        <v>47641563</v>
      </c>
      <c r="D299" t="s">
        <v>20</v>
      </c>
      <c r="E299" t="s">
        <v>20</v>
      </c>
      <c r="F299" t="s">
        <v>45</v>
      </c>
      <c r="G299" t="s">
        <v>17</v>
      </c>
      <c r="H299" t="s">
        <v>20</v>
      </c>
      <c r="I299" t="s">
        <v>26</v>
      </c>
      <c r="J299" t="s">
        <v>20</v>
      </c>
      <c r="K299" t="s">
        <v>20</v>
      </c>
      <c r="L299" t="s">
        <v>20</v>
      </c>
      <c r="M299" t="s">
        <v>20</v>
      </c>
      <c r="N299" t="s">
        <v>20</v>
      </c>
      <c r="O299" s="4" t="s">
        <v>149</v>
      </c>
      <c r="P299" s="4" t="s">
        <v>149</v>
      </c>
    </row>
    <row r="300" spans="1:16" x14ac:dyDescent="0.3">
      <c r="A300" t="s">
        <v>32</v>
      </c>
      <c r="B300">
        <v>133237754</v>
      </c>
      <c r="C300">
        <v>133237754</v>
      </c>
      <c r="D300" t="s">
        <v>63</v>
      </c>
      <c r="E300" t="s">
        <v>15</v>
      </c>
      <c r="F300" t="s">
        <v>64</v>
      </c>
      <c r="G300" t="s">
        <v>17</v>
      </c>
      <c r="H300" t="s">
        <v>20</v>
      </c>
      <c r="I300" t="s">
        <v>26</v>
      </c>
      <c r="J300" t="s">
        <v>20</v>
      </c>
      <c r="K300" t="s">
        <v>20</v>
      </c>
      <c r="L300" t="s">
        <v>20</v>
      </c>
      <c r="M300" t="s">
        <v>20</v>
      </c>
      <c r="N300" t="s">
        <v>20</v>
      </c>
      <c r="O300" s="4" t="s">
        <v>149</v>
      </c>
      <c r="P300" s="4" t="s">
        <v>149</v>
      </c>
    </row>
    <row r="301" spans="1:16" x14ac:dyDescent="0.3">
      <c r="A301" t="s">
        <v>44</v>
      </c>
      <c r="B301">
        <v>47641562</v>
      </c>
      <c r="C301">
        <v>47641563</v>
      </c>
      <c r="D301" t="s">
        <v>20</v>
      </c>
      <c r="E301" t="s">
        <v>20</v>
      </c>
      <c r="F301" t="s">
        <v>45</v>
      </c>
      <c r="G301" t="s">
        <v>17</v>
      </c>
      <c r="H301" t="s">
        <v>20</v>
      </c>
      <c r="I301" t="s">
        <v>26</v>
      </c>
      <c r="J301" t="s">
        <v>20</v>
      </c>
      <c r="K301" t="s">
        <v>20</v>
      </c>
      <c r="L301" t="s">
        <v>20</v>
      </c>
      <c r="M301" t="s">
        <v>20</v>
      </c>
      <c r="N301" t="s">
        <v>20</v>
      </c>
      <c r="O301" s="4" t="s">
        <v>149</v>
      </c>
      <c r="P301" s="4" t="s">
        <v>149</v>
      </c>
    </row>
    <row r="302" spans="1:16" x14ac:dyDescent="0.3">
      <c r="A302" t="s">
        <v>46</v>
      </c>
      <c r="B302">
        <v>68944344</v>
      </c>
      <c r="C302">
        <v>68944344</v>
      </c>
      <c r="D302" t="s">
        <v>41</v>
      </c>
      <c r="E302" t="s">
        <v>42</v>
      </c>
      <c r="F302" t="s">
        <v>47</v>
      </c>
      <c r="G302" t="s">
        <v>17</v>
      </c>
      <c r="H302" t="s">
        <v>20</v>
      </c>
      <c r="I302" t="s">
        <v>26</v>
      </c>
      <c r="J302" t="s">
        <v>20</v>
      </c>
      <c r="K302" t="s">
        <v>20</v>
      </c>
      <c r="L302" t="s">
        <v>20</v>
      </c>
      <c r="M302" t="s">
        <v>20</v>
      </c>
      <c r="N302" t="s">
        <v>20</v>
      </c>
      <c r="O302" s="4" t="s">
        <v>149</v>
      </c>
      <c r="P302" s="4" t="s">
        <v>149</v>
      </c>
    </row>
    <row r="303" spans="1:16" x14ac:dyDescent="0.3">
      <c r="A303" t="s">
        <v>36</v>
      </c>
      <c r="B303">
        <v>90628069</v>
      </c>
      <c r="C303">
        <v>90628069</v>
      </c>
      <c r="D303" t="s">
        <v>42</v>
      </c>
      <c r="E303" t="s">
        <v>15</v>
      </c>
      <c r="F303" t="s">
        <v>170</v>
      </c>
      <c r="G303" t="s">
        <v>17</v>
      </c>
      <c r="H303" t="s">
        <v>49</v>
      </c>
      <c r="I303" t="s">
        <v>26</v>
      </c>
      <c r="J303" t="s">
        <v>50</v>
      </c>
      <c r="K303" t="s">
        <v>23</v>
      </c>
      <c r="L303" t="s">
        <v>52</v>
      </c>
      <c r="M303" t="s">
        <v>51</v>
      </c>
      <c r="N303" t="s">
        <v>329</v>
      </c>
      <c r="O303" t="str">
        <f t="shared" ref="O303:O304" si="15">MID(N303, FIND("p.", N303) + 2, 3)</f>
        <v>Gly</v>
      </c>
      <c r="P303" t="s">
        <v>187</v>
      </c>
    </row>
    <row r="304" spans="1:16" x14ac:dyDescent="0.3">
      <c r="A304" t="s">
        <v>32</v>
      </c>
      <c r="B304">
        <v>133250232</v>
      </c>
      <c r="C304">
        <v>133250232</v>
      </c>
      <c r="D304" t="s">
        <v>42</v>
      </c>
      <c r="E304" t="s">
        <v>23</v>
      </c>
      <c r="F304" t="s">
        <v>64</v>
      </c>
      <c r="G304" t="s">
        <v>17</v>
      </c>
      <c r="H304" t="s">
        <v>49</v>
      </c>
      <c r="I304" t="s">
        <v>56</v>
      </c>
      <c r="J304" t="s">
        <v>57</v>
      </c>
      <c r="K304" t="s">
        <v>51</v>
      </c>
      <c r="L304" t="s">
        <v>51</v>
      </c>
      <c r="M304" t="s">
        <v>51</v>
      </c>
      <c r="N304" t="s">
        <v>330</v>
      </c>
      <c r="O304" t="str">
        <f t="shared" si="15"/>
        <v>Ala</v>
      </c>
      <c r="P304" t="s">
        <v>189</v>
      </c>
    </row>
    <row r="305" spans="1:16" x14ac:dyDescent="0.3">
      <c r="A305" t="s">
        <v>91</v>
      </c>
      <c r="B305">
        <v>156843507</v>
      </c>
      <c r="C305">
        <v>156843507</v>
      </c>
      <c r="D305" t="s">
        <v>15</v>
      </c>
      <c r="E305" t="s">
        <v>23</v>
      </c>
      <c r="F305" t="s">
        <v>171</v>
      </c>
      <c r="G305" t="s">
        <v>17</v>
      </c>
      <c r="H305" t="s">
        <v>49</v>
      </c>
      <c r="I305" t="s">
        <v>26</v>
      </c>
      <c r="J305" t="s">
        <v>57</v>
      </c>
      <c r="K305" t="s">
        <v>20</v>
      </c>
      <c r="L305" t="s">
        <v>20</v>
      </c>
      <c r="M305" t="s">
        <v>20</v>
      </c>
      <c r="N305" t="s">
        <v>20</v>
      </c>
      <c r="O305" s="4" t="s">
        <v>149</v>
      </c>
      <c r="P305" s="4" t="s">
        <v>149</v>
      </c>
    </row>
    <row r="306" spans="1:16" x14ac:dyDescent="0.3">
      <c r="A306" t="s">
        <v>44</v>
      </c>
      <c r="B306">
        <v>48028273</v>
      </c>
      <c r="C306">
        <v>48028273</v>
      </c>
      <c r="D306" t="s">
        <v>15</v>
      </c>
      <c r="E306" t="s">
        <v>34</v>
      </c>
      <c r="F306" t="s">
        <v>163</v>
      </c>
      <c r="G306" t="s">
        <v>17</v>
      </c>
      <c r="H306" t="s">
        <v>49</v>
      </c>
      <c r="I306" t="s">
        <v>56</v>
      </c>
      <c r="J306" t="s">
        <v>57</v>
      </c>
      <c r="K306" t="s">
        <v>23</v>
      </c>
      <c r="L306" t="s">
        <v>52</v>
      </c>
      <c r="M306" t="s">
        <v>51</v>
      </c>
      <c r="N306" t="s">
        <v>331</v>
      </c>
      <c r="O306" t="str">
        <f t="shared" ref="O306:O308" si="16">MID(N306, FIND("p.", N306) + 2, 3)</f>
        <v>Val</v>
      </c>
      <c r="P306" t="s">
        <v>190</v>
      </c>
    </row>
    <row r="307" spans="1:16" x14ac:dyDescent="0.3">
      <c r="A307" t="s">
        <v>140</v>
      </c>
      <c r="B307">
        <v>29083913</v>
      </c>
      <c r="C307">
        <v>29083913</v>
      </c>
      <c r="D307" t="s">
        <v>42</v>
      </c>
      <c r="E307" t="s">
        <v>23</v>
      </c>
      <c r="F307" t="s">
        <v>141</v>
      </c>
      <c r="G307" t="s">
        <v>17</v>
      </c>
      <c r="H307" t="s">
        <v>49</v>
      </c>
      <c r="I307" t="s">
        <v>56</v>
      </c>
      <c r="J307" t="s">
        <v>50</v>
      </c>
      <c r="K307" t="s">
        <v>51</v>
      </c>
      <c r="L307" t="s">
        <v>51</v>
      </c>
      <c r="M307" t="s">
        <v>54</v>
      </c>
      <c r="N307" t="s">
        <v>332</v>
      </c>
      <c r="O307" t="str">
        <f t="shared" si="16"/>
        <v>Arg</v>
      </c>
      <c r="P307" t="s">
        <v>216</v>
      </c>
    </row>
    <row r="308" spans="1:16" x14ac:dyDescent="0.3">
      <c r="A308" t="s">
        <v>21</v>
      </c>
      <c r="B308">
        <v>32906781</v>
      </c>
      <c r="C308">
        <v>32906781</v>
      </c>
      <c r="D308" t="s">
        <v>42</v>
      </c>
      <c r="E308" t="s">
        <v>34</v>
      </c>
      <c r="F308" t="s">
        <v>24</v>
      </c>
      <c r="G308" t="s">
        <v>17</v>
      </c>
      <c r="H308" t="s">
        <v>49</v>
      </c>
      <c r="I308" t="s">
        <v>74</v>
      </c>
      <c r="J308" t="s">
        <v>57</v>
      </c>
      <c r="K308" t="s">
        <v>23</v>
      </c>
      <c r="L308" t="s">
        <v>52</v>
      </c>
      <c r="M308" t="s">
        <v>54</v>
      </c>
      <c r="N308" t="s">
        <v>333</v>
      </c>
      <c r="O308" t="str">
        <f t="shared" si="16"/>
        <v>Pro</v>
      </c>
      <c r="P308" t="s">
        <v>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2024-11-11T17:44:30Z</dcterms:created>
  <dcterms:modified xsi:type="dcterms:W3CDTF">2024-11-13T21:51:22Z</dcterms:modified>
</cp:coreProperties>
</file>