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.sharepoint.com/sites/GDP-Group6-CI/Shared Documents/General/Data/"/>
    </mc:Choice>
  </mc:AlternateContent>
  <xr:revisionPtr revIDLastSave="591" documentId="8_{CEF47748-C4F4-4C49-AB9B-5529C416AF10}" xr6:coauthVersionLast="47" xr6:coauthVersionMax="47" xr10:uidLastSave="{9C11C7DD-3D89-4BAC-B008-48E1F80FDDD6}"/>
  <bookViews>
    <workbookView xWindow="1900" yWindow="1000" windowWidth="15210" windowHeight="13400" xr2:uid="{AFC5AB65-F6E8-4CDE-998F-B1D0DC42895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  <c r="C39" i="1"/>
  <c r="D39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L50" i="1"/>
  <c r="GL51" i="1"/>
  <c r="GL52" i="1"/>
  <c r="GL53" i="1"/>
  <c r="GL54" i="1"/>
  <c r="GL55" i="1"/>
  <c r="GL56" i="1"/>
  <c r="GL57" i="1"/>
  <c r="GL58" i="1"/>
  <c r="GL59" i="1"/>
  <c r="GL60" i="1"/>
  <c r="GL61" i="1"/>
  <c r="GL62" i="1"/>
  <c r="GL63" i="1"/>
  <c r="GL64" i="1"/>
  <c r="GL65" i="1"/>
  <c r="GL66" i="1"/>
  <c r="GL67" i="1"/>
  <c r="GL68" i="1"/>
  <c r="GL69" i="1"/>
  <c r="GL70" i="1"/>
  <c r="GL71" i="1"/>
  <c r="GL72" i="1"/>
  <c r="GL73" i="1"/>
  <c r="GL74" i="1"/>
  <c r="GL75" i="1"/>
  <c r="GL76" i="1"/>
  <c r="GL77" i="1"/>
  <c r="GL78" i="1"/>
  <c r="GL79" i="1"/>
  <c r="GL80" i="1"/>
  <c r="GL81" i="1"/>
  <c r="GL82" i="1"/>
  <c r="GL83" i="1"/>
  <c r="GL84" i="1"/>
  <c r="GL85" i="1"/>
  <c r="GL86" i="1"/>
  <c r="GL87" i="1"/>
  <c r="GL88" i="1"/>
  <c r="GL89" i="1"/>
  <c r="GL90" i="1"/>
  <c r="GL91" i="1"/>
  <c r="GL92" i="1"/>
  <c r="GL93" i="1"/>
  <c r="GL94" i="1"/>
  <c r="GL95" i="1"/>
  <c r="GL96" i="1"/>
  <c r="GL97" i="1"/>
  <c r="GL98" i="1"/>
  <c r="GL99" i="1"/>
  <c r="GL100" i="1"/>
  <c r="GL101" i="1"/>
  <c r="GL102" i="1"/>
  <c r="GL103" i="1"/>
  <c r="GL104" i="1"/>
  <c r="GL105" i="1"/>
  <c r="GL106" i="1"/>
  <c r="GL107" i="1"/>
  <c r="GL108" i="1"/>
  <c r="GL109" i="1"/>
  <c r="GL110" i="1"/>
  <c r="GL111" i="1"/>
  <c r="GL112" i="1"/>
  <c r="GL113" i="1"/>
  <c r="GL114" i="1"/>
  <c r="GL115" i="1"/>
  <c r="GL116" i="1"/>
  <c r="GL117" i="1"/>
  <c r="GL118" i="1"/>
  <c r="GL119" i="1"/>
  <c r="GL120" i="1"/>
  <c r="GL121" i="1"/>
  <c r="GL122" i="1"/>
  <c r="GL123" i="1"/>
  <c r="GL124" i="1"/>
  <c r="GL125" i="1"/>
  <c r="GL126" i="1"/>
  <c r="GL127" i="1"/>
  <c r="GL128" i="1"/>
  <c r="GL129" i="1"/>
  <c r="GL130" i="1"/>
  <c r="GL131" i="1"/>
  <c r="GL132" i="1"/>
  <c r="GL133" i="1"/>
  <c r="GL134" i="1"/>
  <c r="GL135" i="1"/>
  <c r="GL136" i="1"/>
  <c r="GL137" i="1"/>
  <c r="GL138" i="1"/>
  <c r="GL139" i="1"/>
  <c r="GL140" i="1"/>
  <c r="GL141" i="1"/>
  <c r="GL142" i="1"/>
  <c r="GL143" i="1"/>
  <c r="GL144" i="1"/>
  <c r="GL145" i="1"/>
  <c r="GL146" i="1"/>
  <c r="GL147" i="1"/>
  <c r="GL148" i="1"/>
  <c r="GL149" i="1"/>
  <c r="GL150" i="1"/>
  <c r="GL151" i="1"/>
  <c r="GL152" i="1"/>
  <c r="GL153" i="1"/>
  <c r="GL154" i="1"/>
  <c r="GL155" i="1"/>
  <c r="GL156" i="1"/>
  <c r="GL157" i="1"/>
  <c r="GL158" i="1"/>
  <c r="GL159" i="1"/>
  <c r="GL160" i="1"/>
  <c r="GL161" i="1"/>
  <c r="GL162" i="1"/>
  <c r="GL163" i="1"/>
  <c r="GL164" i="1"/>
  <c r="GL165" i="1"/>
  <c r="GL166" i="1"/>
  <c r="GL167" i="1"/>
  <c r="GL168" i="1"/>
  <c r="GL169" i="1"/>
  <c r="GL170" i="1"/>
  <c r="GL171" i="1"/>
  <c r="GL172" i="1"/>
  <c r="GL173" i="1"/>
  <c r="GL174" i="1"/>
  <c r="GL175" i="1"/>
  <c r="GL176" i="1"/>
  <c r="GL177" i="1"/>
  <c r="GL178" i="1"/>
  <c r="GL179" i="1"/>
  <c r="GL180" i="1"/>
  <c r="GL181" i="1"/>
  <c r="GL182" i="1"/>
  <c r="GL183" i="1"/>
  <c r="GL184" i="1"/>
  <c r="GL185" i="1"/>
  <c r="GL186" i="1"/>
  <c r="GL187" i="1"/>
  <c r="GL188" i="1"/>
  <c r="GL189" i="1"/>
  <c r="GL190" i="1"/>
  <c r="GL191" i="1"/>
  <c r="GL192" i="1"/>
  <c r="GL193" i="1"/>
  <c r="GL194" i="1"/>
  <c r="GL195" i="1"/>
  <c r="GL196" i="1"/>
  <c r="GL197" i="1"/>
  <c r="GL198" i="1"/>
  <c r="GL199" i="1"/>
  <c r="GL200" i="1"/>
  <c r="GL201" i="1"/>
  <c r="GL202" i="1"/>
  <c r="GL203" i="1"/>
  <c r="GL204" i="1"/>
  <c r="GL205" i="1"/>
  <c r="GL206" i="1"/>
  <c r="GL207" i="1"/>
  <c r="GL208" i="1"/>
  <c r="GL209" i="1"/>
  <c r="GL210" i="1"/>
  <c r="GL211" i="1"/>
  <c r="GL212" i="1"/>
  <c r="GL213" i="1"/>
  <c r="GL214" i="1"/>
  <c r="GL215" i="1"/>
  <c r="GL216" i="1"/>
  <c r="GL217" i="1"/>
  <c r="GL218" i="1"/>
  <c r="GL219" i="1"/>
  <c r="GL220" i="1"/>
  <c r="GL221" i="1"/>
  <c r="GL222" i="1"/>
  <c r="GL223" i="1"/>
  <c r="GL224" i="1"/>
  <c r="GL225" i="1"/>
  <c r="GL226" i="1"/>
  <c r="GL227" i="1"/>
  <c r="GL228" i="1"/>
  <c r="GL229" i="1"/>
  <c r="GL230" i="1"/>
  <c r="GL231" i="1"/>
  <c r="GL232" i="1"/>
  <c r="GL233" i="1"/>
  <c r="GL234" i="1"/>
  <c r="GL235" i="1"/>
  <c r="GL236" i="1"/>
  <c r="GL237" i="1"/>
  <c r="GL238" i="1"/>
  <c r="GL239" i="1"/>
  <c r="GL240" i="1"/>
  <c r="GL241" i="1"/>
  <c r="GL242" i="1"/>
  <c r="GL243" i="1"/>
  <c r="GL244" i="1"/>
  <c r="GL245" i="1"/>
  <c r="GL246" i="1"/>
  <c r="GL247" i="1"/>
  <c r="GL248" i="1"/>
  <c r="GL249" i="1"/>
  <c r="GL250" i="1"/>
  <c r="GL251" i="1"/>
  <c r="GL252" i="1"/>
  <c r="GL253" i="1"/>
  <c r="GL254" i="1"/>
  <c r="GL255" i="1"/>
  <c r="GL256" i="1"/>
  <c r="GL257" i="1"/>
  <c r="GL258" i="1"/>
  <c r="GL259" i="1"/>
  <c r="GL260" i="1"/>
  <c r="GL261" i="1"/>
  <c r="GL262" i="1"/>
  <c r="GL263" i="1"/>
  <c r="GL264" i="1"/>
  <c r="GL265" i="1"/>
  <c r="GL266" i="1"/>
  <c r="GL267" i="1"/>
  <c r="GL268" i="1"/>
  <c r="GL269" i="1"/>
  <c r="GL270" i="1"/>
  <c r="GL271" i="1"/>
  <c r="GL272" i="1"/>
  <c r="GL273" i="1"/>
  <c r="GL274" i="1"/>
  <c r="GL275" i="1"/>
  <c r="GL276" i="1"/>
  <c r="GL277" i="1"/>
  <c r="GL278" i="1"/>
  <c r="GL279" i="1"/>
  <c r="GL280" i="1"/>
  <c r="GL281" i="1"/>
  <c r="GL282" i="1"/>
  <c r="GL283" i="1"/>
  <c r="GL284" i="1"/>
  <c r="GL285" i="1"/>
  <c r="GL286" i="1"/>
  <c r="GL287" i="1"/>
  <c r="GL288" i="1"/>
  <c r="GL289" i="1"/>
  <c r="GL290" i="1"/>
  <c r="GL291" i="1"/>
  <c r="GL292" i="1"/>
  <c r="GL293" i="1"/>
  <c r="GL294" i="1"/>
  <c r="GL295" i="1"/>
  <c r="GL296" i="1"/>
  <c r="GL297" i="1"/>
  <c r="GL298" i="1"/>
  <c r="GL299" i="1"/>
  <c r="GL300" i="1"/>
  <c r="GL301" i="1"/>
  <c r="GL302" i="1"/>
  <c r="GL303" i="1"/>
  <c r="GL304" i="1"/>
  <c r="GL305" i="1"/>
  <c r="GL306" i="1"/>
  <c r="GL307" i="1"/>
  <c r="GL308" i="1"/>
  <c r="GL309" i="1"/>
  <c r="GL310" i="1"/>
  <c r="GL311" i="1"/>
  <c r="GL312" i="1"/>
  <c r="GL313" i="1"/>
  <c r="GL314" i="1"/>
  <c r="GL315" i="1"/>
  <c r="GL316" i="1"/>
  <c r="GL317" i="1"/>
  <c r="GL318" i="1"/>
  <c r="GL319" i="1"/>
  <c r="GL320" i="1"/>
  <c r="GL321" i="1"/>
  <c r="GL322" i="1"/>
  <c r="GL323" i="1"/>
  <c r="GL324" i="1"/>
  <c r="GL325" i="1"/>
  <c r="GL326" i="1"/>
  <c r="GL327" i="1"/>
  <c r="GL328" i="1"/>
  <c r="GL329" i="1"/>
  <c r="GL330" i="1"/>
  <c r="GL331" i="1"/>
  <c r="GL332" i="1"/>
  <c r="GL333" i="1"/>
  <c r="GL334" i="1"/>
  <c r="GL335" i="1"/>
  <c r="GL336" i="1"/>
  <c r="GL337" i="1"/>
  <c r="GL338" i="1"/>
  <c r="GL339" i="1"/>
  <c r="GL340" i="1"/>
  <c r="GL341" i="1"/>
  <c r="GL342" i="1"/>
  <c r="GL343" i="1"/>
  <c r="GL344" i="1"/>
  <c r="GL345" i="1"/>
  <c r="GL346" i="1"/>
  <c r="GL347" i="1"/>
  <c r="GL348" i="1"/>
  <c r="GL349" i="1"/>
  <c r="GL350" i="1"/>
  <c r="GL351" i="1"/>
  <c r="GL352" i="1"/>
  <c r="GL353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K29" i="1"/>
  <c r="GK30" i="1"/>
  <c r="GK31" i="1"/>
  <c r="GK32" i="1"/>
  <c r="GK33" i="1"/>
  <c r="GK34" i="1"/>
  <c r="GK35" i="1"/>
  <c r="GK36" i="1"/>
  <c r="GK37" i="1"/>
  <c r="GK38" i="1"/>
  <c r="GK39" i="1"/>
  <c r="GK40" i="1"/>
  <c r="GK41" i="1"/>
  <c r="GK42" i="1"/>
  <c r="GK43" i="1"/>
  <c r="GK44" i="1"/>
  <c r="GK45" i="1"/>
  <c r="GK46" i="1"/>
  <c r="GK47" i="1"/>
  <c r="GK48" i="1"/>
  <c r="GK49" i="1"/>
  <c r="GK50" i="1"/>
  <c r="GK51" i="1"/>
  <c r="GK52" i="1"/>
  <c r="GK53" i="1"/>
  <c r="GK54" i="1"/>
  <c r="GK55" i="1"/>
  <c r="GK56" i="1"/>
  <c r="GK57" i="1"/>
  <c r="GK58" i="1"/>
  <c r="GK59" i="1"/>
  <c r="GK60" i="1"/>
  <c r="GK61" i="1"/>
  <c r="GK62" i="1"/>
  <c r="GK63" i="1"/>
  <c r="GK64" i="1"/>
  <c r="GK65" i="1"/>
  <c r="GK66" i="1"/>
  <c r="GK67" i="1"/>
  <c r="GK68" i="1"/>
  <c r="GK69" i="1"/>
  <c r="GK70" i="1"/>
  <c r="GK71" i="1"/>
  <c r="GK72" i="1"/>
  <c r="GK73" i="1"/>
  <c r="GK74" i="1"/>
  <c r="GK75" i="1"/>
  <c r="GK76" i="1"/>
  <c r="GK77" i="1"/>
  <c r="GK78" i="1"/>
  <c r="GK79" i="1"/>
  <c r="GK80" i="1"/>
  <c r="GK81" i="1"/>
  <c r="GK82" i="1"/>
  <c r="GK83" i="1"/>
  <c r="GK84" i="1"/>
  <c r="GK85" i="1"/>
  <c r="GK86" i="1"/>
  <c r="GK87" i="1"/>
  <c r="GK88" i="1"/>
  <c r="GK89" i="1"/>
  <c r="GK90" i="1"/>
  <c r="GK91" i="1"/>
  <c r="GK92" i="1"/>
  <c r="GK93" i="1"/>
  <c r="GK94" i="1"/>
  <c r="GK95" i="1"/>
  <c r="GK96" i="1"/>
  <c r="GK97" i="1"/>
  <c r="GK98" i="1"/>
  <c r="GK99" i="1"/>
  <c r="GK100" i="1"/>
  <c r="GK101" i="1"/>
  <c r="GK102" i="1"/>
  <c r="GK103" i="1"/>
  <c r="GK104" i="1"/>
  <c r="GK105" i="1"/>
  <c r="GK106" i="1"/>
  <c r="GK107" i="1"/>
  <c r="GK108" i="1"/>
  <c r="GK109" i="1"/>
  <c r="GK110" i="1"/>
  <c r="GK111" i="1"/>
  <c r="GK112" i="1"/>
  <c r="GK113" i="1"/>
  <c r="GK114" i="1"/>
  <c r="GK115" i="1"/>
  <c r="GK116" i="1"/>
  <c r="GK117" i="1"/>
  <c r="GK118" i="1"/>
  <c r="GK119" i="1"/>
  <c r="GK120" i="1"/>
  <c r="GK121" i="1"/>
  <c r="GK122" i="1"/>
  <c r="GK123" i="1"/>
  <c r="GK124" i="1"/>
  <c r="GK125" i="1"/>
  <c r="GK126" i="1"/>
  <c r="GK127" i="1"/>
  <c r="GK128" i="1"/>
  <c r="GK129" i="1"/>
  <c r="GK130" i="1"/>
  <c r="GK131" i="1"/>
  <c r="GK132" i="1"/>
  <c r="GK133" i="1"/>
  <c r="GK134" i="1"/>
  <c r="GK135" i="1"/>
  <c r="GK136" i="1"/>
  <c r="GK137" i="1"/>
  <c r="GK138" i="1"/>
  <c r="GK139" i="1"/>
  <c r="GK140" i="1"/>
  <c r="GK141" i="1"/>
  <c r="GK142" i="1"/>
  <c r="GK143" i="1"/>
  <c r="GK144" i="1"/>
  <c r="GK145" i="1"/>
  <c r="GK146" i="1"/>
  <c r="GK147" i="1"/>
  <c r="GK148" i="1"/>
  <c r="GK149" i="1"/>
  <c r="GK150" i="1"/>
  <c r="GK151" i="1"/>
  <c r="GK152" i="1"/>
  <c r="GK153" i="1"/>
  <c r="GK154" i="1"/>
  <c r="GK155" i="1"/>
  <c r="GK156" i="1"/>
  <c r="GK157" i="1"/>
  <c r="GK158" i="1"/>
  <c r="GK159" i="1"/>
  <c r="GK160" i="1"/>
  <c r="GK161" i="1"/>
  <c r="GK162" i="1"/>
  <c r="GK163" i="1"/>
  <c r="GK164" i="1"/>
  <c r="GK165" i="1"/>
  <c r="GK166" i="1"/>
  <c r="GK167" i="1"/>
  <c r="GK168" i="1"/>
  <c r="GK169" i="1"/>
  <c r="GK170" i="1"/>
  <c r="GK171" i="1"/>
  <c r="GK172" i="1"/>
  <c r="GK173" i="1"/>
  <c r="GK174" i="1"/>
  <c r="GK175" i="1"/>
  <c r="GK176" i="1"/>
  <c r="GK177" i="1"/>
  <c r="GK178" i="1"/>
  <c r="GK179" i="1"/>
  <c r="GK180" i="1"/>
  <c r="GK181" i="1"/>
  <c r="GK182" i="1"/>
  <c r="GK183" i="1"/>
  <c r="GK184" i="1"/>
  <c r="GK185" i="1"/>
  <c r="GK186" i="1"/>
  <c r="GK187" i="1"/>
  <c r="GK188" i="1"/>
  <c r="GK189" i="1"/>
  <c r="GK190" i="1"/>
  <c r="GK191" i="1"/>
  <c r="GK192" i="1"/>
  <c r="GK193" i="1"/>
  <c r="GK194" i="1"/>
  <c r="GK195" i="1"/>
  <c r="GK196" i="1"/>
  <c r="GK197" i="1"/>
  <c r="GK198" i="1"/>
  <c r="GK199" i="1"/>
  <c r="GK200" i="1"/>
  <c r="GK201" i="1"/>
  <c r="GK202" i="1"/>
  <c r="GK203" i="1"/>
  <c r="GK204" i="1"/>
  <c r="GK205" i="1"/>
  <c r="GK206" i="1"/>
  <c r="GK207" i="1"/>
  <c r="GK208" i="1"/>
  <c r="GK209" i="1"/>
  <c r="GK210" i="1"/>
  <c r="GK211" i="1"/>
  <c r="GK212" i="1"/>
  <c r="GK213" i="1"/>
  <c r="GK214" i="1"/>
  <c r="GK215" i="1"/>
  <c r="GK216" i="1"/>
  <c r="GK217" i="1"/>
  <c r="GK218" i="1"/>
  <c r="GK219" i="1"/>
  <c r="GK220" i="1"/>
  <c r="GK221" i="1"/>
  <c r="GK222" i="1"/>
  <c r="GK223" i="1"/>
  <c r="GK224" i="1"/>
  <c r="GK225" i="1"/>
  <c r="GK226" i="1"/>
  <c r="GK227" i="1"/>
  <c r="GK228" i="1"/>
  <c r="GK229" i="1"/>
  <c r="GK230" i="1"/>
  <c r="GK231" i="1"/>
  <c r="GK232" i="1"/>
  <c r="GK233" i="1"/>
  <c r="GK234" i="1"/>
  <c r="GK235" i="1"/>
  <c r="GK236" i="1"/>
  <c r="GK237" i="1"/>
  <c r="GK238" i="1"/>
  <c r="GK239" i="1"/>
  <c r="GK240" i="1"/>
  <c r="GK241" i="1"/>
  <c r="GK242" i="1"/>
  <c r="GK243" i="1"/>
  <c r="GK244" i="1"/>
  <c r="GK245" i="1"/>
  <c r="GK246" i="1"/>
  <c r="GK247" i="1"/>
  <c r="GK248" i="1"/>
  <c r="GK249" i="1"/>
  <c r="GK250" i="1"/>
  <c r="GK251" i="1"/>
  <c r="GK252" i="1"/>
  <c r="GK253" i="1"/>
  <c r="GK254" i="1"/>
  <c r="GK255" i="1"/>
  <c r="GK256" i="1"/>
  <c r="GK257" i="1"/>
  <c r="GK258" i="1"/>
  <c r="GK259" i="1"/>
  <c r="GK260" i="1"/>
  <c r="GK261" i="1"/>
  <c r="GK262" i="1"/>
  <c r="GK263" i="1"/>
  <c r="GK264" i="1"/>
  <c r="GK265" i="1"/>
  <c r="GK266" i="1"/>
  <c r="GK267" i="1"/>
  <c r="GK268" i="1"/>
  <c r="GK269" i="1"/>
  <c r="GK270" i="1"/>
  <c r="GK271" i="1"/>
  <c r="GK272" i="1"/>
  <c r="GK273" i="1"/>
  <c r="GK274" i="1"/>
  <c r="GK275" i="1"/>
  <c r="GK276" i="1"/>
  <c r="GK277" i="1"/>
  <c r="GK278" i="1"/>
  <c r="GK279" i="1"/>
  <c r="GK280" i="1"/>
  <c r="GK281" i="1"/>
  <c r="GK282" i="1"/>
  <c r="GK283" i="1"/>
  <c r="GK284" i="1"/>
  <c r="GK285" i="1"/>
  <c r="GK286" i="1"/>
  <c r="GK287" i="1"/>
  <c r="GK288" i="1"/>
  <c r="GK289" i="1"/>
  <c r="GK290" i="1"/>
  <c r="GK291" i="1"/>
  <c r="GK292" i="1"/>
  <c r="GK293" i="1"/>
  <c r="GK294" i="1"/>
  <c r="GK295" i="1"/>
  <c r="GK296" i="1"/>
  <c r="GK297" i="1"/>
  <c r="GK298" i="1"/>
  <c r="GK299" i="1"/>
  <c r="GK300" i="1"/>
  <c r="GK301" i="1"/>
  <c r="GK302" i="1"/>
  <c r="GK303" i="1"/>
  <c r="GK304" i="1"/>
  <c r="GK305" i="1"/>
  <c r="GK306" i="1"/>
  <c r="GK307" i="1"/>
  <c r="GK308" i="1"/>
  <c r="GK309" i="1"/>
  <c r="GK310" i="1"/>
  <c r="GK311" i="1"/>
  <c r="GK312" i="1"/>
  <c r="GK313" i="1"/>
  <c r="GK314" i="1"/>
  <c r="GK315" i="1"/>
  <c r="GK316" i="1"/>
  <c r="GK317" i="1"/>
  <c r="GK318" i="1"/>
  <c r="GK319" i="1"/>
  <c r="GK320" i="1"/>
  <c r="GK321" i="1"/>
  <c r="GK322" i="1"/>
  <c r="GK323" i="1"/>
  <c r="GK324" i="1"/>
  <c r="GK325" i="1"/>
  <c r="GK326" i="1"/>
  <c r="GK327" i="1"/>
  <c r="GK328" i="1"/>
  <c r="GK329" i="1"/>
  <c r="GK330" i="1"/>
  <c r="GK331" i="1"/>
  <c r="GK332" i="1"/>
  <c r="GK333" i="1"/>
  <c r="GK334" i="1"/>
  <c r="GK335" i="1"/>
  <c r="GK336" i="1"/>
  <c r="GK337" i="1"/>
  <c r="GK338" i="1"/>
  <c r="GK339" i="1"/>
  <c r="GK340" i="1"/>
  <c r="GK341" i="1"/>
  <c r="GK342" i="1"/>
  <c r="GK343" i="1"/>
  <c r="GK344" i="1"/>
  <c r="GK345" i="1"/>
  <c r="GK346" i="1"/>
  <c r="GK347" i="1"/>
  <c r="GK348" i="1"/>
  <c r="GK349" i="1"/>
  <c r="GK350" i="1"/>
  <c r="GK351" i="1"/>
  <c r="GK352" i="1"/>
  <c r="GK353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31" i="1"/>
  <c r="GJ32" i="1"/>
  <c r="GJ33" i="1"/>
  <c r="GJ34" i="1"/>
  <c r="GJ35" i="1"/>
  <c r="GJ36" i="1"/>
  <c r="GJ37" i="1"/>
  <c r="GJ38" i="1"/>
  <c r="GJ39" i="1"/>
  <c r="GJ40" i="1"/>
  <c r="GJ41" i="1"/>
  <c r="GJ42" i="1"/>
  <c r="GJ43" i="1"/>
  <c r="GJ44" i="1"/>
  <c r="GJ45" i="1"/>
  <c r="GJ46" i="1"/>
  <c r="GJ47" i="1"/>
  <c r="GJ48" i="1"/>
  <c r="GJ49" i="1"/>
  <c r="GJ50" i="1"/>
  <c r="GJ51" i="1"/>
  <c r="GJ52" i="1"/>
  <c r="GJ53" i="1"/>
  <c r="GJ54" i="1"/>
  <c r="GJ55" i="1"/>
  <c r="GJ56" i="1"/>
  <c r="GJ57" i="1"/>
  <c r="GJ58" i="1"/>
  <c r="GJ59" i="1"/>
  <c r="GJ60" i="1"/>
  <c r="GJ61" i="1"/>
  <c r="GJ62" i="1"/>
  <c r="GJ63" i="1"/>
  <c r="GJ64" i="1"/>
  <c r="GJ65" i="1"/>
  <c r="GJ66" i="1"/>
  <c r="GJ67" i="1"/>
  <c r="GJ68" i="1"/>
  <c r="GJ69" i="1"/>
  <c r="GJ70" i="1"/>
  <c r="GJ71" i="1"/>
  <c r="GJ72" i="1"/>
  <c r="GJ73" i="1"/>
  <c r="GJ74" i="1"/>
  <c r="GJ75" i="1"/>
  <c r="GJ76" i="1"/>
  <c r="GJ77" i="1"/>
  <c r="GJ78" i="1"/>
  <c r="GJ79" i="1"/>
  <c r="GJ80" i="1"/>
  <c r="GJ81" i="1"/>
  <c r="GJ82" i="1"/>
  <c r="GJ83" i="1"/>
  <c r="GJ84" i="1"/>
  <c r="GJ85" i="1"/>
  <c r="GJ86" i="1"/>
  <c r="GJ87" i="1"/>
  <c r="GJ88" i="1"/>
  <c r="GJ89" i="1"/>
  <c r="GJ90" i="1"/>
  <c r="GJ91" i="1"/>
  <c r="GJ92" i="1"/>
  <c r="GJ93" i="1"/>
  <c r="GJ94" i="1"/>
  <c r="GJ95" i="1"/>
  <c r="GJ96" i="1"/>
  <c r="GJ97" i="1"/>
  <c r="GJ98" i="1"/>
  <c r="GJ99" i="1"/>
  <c r="GJ100" i="1"/>
  <c r="GJ101" i="1"/>
  <c r="GJ102" i="1"/>
  <c r="GJ103" i="1"/>
  <c r="GJ104" i="1"/>
  <c r="GJ105" i="1"/>
  <c r="GJ106" i="1"/>
  <c r="GJ107" i="1"/>
  <c r="GJ108" i="1"/>
  <c r="GJ109" i="1"/>
  <c r="GJ110" i="1"/>
  <c r="GJ111" i="1"/>
  <c r="GJ112" i="1"/>
  <c r="GJ113" i="1"/>
  <c r="GJ114" i="1"/>
  <c r="GJ115" i="1"/>
  <c r="GJ116" i="1"/>
  <c r="GJ117" i="1"/>
  <c r="GJ118" i="1"/>
  <c r="GJ119" i="1"/>
  <c r="GJ120" i="1"/>
  <c r="GJ121" i="1"/>
  <c r="GJ122" i="1"/>
  <c r="GJ123" i="1"/>
  <c r="GJ124" i="1"/>
  <c r="GJ125" i="1"/>
  <c r="GJ126" i="1"/>
  <c r="GJ127" i="1"/>
  <c r="GJ128" i="1"/>
  <c r="GJ129" i="1"/>
  <c r="GJ130" i="1"/>
  <c r="GJ131" i="1"/>
  <c r="GJ132" i="1"/>
  <c r="GJ133" i="1"/>
  <c r="GJ134" i="1"/>
  <c r="GJ135" i="1"/>
  <c r="GJ136" i="1"/>
  <c r="GJ137" i="1"/>
  <c r="GJ138" i="1"/>
  <c r="GJ139" i="1"/>
  <c r="GJ140" i="1"/>
  <c r="GJ141" i="1"/>
  <c r="GJ142" i="1"/>
  <c r="GJ143" i="1"/>
  <c r="GJ144" i="1"/>
  <c r="GJ145" i="1"/>
  <c r="GJ146" i="1"/>
  <c r="GJ147" i="1"/>
  <c r="GJ148" i="1"/>
  <c r="GJ149" i="1"/>
  <c r="GJ150" i="1"/>
  <c r="GJ151" i="1"/>
  <c r="GJ152" i="1"/>
  <c r="GJ153" i="1"/>
  <c r="GJ154" i="1"/>
  <c r="GJ155" i="1"/>
  <c r="GJ156" i="1"/>
  <c r="GJ157" i="1"/>
  <c r="GJ158" i="1"/>
  <c r="GJ159" i="1"/>
  <c r="GJ160" i="1"/>
  <c r="GJ161" i="1"/>
  <c r="GJ162" i="1"/>
  <c r="GJ163" i="1"/>
  <c r="GJ164" i="1"/>
  <c r="GJ165" i="1"/>
  <c r="GJ166" i="1"/>
  <c r="GJ167" i="1"/>
  <c r="GJ168" i="1"/>
  <c r="GJ169" i="1"/>
  <c r="GJ170" i="1"/>
  <c r="GJ171" i="1"/>
  <c r="GJ172" i="1"/>
  <c r="GJ173" i="1"/>
  <c r="GJ174" i="1"/>
  <c r="GJ175" i="1"/>
  <c r="GJ176" i="1"/>
  <c r="GJ177" i="1"/>
  <c r="GJ178" i="1"/>
  <c r="GJ179" i="1"/>
  <c r="GJ180" i="1"/>
  <c r="GJ181" i="1"/>
  <c r="GJ182" i="1"/>
  <c r="GJ183" i="1"/>
  <c r="GJ184" i="1"/>
  <c r="GJ185" i="1"/>
  <c r="GJ186" i="1"/>
  <c r="GJ187" i="1"/>
  <c r="GJ188" i="1"/>
  <c r="GJ189" i="1"/>
  <c r="GJ190" i="1"/>
  <c r="GJ191" i="1"/>
  <c r="GJ192" i="1"/>
  <c r="GJ193" i="1"/>
  <c r="GJ194" i="1"/>
  <c r="GJ195" i="1"/>
  <c r="GJ196" i="1"/>
  <c r="GJ197" i="1"/>
  <c r="GJ198" i="1"/>
  <c r="GJ199" i="1"/>
  <c r="GJ200" i="1"/>
  <c r="GJ201" i="1"/>
  <c r="GJ202" i="1"/>
  <c r="GJ203" i="1"/>
  <c r="GJ204" i="1"/>
  <c r="GJ205" i="1"/>
  <c r="GJ206" i="1"/>
  <c r="GJ207" i="1"/>
  <c r="GJ208" i="1"/>
  <c r="GJ209" i="1"/>
  <c r="GJ210" i="1"/>
  <c r="GJ211" i="1"/>
  <c r="GJ212" i="1"/>
  <c r="GJ213" i="1"/>
  <c r="GJ214" i="1"/>
  <c r="GJ215" i="1"/>
  <c r="GJ216" i="1"/>
  <c r="GJ217" i="1"/>
  <c r="GJ218" i="1"/>
  <c r="GJ219" i="1"/>
  <c r="GJ220" i="1"/>
  <c r="GJ221" i="1"/>
  <c r="GJ222" i="1"/>
  <c r="GJ223" i="1"/>
  <c r="GJ224" i="1"/>
  <c r="GJ225" i="1"/>
  <c r="GJ226" i="1"/>
  <c r="GJ227" i="1"/>
  <c r="GJ228" i="1"/>
  <c r="GJ229" i="1"/>
  <c r="GJ230" i="1"/>
  <c r="GJ231" i="1"/>
  <c r="GJ232" i="1"/>
  <c r="GJ233" i="1"/>
  <c r="GJ234" i="1"/>
  <c r="GJ235" i="1"/>
  <c r="GJ236" i="1"/>
  <c r="GJ237" i="1"/>
  <c r="GJ238" i="1"/>
  <c r="GJ239" i="1"/>
  <c r="GJ240" i="1"/>
  <c r="GJ241" i="1"/>
  <c r="GJ242" i="1"/>
  <c r="GJ243" i="1"/>
  <c r="GJ244" i="1"/>
  <c r="GJ245" i="1"/>
  <c r="GJ246" i="1"/>
  <c r="GJ247" i="1"/>
  <c r="GJ248" i="1"/>
  <c r="GJ249" i="1"/>
  <c r="GJ250" i="1"/>
  <c r="GJ251" i="1"/>
  <c r="GJ252" i="1"/>
  <c r="GJ253" i="1"/>
  <c r="GJ254" i="1"/>
  <c r="GJ255" i="1"/>
  <c r="GJ256" i="1"/>
  <c r="GJ257" i="1"/>
  <c r="GJ258" i="1"/>
  <c r="GJ259" i="1"/>
  <c r="GJ260" i="1"/>
  <c r="GJ261" i="1"/>
  <c r="GJ262" i="1"/>
  <c r="GJ263" i="1"/>
  <c r="GJ264" i="1"/>
  <c r="GJ265" i="1"/>
  <c r="GJ266" i="1"/>
  <c r="GJ267" i="1"/>
  <c r="GJ268" i="1"/>
  <c r="GJ269" i="1"/>
  <c r="GJ270" i="1"/>
  <c r="GJ271" i="1"/>
  <c r="GJ272" i="1"/>
  <c r="GJ273" i="1"/>
  <c r="GJ274" i="1"/>
  <c r="GJ275" i="1"/>
  <c r="GJ276" i="1"/>
  <c r="GJ277" i="1"/>
  <c r="GJ278" i="1"/>
  <c r="GJ279" i="1"/>
  <c r="GJ280" i="1"/>
  <c r="GJ281" i="1"/>
  <c r="GJ282" i="1"/>
  <c r="GJ283" i="1"/>
  <c r="GJ284" i="1"/>
  <c r="GJ285" i="1"/>
  <c r="GJ286" i="1"/>
  <c r="GJ287" i="1"/>
  <c r="GJ288" i="1"/>
  <c r="GJ289" i="1"/>
  <c r="GJ290" i="1"/>
  <c r="GJ291" i="1"/>
  <c r="GJ292" i="1"/>
  <c r="GJ293" i="1"/>
  <c r="GJ294" i="1"/>
  <c r="GJ295" i="1"/>
  <c r="GJ296" i="1"/>
  <c r="GJ297" i="1"/>
  <c r="GJ298" i="1"/>
  <c r="GJ299" i="1"/>
  <c r="GJ300" i="1"/>
  <c r="GJ301" i="1"/>
  <c r="GJ302" i="1"/>
  <c r="GJ303" i="1"/>
  <c r="GJ304" i="1"/>
  <c r="GJ305" i="1"/>
  <c r="GJ306" i="1"/>
  <c r="GJ307" i="1"/>
  <c r="GJ308" i="1"/>
  <c r="GJ309" i="1"/>
  <c r="GJ310" i="1"/>
  <c r="GJ311" i="1"/>
  <c r="GJ312" i="1"/>
  <c r="GJ313" i="1"/>
  <c r="GJ314" i="1"/>
  <c r="GJ315" i="1"/>
  <c r="GJ316" i="1"/>
  <c r="GJ317" i="1"/>
  <c r="GJ318" i="1"/>
  <c r="GJ319" i="1"/>
  <c r="GJ320" i="1"/>
  <c r="GJ321" i="1"/>
  <c r="GJ322" i="1"/>
  <c r="GJ323" i="1"/>
  <c r="GJ324" i="1"/>
  <c r="GJ325" i="1"/>
  <c r="GJ326" i="1"/>
  <c r="GJ327" i="1"/>
  <c r="GJ328" i="1"/>
  <c r="GJ329" i="1"/>
  <c r="GJ330" i="1"/>
  <c r="GJ331" i="1"/>
  <c r="GJ332" i="1"/>
  <c r="GJ333" i="1"/>
  <c r="GJ334" i="1"/>
  <c r="GJ335" i="1"/>
  <c r="GJ336" i="1"/>
  <c r="GJ337" i="1"/>
  <c r="GJ338" i="1"/>
  <c r="GJ339" i="1"/>
  <c r="GJ340" i="1"/>
  <c r="GJ341" i="1"/>
  <c r="GJ342" i="1"/>
  <c r="GJ343" i="1"/>
  <c r="GJ344" i="1"/>
  <c r="GJ345" i="1"/>
  <c r="GJ346" i="1"/>
  <c r="GJ347" i="1"/>
  <c r="GJ348" i="1"/>
  <c r="GJ349" i="1"/>
  <c r="GJ350" i="1"/>
  <c r="GJ351" i="1"/>
  <c r="GJ352" i="1"/>
  <c r="GJ353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I55" i="1"/>
  <c r="GI56" i="1"/>
  <c r="GI57" i="1"/>
  <c r="GI58" i="1"/>
  <c r="GI59" i="1"/>
  <c r="GI60" i="1"/>
  <c r="GI61" i="1"/>
  <c r="GI62" i="1"/>
  <c r="GI63" i="1"/>
  <c r="GI64" i="1"/>
  <c r="GI65" i="1"/>
  <c r="GI66" i="1"/>
  <c r="GI67" i="1"/>
  <c r="GI68" i="1"/>
  <c r="GI69" i="1"/>
  <c r="GI70" i="1"/>
  <c r="GI71" i="1"/>
  <c r="GI72" i="1"/>
  <c r="GI73" i="1"/>
  <c r="GI74" i="1"/>
  <c r="GI75" i="1"/>
  <c r="GI76" i="1"/>
  <c r="GI77" i="1"/>
  <c r="GI78" i="1"/>
  <c r="GI79" i="1"/>
  <c r="GI80" i="1"/>
  <c r="GI81" i="1"/>
  <c r="GI82" i="1"/>
  <c r="GI83" i="1"/>
  <c r="GI84" i="1"/>
  <c r="GI85" i="1"/>
  <c r="GI86" i="1"/>
  <c r="GI87" i="1"/>
  <c r="GI88" i="1"/>
  <c r="GI89" i="1"/>
  <c r="GI90" i="1"/>
  <c r="GI91" i="1"/>
  <c r="GI92" i="1"/>
  <c r="GI93" i="1"/>
  <c r="GI94" i="1"/>
  <c r="GI95" i="1"/>
  <c r="GI96" i="1"/>
  <c r="GI97" i="1"/>
  <c r="GI98" i="1"/>
  <c r="GI99" i="1"/>
  <c r="GI100" i="1"/>
  <c r="GI101" i="1"/>
  <c r="GI102" i="1"/>
  <c r="GI103" i="1"/>
  <c r="GI104" i="1"/>
  <c r="GI105" i="1"/>
  <c r="GI106" i="1"/>
  <c r="GI107" i="1"/>
  <c r="GI108" i="1"/>
  <c r="GI109" i="1"/>
  <c r="GI110" i="1"/>
  <c r="GI111" i="1"/>
  <c r="GI112" i="1"/>
  <c r="GI113" i="1"/>
  <c r="GI114" i="1"/>
  <c r="GI115" i="1"/>
  <c r="GI116" i="1"/>
  <c r="GI117" i="1"/>
  <c r="GI118" i="1"/>
  <c r="GI119" i="1"/>
  <c r="GI120" i="1"/>
  <c r="GI121" i="1"/>
  <c r="GI122" i="1"/>
  <c r="GI123" i="1"/>
  <c r="GI124" i="1"/>
  <c r="GI125" i="1"/>
  <c r="GI126" i="1"/>
  <c r="GI127" i="1"/>
  <c r="GI128" i="1"/>
  <c r="GI129" i="1"/>
  <c r="GI130" i="1"/>
  <c r="GI131" i="1"/>
  <c r="GI132" i="1"/>
  <c r="GI133" i="1"/>
  <c r="GI134" i="1"/>
  <c r="GI135" i="1"/>
  <c r="GI136" i="1"/>
  <c r="GI137" i="1"/>
  <c r="GI138" i="1"/>
  <c r="GI139" i="1"/>
  <c r="GI140" i="1"/>
  <c r="GI141" i="1"/>
  <c r="GI142" i="1"/>
  <c r="GI143" i="1"/>
  <c r="GI144" i="1"/>
  <c r="GI145" i="1"/>
  <c r="GI146" i="1"/>
  <c r="GI147" i="1"/>
  <c r="GI148" i="1"/>
  <c r="GI149" i="1"/>
  <c r="GI150" i="1"/>
  <c r="GI151" i="1"/>
  <c r="GI152" i="1"/>
  <c r="GI153" i="1"/>
  <c r="GI154" i="1"/>
  <c r="GI155" i="1"/>
  <c r="GI156" i="1"/>
  <c r="GI157" i="1"/>
  <c r="GI158" i="1"/>
  <c r="GI159" i="1"/>
  <c r="GI160" i="1"/>
  <c r="GI161" i="1"/>
  <c r="GI162" i="1"/>
  <c r="GI163" i="1"/>
  <c r="GI164" i="1"/>
  <c r="GI165" i="1"/>
  <c r="GI166" i="1"/>
  <c r="GI167" i="1"/>
  <c r="GI168" i="1"/>
  <c r="GI169" i="1"/>
  <c r="GI170" i="1"/>
  <c r="GI171" i="1"/>
  <c r="GI172" i="1"/>
  <c r="GI173" i="1"/>
  <c r="GI174" i="1"/>
  <c r="GI175" i="1"/>
  <c r="GI176" i="1"/>
  <c r="GI177" i="1"/>
  <c r="GI178" i="1"/>
  <c r="GI179" i="1"/>
  <c r="GI180" i="1"/>
  <c r="GI181" i="1"/>
  <c r="GI182" i="1"/>
  <c r="GI183" i="1"/>
  <c r="GI184" i="1"/>
  <c r="GI185" i="1"/>
  <c r="GI186" i="1"/>
  <c r="GI187" i="1"/>
  <c r="GI188" i="1"/>
  <c r="GI189" i="1"/>
  <c r="GI190" i="1"/>
  <c r="GI191" i="1"/>
  <c r="GI192" i="1"/>
  <c r="GI193" i="1"/>
  <c r="GI194" i="1"/>
  <c r="GI195" i="1"/>
  <c r="GI196" i="1"/>
  <c r="GI197" i="1"/>
  <c r="GI198" i="1"/>
  <c r="GI199" i="1"/>
  <c r="GI200" i="1"/>
  <c r="GI201" i="1"/>
  <c r="GI202" i="1"/>
  <c r="GI203" i="1"/>
  <c r="GI204" i="1"/>
  <c r="GI205" i="1"/>
  <c r="GI206" i="1"/>
  <c r="GI207" i="1"/>
  <c r="GI208" i="1"/>
  <c r="GI209" i="1"/>
  <c r="GI210" i="1"/>
  <c r="GI211" i="1"/>
  <c r="GI212" i="1"/>
  <c r="GI213" i="1"/>
  <c r="GI214" i="1"/>
  <c r="GI215" i="1"/>
  <c r="GI216" i="1"/>
  <c r="GI217" i="1"/>
  <c r="GI218" i="1"/>
  <c r="GI219" i="1"/>
  <c r="GI220" i="1"/>
  <c r="GI221" i="1"/>
  <c r="GI222" i="1"/>
  <c r="GI223" i="1"/>
  <c r="GI224" i="1"/>
  <c r="GI225" i="1"/>
  <c r="GI226" i="1"/>
  <c r="GI227" i="1"/>
  <c r="GI228" i="1"/>
  <c r="GI229" i="1"/>
  <c r="GI230" i="1"/>
  <c r="GI231" i="1"/>
  <c r="GI232" i="1"/>
  <c r="GI233" i="1"/>
  <c r="GI234" i="1"/>
  <c r="GI235" i="1"/>
  <c r="GI236" i="1"/>
  <c r="GI237" i="1"/>
  <c r="GI238" i="1"/>
  <c r="GI239" i="1"/>
  <c r="GI240" i="1"/>
  <c r="GI241" i="1"/>
  <c r="GI242" i="1"/>
  <c r="GI243" i="1"/>
  <c r="GI244" i="1"/>
  <c r="GI245" i="1"/>
  <c r="GI246" i="1"/>
  <c r="GI247" i="1"/>
  <c r="GI248" i="1"/>
  <c r="GI249" i="1"/>
  <c r="GI250" i="1"/>
  <c r="GI251" i="1"/>
  <c r="GI252" i="1"/>
  <c r="GI253" i="1"/>
  <c r="GI254" i="1"/>
  <c r="GI255" i="1"/>
  <c r="GI256" i="1"/>
  <c r="GI257" i="1"/>
  <c r="GI258" i="1"/>
  <c r="GI259" i="1"/>
  <c r="GI260" i="1"/>
  <c r="GI261" i="1"/>
  <c r="GI262" i="1"/>
  <c r="GI263" i="1"/>
  <c r="GI264" i="1"/>
  <c r="GI265" i="1"/>
  <c r="GI266" i="1"/>
  <c r="GI267" i="1"/>
  <c r="GI268" i="1"/>
  <c r="GI269" i="1"/>
  <c r="GI270" i="1"/>
  <c r="GI271" i="1"/>
  <c r="GI272" i="1"/>
  <c r="GI273" i="1"/>
  <c r="GI274" i="1"/>
  <c r="GI275" i="1"/>
  <c r="GI276" i="1"/>
  <c r="GI277" i="1"/>
  <c r="GI278" i="1"/>
  <c r="GI279" i="1"/>
  <c r="GI280" i="1"/>
  <c r="GI281" i="1"/>
  <c r="GI282" i="1"/>
  <c r="GI283" i="1"/>
  <c r="GI284" i="1"/>
  <c r="GI285" i="1"/>
  <c r="GI286" i="1"/>
  <c r="GI287" i="1"/>
  <c r="GI288" i="1"/>
  <c r="GI289" i="1"/>
  <c r="GI290" i="1"/>
  <c r="GI291" i="1"/>
  <c r="GI292" i="1"/>
  <c r="GI293" i="1"/>
  <c r="GI294" i="1"/>
  <c r="GI295" i="1"/>
  <c r="GI296" i="1"/>
  <c r="GI297" i="1"/>
  <c r="GI298" i="1"/>
  <c r="GI299" i="1"/>
  <c r="GI300" i="1"/>
  <c r="GI301" i="1"/>
  <c r="GI302" i="1"/>
  <c r="GI303" i="1"/>
  <c r="GI304" i="1"/>
  <c r="GI305" i="1"/>
  <c r="GI306" i="1"/>
  <c r="GI307" i="1"/>
  <c r="GI308" i="1"/>
  <c r="GI309" i="1"/>
  <c r="GI310" i="1"/>
  <c r="GI311" i="1"/>
  <c r="GI312" i="1"/>
  <c r="GI313" i="1"/>
  <c r="GI314" i="1"/>
  <c r="GI315" i="1"/>
  <c r="GI316" i="1"/>
  <c r="GI317" i="1"/>
  <c r="GI318" i="1"/>
  <c r="GI319" i="1"/>
  <c r="GI320" i="1"/>
  <c r="GI321" i="1"/>
  <c r="GI322" i="1"/>
  <c r="GI323" i="1"/>
  <c r="GI324" i="1"/>
  <c r="GI325" i="1"/>
  <c r="GI326" i="1"/>
  <c r="GI327" i="1"/>
  <c r="GI328" i="1"/>
  <c r="GI329" i="1"/>
  <c r="GI330" i="1"/>
  <c r="GI331" i="1"/>
  <c r="GI332" i="1"/>
  <c r="GI333" i="1"/>
  <c r="GI334" i="1"/>
  <c r="GI335" i="1"/>
  <c r="GI336" i="1"/>
  <c r="GI337" i="1"/>
  <c r="GI338" i="1"/>
  <c r="GI339" i="1"/>
  <c r="GI340" i="1"/>
  <c r="GI341" i="1"/>
  <c r="GI342" i="1"/>
  <c r="GI343" i="1"/>
  <c r="GI344" i="1"/>
  <c r="GI345" i="1"/>
  <c r="GI346" i="1"/>
  <c r="GI347" i="1"/>
  <c r="GI348" i="1"/>
  <c r="GI349" i="1"/>
  <c r="GI350" i="1"/>
  <c r="GI351" i="1"/>
  <c r="GI352" i="1"/>
  <c r="GI353" i="1"/>
  <c r="GH7" i="1"/>
  <c r="GH8" i="1"/>
  <c r="GH9" i="1"/>
  <c r="GH10" i="1"/>
  <c r="GH11" i="1"/>
  <c r="GH12" i="1"/>
  <c r="GH13" i="1"/>
  <c r="GH14" i="1"/>
  <c r="GH15" i="1"/>
  <c r="GH16" i="1"/>
  <c r="GH17" i="1"/>
  <c r="GH18" i="1"/>
  <c r="GH19" i="1"/>
  <c r="GH20" i="1"/>
  <c r="GH21" i="1"/>
  <c r="GH22" i="1"/>
  <c r="GH23" i="1"/>
  <c r="GH24" i="1"/>
  <c r="GH25" i="1"/>
  <c r="GH26" i="1"/>
  <c r="GH27" i="1"/>
  <c r="GH28" i="1"/>
  <c r="GH29" i="1"/>
  <c r="GH30" i="1"/>
  <c r="GH31" i="1"/>
  <c r="GH32" i="1"/>
  <c r="GH33" i="1"/>
  <c r="GH34" i="1"/>
  <c r="GH35" i="1"/>
  <c r="GH36" i="1"/>
  <c r="GH37" i="1"/>
  <c r="GH38" i="1"/>
  <c r="GH39" i="1"/>
  <c r="GH40" i="1"/>
  <c r="GH41" i="1"/>
  <c r="GH42" i="1"/>
  <c r="GH43" i="1"/>
  <c r="GH44" i="1"/>
  <c r="GH45" i="1"/>
  <c r="GH46" i="1"/>
  <c r="GH47" i="1"/>
  <c r="GH48" i="1"/>
  <c r="GH49" i="1"/>
  <c r="GH50" i="1"/>
  <c r="GH51" i="1"/>
  <c r="GH52" i="1"/>
  <c r="GH53" i="1"/>
  <c r="GH54" i="1"/>
  <c r="GH55" i="1"/>
  <c r="GH56" i="1"/>
  <c r="GH57" i="1"/>
  <c r="GH58" i="1"/>
  <c r="GH59" i="1"/>
  <c r="GH60" i="1"/>
  <c r="GH61" i="1"/>
  <c r="GH62" i="1"/>
  <c r="GH63" i="1"/>
  <c r="GH64" i="1"/>
  <c r="GH65" i="1"/>
  <c r="GH66" i="1"/>
  <c r="GH67" i="1"/>
  <c r="GH68" i="1"/>
  <c r="GH69" i="1"/>
  <c r="GH70" i="1"/>
  <c r="GH71" i="1"/>
  <c r="GH72" i="1"/>
  <c r="GH73" i="1"/>
  <c r="GH74" i="1"/>
  <c r="GH75" i="1"/>
  <c r="GH76" i="1"/>
  <c r="GH77" i="1"/>
  <c r="GH78" i="1"/>
  <c r="GH79" i="1"/>
  <c r="GH80" i="1"/>
  <c r="GH81" i="1"/>
  <c r="GH82" i="1"/>
  <c r="GH83" i="1"/>
  <c r="GH84" i="1"/>
  <c r="GH85" i="1"/>
  <c r="GH86" i="1"/>
  <c r="GH87" i="1"/>
  <c r="GH88" i="1"/>
  <c r="GH89" i="1"/>
  <c r="GH90" i="1"/>
  <c r="GH91" i="1"/>
  <c r="GH92" i="1"/>
  <c r="GH93" i="1"/>
  <c r="GH94" i="1"/>
  <c r="GH95" i="1"/>
  <c r="GH96" i="1"/>
  <c r="GH97" i="1"/>
  <c r="GH98" i="1"/>
  <c r="GH99" i="1"/>
  <c r="GH100" i="1"/>
  <c r="GH101" i="1"/>
  <c r="GH102" i="1"/>
  <c r="GH103" i="1"/>
  <c r="GH104" i="1"/>
  <c r="GH105" i="1"/>
  <c r="GH106" i="1"/>
  <c r="GH107" i="1"/>
  <c r="GH108" i="1"/>
  <c r="GH109" i="1"/>
  <c r="GH110" i="1"/>
  <c r="GH111" i="1"/>
  <c r="GH112" i="1"/>
  <c r="GH113" i="1"/>
  <c r="GH114" i="1"/>
  <c r="GH115" i="1"/>
  <c r="GH116" i="1"/>
  <c r="GH117" i="1"/>
  <c r="GH118" i="1"/>
  <c r="GH119" i="1"/>
  <c r="GH120" i="1"/>
  <c r="GH121" i="1"/>
  <c r="GH122" i="1"/>
  <c r="GH123" i="1"/>
  <c r="GH124" i="1"/>
  <c r="GH125" i="1"/>
  <c r="GH126" i="1"/>
  <c r="GH127" i="1"/>
  <c r="GH128" i="1"/>
  <c r="GH129" i="1"/>
  <c r="GH130" i="1"/>
  <c r="GH131" i="1"/>
  <c r="GH132" i="1"/>
  <c r="GH133" i="1"/>
  <c r="GH134" i="1"/>
  <c r="GH135" i="1"/>
  <c r="GH136" i="1"/>
  <c r="GH137" i="1"/>
  <c r="GH138" i="1"/>
  <c r="GH139" i="1"/>
  <c r="GH140" i="1"/>
  <c r="GH141" i="1"/>
  <c r="GH142" i="1"/>
  <c r="GH143" i="1"/>
  <c r="GH144" i="1"/>
  <c r="GH145" i="1"/>
  <c r="GH146" i="1"/>
  <c r="GH147" i="1"/>
  <c r="GH148" i="1"/>
  <c r="GH149" i="1"/>
  <c r="GH150" i="1"/>
  <c r="GH151" i="1"/>
  <c r="GH152" i="1"/>
  <c r="GH153" i="1"/>
  <c r="GH154" i="1"/>
  <c r="GH155" i="1"/>
  <c r="GH156" i="1"/>
  <c r="GH157" i="1"/>
  <c r="GH158" i="1"/>
  <c r="GH159" i="1"/>
  <c r="GH160" i="1"/>
  <c r="GH161" i="1"/>
  <c r="GH162" i="1"/>
  <c r="GH163" i="1"/>
  <c r="GH164" i="1"/>
  <c r="GH165" i="1"/>
  <c r="GH166" i="1"/>
  <c r="GH167" i="1"/>
  <c r="GH168" i="1"/>
  <c r="GH169" i="1"/>
  <c r="GH170" i="1"/>
  <c r="GH171" i="1"/>
  <c r="GH172" i="1"/>
  <c r="GH173" i="1"/>
  <c r="GH174" i="1"/>
  <c r="GH175" i="1"/>
  <c r="GH176" i="1"/>
  <c r="GH177" i="1"/>
  <c r="GH178" i="1"/>
  <c r="GH179" i="1"/>
  <c r="GH180" i="1"/>
  <c r="GH181" i="1"/>
  <c r="GH182" i="1"/>
  <c r="GH183" i="1"/>
  <c r="GH184" i="1"/>
  <c r="GH185" i="1"/>
  <c r="GH186" i="1"/>
  <c r="GH187" i="1"/>
  <c r="GH188" i="1"/>
  <c r="GH189" i="1"/>
  <c r="GH190" i="1"/>
  <c r="GH191" i="1"/>
  <c r="GH192" i="1"/>
  <c r="GH193" i="1"/>
  <c r="GH194" i="1"/>
  <c r="GH195" i="1"/>
  <c r="GH196" i="1"/>
  <c r="GH197" i="1"/>
  <c r="GH198" i="1"/>
  <c r="GH199" i="1"/>
  <c r="GH200" i="1"/>
  <c r="GH201" i="1"/>
  <c r="GH202" i="1"/>
  <c r="GH203" i="1"/>
  <c r="GH204" i="1"/>
  <c r="GH205" i="1"/>
  <c r="GH206" i="1"/>
  <c r="GH207" i="1"/>
  <c r="GH208" i="1"/>
  <c r="GH209" i="1"/>
  <c r="GH210" i="1"/>
  <c r="GH211" i="1"/>
  <c r="GH212" i="1"/>
  <c r="GH213" i="1"/>
  <c r="GH214" i="1"/>
  <c r="GH215" i="1"/>
  <c r="GH216" i="1"/>
  <c r="GH217" i="1"/>
  <c r="GH218" i="1"/>
  <c r="GH219" i="1"/>
  <c r="GH220" i="1"/>
  <c r="GH221" i="1"/>
  <c r="GH222" i="1"/>
  <c r="GH223" i="1"/>
  <c r="GH224" i="1"/>
  <c r="GH225" i="1"/>
  <c r="GH226" i="1"/>
  <c r="GH227" i="1"/>
  <c r="GH228" i="1"/>
  <c r="GH229" i="1"/>
  <c r="GH230" i="1"/>
  <c r="GH231" i="1"/>
  <c r="GH232" i="1"/>
  <c r="GH233" i="1"/>
  <c r="GH234" i="1"/>
  <c r="GH235" i="1"/>
  <c r="GH236" i="1"/>
  <c r="GH237" i="1"/>
  <c r="GH238" i="1"/>
  <c r="GH239" i="1"/>
  <c r="GH240" i="1"/>
  <c r="GH241" i="1"/>
  <c r="GH242" i="1"/>
  <c r="GH243" i="1"/>
  <c r="GH244" i="1"/>
  <c r="GH245" i="1"/>
  <c r="GH246" i="1"/>
  <c r="GH247" i="1"/>
  <c r="GH248" i="1"/>
  <c r="GH249" i="1"/>
  <c r="GH250" i="1"/>
  <c r="GH251" i="1"/>
  <c r="GH252" i="1"/>
  <c r="GH253" i="1"/>
  <c r="GH254" i="1"/>
  <c r="GH255" i="1"/>
  <c r="GH256" i="1"/>
  <c r="GH257" i="1"/>
  <c r="GH258" i="1"/>
  <c r="GH259" i="1"/>
  <c r="GH260" i="1"/>
  <c r="GH261" i="1"/>
  <c r="GH262" i="1"/>
  <c r="GH263" i="1"/>
  <c r="GH264" i="1"/>
  <c r="GH265" i="1"/>
  <c r="GH266" i="1"/>
  <c r="GH267" i="1"/>
  <c r="GH268" i="1"/>
  <c r="GH269" i="1"/>
  <c r="GH270" i="1"/>
  <c r="GH271" i="1"/>
  <c r="GH272" i="1"/>
  <c r="GH273" i="1"/>
  <c r="GH274" i="1"/>
  <c r="GH275" i="1"/>
  <c r="GH276" i="1"/>
  <c r="GH277" i="1"/>
  <c r="GH278" i="1"/>
  <c r="GH279" i="1"/>
  <c r="GH280" i="1"/>
  <c r="GH281" i="1"/>
  <c r="GH282" i="1"/>
  <c r="GH283" i="1"/>
  <c r="GH284" i="1"/>
  <c r="GH285" i="1"/>
  <c r="GH286" i="1"/>
  <c r="GH287" i="1"/>
  <c r="GH288" i="1"/>
  <c r="GH289" i="1"/>
  <c r="GH290" i="1"/>
  <c r="GH291" i="1"/>
  <c r="GH292" i="1"/>
  <c r="GH293" i="1"/>
  <c r="GH294" i="1"/>
  <c r="GH295" i="1"/>
  <c r="GH296" i="1"/>
  <c r="GH297" i="1"/>
  <c r="GH298" i="1"/>
  <c r="GH299" i="1"/>
  <c r="GH300" i="1"/>
  <c r="GH301" i="1"/>
  <c r="GH302" i="1"/>
  <c r="GH303" i="1"/>
  <c r="GH304" i="1"/>
  <c r="GH305" i="1"/>
  <c r="GH306" i="1"/>
  <c r="GH307" i="1"/>
  <c r="GH308" i="1"/>
  <c r="GH309" i="1"/>
  <c r="GH310" i="1"/>
  <c r="GH311" i="1"/>
  <c r="GH312" i="1"/>
  <c r="GH313" i="1"/>
  <c r="GH314" i="1"/>
  <c r="GH315" i="1"/>
  <c r="GH316" i="1"/>
  <c r="GH317" i="1"/>
  <c r="GH318" i="1"/>
  <c r="GH319" i="1"/>
  <c r="GH320" i="1"/>
  <c r="GH321" i="1"/>
  <c r="GH322" i="1"/>
  <c r="GH323" i="1"/>
  <c r="GH324" i="1"/>
  <c r="GH325" i="1"/>
  <c r="GH326" i="1"/>
  <c r="GH327" i="1"/>
  <c r="GH328" i="1"/>
  <c r="GH329" i="1"/>
  <c r="GH330" i="1"/>
  <c r="GH331" i="1"/>
  <c r="GH332" i="1"/>
  <c r="GH333" i="1"/>
  <c r="GH334" i="1"/>
  <c r="GH335" i="1"/>
  <c r="GH336" i="1"/>
  <c r="GH337" i="1"/>
  <c r="GH338" i="1"/>
  <c r="GH339" i="1"/>
  <c r="GH340" i="1"/>
  <c r="GH341" i="1"/>
  <c r="GH342" i="1"/>
  <c r="GH343" i="1"/>
  <c r="GH344" i="1"/>
  <c r="GH345" i="1"/>
  <c r="GH346" i="1"/>
  <c r="GH347" i="1"/>
  <c r="GH348" i="1"/>
  <c r="GH349" i="1"/>
  <c r="GH350" i="1"/>
  <c r="GH351" i="1"/>
  <c r="GH352" i="1"/>
  <c r="GH353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31" i="1"/>
  <c r="GG32" i="1"/>
  <c r="GG33" i="1"/>
  <c r="GG34" i="1"/>
  <c r="GG35" i="1"/>
  <c r="GG36" i="1"/>
  <c r="GG37" i="1"/>
  <c r="GG38" i="1"/>
  <c r="GG39" i="1"/>
  <c r="GG40" i="1"/>
  <c r="GG41" i="1"/>
  <c r="GG42" i="1"/>
  <c r="GG43" i="1"/>
  <c r="GG44" i="1"/>
  <c r="GG45" i="1"/>
  <c r="GG46" i="1"/>
  <c r="GG47" i="1"/>
  <c r="GG48" i="1"/>
  <c r="GG49" i="1"/>
  <c r="GG50" i="1"/>
  <c r="GG51" i="1"/>
  <c r="GG52" i="1"/>
  <c r="GG53" i="1"/>
  <c r="GG54" i="1"/>
  <c r="GG55" i="1"/>
  <c r="GG56" i="1"/>
  <c r="GG57" i="1"/>
  <c r="GG58" i="1"/>
  <c r="GG59" i="1"/>
  <c r="GG60" i="1"/>
  <c r="GG61" i="1"/>
  <c r="GG62" i="1"/>
  <c r="GG63" i="1"/>
  <c r="GG64" i="1"/>
  <c r="GG65" i="1"/>
  <c r="GG66" i="1"/>
  <c r="GG67" i="1"/>
  <c r="GG68" i="1"/>
  <c r="GG69" i="1"/>
  <c r="GG70" i="1"/>
  <c r="GG71" i="1"/>
  <c r="GG72" i="1"/>
  <c r="GG73" i="1"/>
  <c r="GG74" i="1"/>
  <c r="GG75" i="1"/>
  <c r="GG76" i="1"/>
  <c r="GG77" i="1"/>
  <c r="GG78" i="1"/>
  <c r="GG79" i="1"/>
  <c r="GG80" i="1"/>
  <c r="GG81" i="1"/>
  <c r="GG82" i="1"/>
  <c r="GG83" i="1"/>
  <c r="GG84" i="1"/>
  <c r="GG85" i="1"/>
  <c r="GG86" i="1"/>
  <c r="GG87" i="1"/>
  <c r="GG88" i="1"/>
  <c r="GG89" i="1"/>
  <c r="GG90" i="1"/>
  <c r="GG91" i="1"/>
  <c r="GG92" i="1"/>
  <c r="GG93" i="1"/>
  <c r="GG94" i="1"/>
  <c r="GG95" i="1"/>
  <c r="GG96" i="1"/>
  <c r="GG97" i="1"/>
  <c r="GG98" i="1"/>
  <c r="GG99" i="1"/>
  <c r="GG100" i="1"/>
  <c r="GG101" i="1"/>
  <c r="GG102" i="1"/>
  <c r="GG103" i="1"/>
  <c r="GG104" i="1"/>
  <c r="GG105" i="1"/>
  <c r="GG106" i="1"/>
  <c r="GG107" i="1"/>
  <c r="GG108" i="1"/>
  <c r="GG109" i="1"/>
  <c r="GG110" i="1"/>
  <c r="GG111" i="1"/>
  <c r="GG112" i="1"/>
  <c r="GG113" i="1"/>
  <c r="GG114" i="1"/>
  <c r="GG115" i="1"/>
  <c r="GG116" i="1"/>
  <c r="GG117" i="1"/>
  <c r="GG118" i="1"/>
  <c r="GG119" i="1"/>
  <c r="GG120" i="1"/>
  <c r="GG121" i="1"/>
  <c r="GG122" i="1"/>
  <c r="GG123" i="1"/>
  <c r="GG124" i="1"/>
  <c r="GG125" i="1"/>
  <c r="GG126" i="1"/>
  <c r="GG127" i="1"/>
  <c r="GG128" i="1"/>
  <c r="GG129" i="1"/>
  <c r="GG130" i="1"/>
  <c r="GG131" i="1"/>
  <c r="GG132" i="1"/>
  <c r="GG133" i="1"/>
  <c r="GG134" i="1"/>
  <c r="GG135" i="1"/>
  <c r="GG136" i="1"/>
  <c r="GG137" i="1"/>
  <c r="GG138" i="1"/>
  <c r="GG139" i="1"/>
  <c r="GG140" i="1"/>
  <c r="GG141" i="1"/>
  <c r="GG142" i="1"/>
  <c r="GG143" i="1"/>
  <c r="GG144" i="1"/>
  <c r="GG145" i="1"/>
  <c r="GG146" i="1"/>
  <c r="GG147" i="1"/>
  <c r="GG148" i="1"/>
  <c r="GG149" i="1"/>
  <c r="GG150" i="1"/>
  <c r="GG151" i="1"/>
  <c r="GG152" i="1"/>
  <c r="GG153" i="1"/>
  <c r="GG154" i="1"/>
  <c r="GG155" i="1"/>
  <c r="GG156" i="1"/>
  <c r="GG157" i="1"/>
  <c r="GG158" i="1"/>
  <c r="GG159" i="1"/>
  <c r="GG160" i="1"/>
  <c r="GG161" i="1"/>
  <c r="GG162" i="1"/>
  <c r="GG163" i="1"/>
  <c r="GG164" i="1"/>
  <c r="GG165" i="1"/>
  <c r="GG166" i="1"/>
  <c r="GG167" i="1"/>
  <c r="GG168" i="1"/>
  <c r="GG169" i="1"/>
  <c r="GG170" i="1"/>
  <c r="GG171" i="1"/>
  <c r="GG172" i="1"/>
  <c r="GG173" i="1"/>
  <c r="GG174" i="1"/>
  <c r="GG175" i="1"/>
  <c r="GG176" i="1"/>
  <c r="GG177" i="1"/>
  <c r="GG178" i="1"/>
  <c r="GG179" i="1"/>
  <c r="GG180" i="1"/>
  <c r="GG181" i="1"/>
  <c r="GG182" i="1"/>
  <c r="GG183" i="1"/>
  <c r="GG184" i="1"/>
  <c r="GG185" i="1"/>
  <c r="GG186" i="1"/>
  <c r="GG187" i="1"/>
  <c r="GG188" i="1"/>
  <c r="GG189" i="1"/>
  <c r="GG190" i="1"/>
  <c r="GG191" i="1"/>
  <c r="GG192" i="1"/>
  <c r="GG193" i="1"/>
  <c r="GG194" i="1"/>
  <c r="GG195" i="1"/>
  <c r="GG196" i="1"/>
  <c r="GG197" i="1"/>
  <c r="GG198" i="1"/>
  <c r="GG199" i="1"/>
  <c r="GG200" i="1"/>
  <c r="GG201" i="1"/>
  <c r="GG202" i="1"/>
  <c r="GG203" i="1"/>
  <c r="GG204" i="1"/>
  <c r="GG205" i="1"/>
  <c r="GG206" i="1"/>
  <c r="GG207" i="1"/>
  <c r="GG208" i="1"/>
  <c r="GG209" i="1"/>
  <c r="GG210" i="1"/>
  <c r="GG211" i="1"/>
  <c r="GG212" i="1"/>
  <c r="GG213" i="1"/>
  <c r="GG214" i="1"/>
  <c r="GG215" i="1"/>
  <c r="GG216" i="1"/>
  <c r="GG217" i="1"/>
  <c r="GG218" i="1"/>
  <c r="GG219" i="1"/>
  <c r="GG220" i="1"/>
  <c r="GG221" i="1"/>
  <c r="GG222" i="1"/>
  <c r="GG223" i="1"/>
  <c r="GG224" i="1"/>
  <c r="GG225" i="1"/>
  <c r="GG226" i="1"/>
  <c r="GG227" i="1"/>
  <c r="GG228" i="1"/>
  <c r="GG229" i="1"/>
  <c r="GG230" i="1"/>
  <c r="GG231" i="1"/>
  <c r="GG232" i="1"/>
  <c r="GG233" i="1"/>
  <c r="GG234" i="1"/>
  <c r="GG235" i="1"/>
  <c r="GG236" i="1"/>
  <c r="GG237" i="1"/>
  <c r="GG238" i="1"/>
  <c r="GG239" i="1"/>
  <c r="GG240" i="1"/>
  <c r="GG241" i="1"/>
  <c r="GG242" i="1"/>
  <c r="GG243" i="1"/>
  <c r="GG244" i="1"/>
  <c r="GG245" i="1"/>
  <c r="GG246" i="1"/>
  <c r="GG247" i="1"/>
  <c r="GG248" i="1"/>
  <c r="GG249" i="1"/>
  <c r="GG250" i="1"/>
  <c r="GG251" i="1"/>
  <c r="GG252" i="1"/>
  <c r="GG253" i="1"/>
  <c r="GG254" i="1"/>
  <c r="GG255" i="1"/>
  <c r="GG256" i="1"/>
  <c r="GG257" i="1"/>
  <c r="GG258" i="1"/>
  <c r="GG259" i="1"/>
  <c r="GG260" i="1"/>
  <c r="GG261" i="1"/>
  <c r="GG262" i="1"/>
  <c r="GG263" i="1"/>
  <c r="GG264" i="1"/>
  <c r="GG265" i="1"/>
  <c r="GG266" i="1"/>
  <c r="GG267" i="1"/>
  <c r="GG268" i="1"/>
  <c r="GG269" i="1"/>
  <c r="GG270" i="1"/>
  <c r="GG271" i="1"/>
  <c r="GG272" i="1"/>
  <c r="GG273" i="1"/>
  <c r="GG274" i="1"/>
  <c r="GG275" i="1"/>
  <c r="GG276" i="1"/>
  <c r="GG277" i="1"/>
  <c r="GG278" i="1"/>
  <c r="GG279" i="1"/>
  <c r="GG280" i="1"/>
  <c r="GG281" i="1"/>
  <c r="GG282" i="1"/>
  <c r="GG283" i="1"/>
  <c r="GG284" i="1"/>
  <c r="GG285" i="1"/>
  <c r="GG286" i="1"/>
  <c r="GG287" i="1"/>
  <c r="GG288" i="1"/>
  <c r="GG289" i="1"/>
  <c r="GG290" i="1"/>
  <c r="GG291" i="1"/>
  <c r="GG292" i="1"/>
  <c r="GG293" i="1"/>
  <c r="GG294" i="1"/>
  <c r="GG295" i="1"/>
  <c r="GG296" i="1"/>
  <c r="GG297" i="1"/>
  <c r="GG298" i="1"/>
  <c r="GG299" i="1"/>
  <c r="GG300" i="1"/>
  <c r="GG301" i="1"/>
  <c r="GG302" i="1"/>
  <c r="GG303" i="1"/>
  <c r="GG304" i="1"/>
  <c r="GG305" i="1"/>
  <c r="GG306" i="1"/>
  <c r="GG307" i="1"/>
  <c r="GG308" i="1"/>
  <c r="GG309" i="1"/>
  <c r="GG310" i="1"/>
  <c r="GG311" i="1"/>
  <c r="GG312" i="1"/>
  <c r="GG313" i="1"/>
  <c r="GG314" i="1"/>
  <c r="GG315" i="1"/>
  <c r="GG316" i="1"/>
  <c r="GG317" i="1"/>
  <c r="GG318" i="1"/>
  <c r="GG319" i="1"/>
  <c r="GG320" i="1"/>
  <c r="GG321" i="1"/>
  <c r="GG322" i="1"/>
  <c r="GG323" i="1"/>
  <c r="GG324" i="1"/>
  <c r="GG325" i="1"/>
  <c r="GG326" i="1"/>
  <c r="GG327" i="1"/>
  <c r="GG328" i="1"/>
  <c r="GG329" i="1"/>
  <c r="GG330" i="1"/>
  <c r="GG331" i="1"/>
  <c r="GG332" i="1"/>
  <c r="GG333" i="1"/>
  <c r="GG334" i="1"/>
  <c r="GG335" i="1"/>
  <c r="GG336" i="1"/>
  <c r="GG337" i="1"/>
  <c r="GG338" i="1"/>
  <c r="GG339" i="1"/>
  <c r="GG340" i="1"/>
  <c r="GG341" i="1"/>
  <c r="GG342" i="1"/>
  <c r="GG343" i="1"/>
  <c r="GG344" i="1"/>
  <c r="GG345" i="1"/>
  <c r="GG346" i="1"/>
  <c r="GG347" i="1"/>
  <c r="GG348" i="1"/>
  <c r="GG349" i="1"/>
  <c r="GG350" i="1"/>
  <c r="GG351" i="1"/>
  <c r="GG352" i="1"/>
  <c r="GG353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31" i="1"/>
  <c r="GF32" i="1"/>
  <c r="GF33" i="1"/>
  <c r="GF34" i="1"/>
  <c r="GF35" i="1"/>
  <c r="GF36" i="1"/>
  <c r="GF37" i="1"/>
  <c r="GF38" i="1"/>
  <c r="GF39" i="1"/>
  <c r="GF40" i="1"/>
  <c r="GF41" i="1"/>
  <c r="GF42" i="1"/>
  <c r="GF43" i="1"/>
  <c r="GF44" i="1"/>
  <c r="GF45" i="1"/>
  <c r="GF46" i="1"/>
  <c r="GF47" i="1"/>
  <c r="GF48" i="1"/>
  <c r="GF49" i="1"/>
  <c r="GF50" i="1"/>
  <c r="GF51" i="1"/>
  <c r="GF52" i="1"/>
  <c r="GF53" i="1"/>
  <c r="GF54" i="1"/>
  <c r="GF55" i="1"/>
  <c r="GF56" i="1"/>
  <c r="GF57" i="1"/>
  <c r="GF58" i="1"/>
  <c r="GF59" i="1"/>
  <c r="GF60" i="1"/>
  <c r="GF61" i="1"/>
  <c r="GF62" i="1"/>
  <c r="GF63" i="1"/>
  <c r="GF64" i="1"/>
  <c r="GF65" i="1"/>
  <c r="GF66" i="1"/>
  <c r="GF67" i="1"/>
  <c r="GF68" i="1"/>
  <c r="GF69" i="1"/>
  <c r="GF70" i="1"/>
  <c r="GF71" i="1"/>
  <c r="GF72" i="1"/>
  <c r="GF73" i="1"/>
  <c r="GF74" i="1"/>
  <c r="GF75" i="1"/>
  <c r="GF76" i="1"/>
  <c r="GF77" i="1"/>
  <c r="GF78" i="1"/>
  <c r="GF79" i="1"/>
  <c r="GF80" i="1"/>
  <c r="GF81" i="1"/>
  <c r="GF82" i="1"/>
  <c r="GF83" i="1"/>
  <c r="GF84" i="1"/>
  <c r="GF85" i="1"/>
  <c r="GF86" i="1"/>
  <c r="GF87" i="1"/>
  <c r="GF88" i="1"/>
  <c r="GF89" i="1"/>
  <c r="GF90" i="1"/>
  <c r="GF91" i="1"/>
  <c r="GF92" i="1"/>
  <c r="GF93" i="1"/>
  <c r="GF94" i="1"/>
  <c r="GF95" i="1"/>
  <c r="GF96" i="1"/>
  <c r="GF97" i="1"/>
  <c r="GF98" i="1"/>
  <c r="GF99" i="1"/>
  <c r="GF100" i="1"/>
  <c r="GF101" i="1"/>
  <c r="GF102" i="1"/>
  <c r="GF103" i="1"/>
  <c r="GF104" i="1"/>
  <c r="GF105" i="1"/>
  <c r="GF106" i="1"/>
  <c r="GF107" i="1"/>
  <c r="GF108" i="1"/>
  <c r="GF109" i="1"/>
  <c r="GF110" i="1"/>
  <c r="GF111" i="1"/>
  <c r="GF112" i="1"/>
  <c r="GF113" i="1"/>
  <c r="GF114" i="1"/>
  <c r="GF115" i="1"/>
  <c r="GF116" i="1"/>
  <c r="GF117" i="1"/>
  <c r="GF118" i="1"/>
  <c r="GF119" i="1"/>
  <c r="GF120" i="1"/>
  <c r="GF121" i="1"/>
  <c r="GF122" i="1"/>
  <c r="GF123" i="1"/>
  <c r="GF124" i="1"/>
  <c r="GF125" i="1"/>
  <c r="GF126" i="1"/>
  <c r="GF127" i="1"/>
  <c r="GF128" i="1"/>
  <c r="GF129" i="1"/>
  <c r="GF130" i="1"/>
  <c r="GF131" i="1"/>
  <c r="GF132" i="1"/>
  <c r="GF133" i="1"/>
  <c r="GF134" i="1"/>
  <c r="GF135" i="1"/>
  <c r="GF136" i="1"/>
  <c r="GF137" i="1"/>
  <c r="GF138" i="1"/>
  <c r="GF139" i="1"/>
  <c r="GF140" i="1"/>
  <c r="GF141" i="1"/>
  <c r="GF142" i="1"/>
  <c r="GF143" i="1"/>
  <c r="GF144" i="1"/>
  <c r="GF145" i="1"/>
  <c r="GF146" i="1"/>
  <c r="GF147" i="1"/>
  <c r="GF148" i="1"/>
  <c r="GF149" i="1"/>
  <c r="GF150" i="1"/>
  <c r="GF151" i="1"/>
  <c r="GF152" i="1"/>
  <c r="GF153" i="1"/>
  <c r="GF154" i="1"/>
  <c r="GF155" i="1"/>
  <c r="GF156" i="1"/>
  <c r="GF157" i="1"/>
  <c r="GF158" i="1"/>
  <c r="GF159" i="1"/>
  <c r="GF160" i="1"/>
  <c r="GF161" i="1"/>
  <c r="GF162" i="1"/>
  <c r="GF163" i="1"/>
  <c r="GF164" i="1"/>
  <c r="GF165" i="1"/>
  <c r="GF166" i="1"/>
  <c r="GF167" i="1"/>
  <c r="GF168" i="1"/>
  <c r="GF169" i="1"/>
  <c r="GF170" i="1"/>
  <c r="GF171" i="1"/>
  <c r="GF172" i="1"/>
  <c r="GF173" i="1"/>
  <c r="GF174" i="1"/>
  <c r="GF175" i="1"/>
  <c r="GF176" i="1"/>
  <c r="GF177" i="1"/>
  <c r="GF178" i="1"/>
  <c r="GF179" i="1"/>
  <c r="GF180" i="1"/>
  <c r="GF181" i="1"/>
  <c r="GF182" i="1"/>
  <c r="GF183" i="1"/>
  <c r="GF184" i="1"/>
  <c r="GF185" i="1"/>
  <c r="GF186" i="1"/>
  <c r="GF187" i="1"/>
  <c r="GF188" i="1"/>
  <c r="GF189" i="1"/>
  <c r="GF190" i="1"/>
  <c r="GF191" i="1"/>
  <c r="GF192" i="1"/>
  <c r="GF193" i="1"/>
  <c r="GF194" i="1"/>
  <c r="GF195" i="1"/>
  <c r="GF196" i="1"/>
  <c r="GF197" i="1"/>
  <c r="GF198" i="1"/>
  <c r="GF199" i="1"/>
  <c r="GF200" i="1"/>
  <c r="GF201" i="1"/>
  <c r="GF202" i="1"/>
  <c r="GF203" i="1"/>
  <c r="GF204" i="1"/>
  <c r="GF205" i="1"/>
  <c r="GF206" i="1"/>
  <c r="GF207" i="1"/>
  <c r="GF208" i="1"/>
  <c r="GF209" i="1"/>
  <c r="GF210" i="1"/>
  <c r="GF211" i="1"/>
  <c r="GF212" i="1"/>
  <c r="GF213" i="1"/>
  <c r="GF214" i="1"/>
  <c r="GF215" i="1"/>
  <c r="GF216" i="1"/>
  <c r="GF217" i="1"/>
  <c r="GF218" i="1"/>
  <c r="GF219" i="1"/>
  <c r="GF220" i="1"/>
  <c r="GF221" i="1"/>
  <c r="GF222" i="1"/>
  <c r="GF223" i="1"/>
  <c r="GF224" i="1"/>
  <c r="GF225" i="1"/>
  <c r="GF226" i="1"/>
  <c r="GF227" i="1"/>
  <c r="GF228" i="1"/>
  <c r="GF229" i="1"/>
  <c r="GF230" i="1"/>
  <c r="GF231" i="1"/>
  <c r="GF232" i="1"/>
  <c r="GF233" i="1"/>
  <c r="GF234" i="1"/>
  <c r="GF235" i="1"/>
  <c r="GF236" i="1"/>
  <c r="GF237" i="1"/>
  <c r="GF238" i="1"/>
  <c r="GF239" i="1"/>
  <c r="GF240" i="1"/>
  <c r="GF241" i="1"/>
  <c r="GF242" i="1"/>
  <c r="GF243" i="1"/>
  <c r="GF244" i="1"/>
  <c r="GF245" i="1"/>
  <c r="GF246" i="1"/>
  <c r="GF247" i="1"/>
  <c r="GF248" i="1"/>
  <c r="GF249" i="1"/>
  <c r="GF250" i="1"/>
  <c r="GF251" i="1"/>
  <c r="GF252" i="1"/>
  <c r="GF253" i="1"/>
  <c r="GF254" i="1"/>
  <c r="GF255" i="1"/>
  <c r="GF256" i="1"/>
  <c r="GF257" i="1"/>
  <c r="GF258" i="1"/>
  <c r="GF259" i="1"/>
  <c r="GF260" i="1"/>
  <c r="GF261" i="1"/>
  <c r="GF262" i="1"/>
  <c r="GF263" i="1"/>
  <c r="GF264" i="1"/>
  <c r="GF265" i="1"/>
  <c r="GF266" i="1"/>
  <c r="GF267" i="1"/>
  <c r="GF268" i="1"/>
  <c r="GF269" i="1"/>
  <c r="GF270" i="1"/>
  <c r="GF271" i="1"/>
  <c r="GF272" i="1"/>
  <c r="GF273" i="1"/>
  <c r="GF274" i="1"/>
  <c r="GF275" i="1"/>
  <c r="GF276" i="1"/>
  <c r="GF277" i="1"/>
  <c r="GF278" i="1"/>
  <c r="GF279" i="1"/>
  <c r="GF280" i="1"/>
  <c r="GF281" i="1"/>
  <c r="GF282" i="1"/>
  <c r="GF283" i="1"/>
  <c r="GF284" i="1"/>
  <c r="GF285" i="1"/>
  <c r="GF286" i="1"/>
  <c r="GF287" i="1"/>
  <c r="GF288" i="1"/>
  <c r="GF289" i="1"/>
  <c r="GF290" i="1"/>
  <c r="GF291" i="1"/>
  <c r="GF292" i="1"/>
  <c r="GF293" i="1"/>
  <c r="GF294" i="1"/>
  <c r="GF295" i="1"/>
  <c r="GF296" i="1"/>
  <c r="GF297" i="1"/>
  <c r="GF298" i="1"/>
  <c r="GF299" i="1"/>
  <c r="GF300" i="1"/>
  <c r="GF301" i="1"/>
  <c r="GF302" i="1"/>
  <c r="GF303" i="1"/>
  <c r="GF304" i="1"/>
  <c r="GF305" i="1"/>
  <c r="GF306" i="1"/>
  <c r="GF307" i="1"/>
  <c r="GF308" i="1"/>
  <c r="GF309" i="1"/>
  <c r="GF310" i="1"/>
  <c r="GF311" i="1"/>
  <c r="GF312" i="1"/>
  <c r="GF313" i="1"/>
  <c r="GF314" i="1"/>
  <c r="GF315" i="1"/>
  <c r="GF316" i="1"/>
  <c r="GF317" i="1"/>
  <c r="GF318" i="1"/>
  <c r="GF319" i="1"/>
  <c r="GF320" i="1"/>
  <c r="GF321" i="1"/>
  <c r="GF322" i="1"/>
  <c r="GF323" i="1"/>
  <c r="GF324" i="1"/>
  <c r="GF325" i="1"/>
  <c r="GF326" i="1"/>
  <c r="GF327" i="1"/>
  <c r="GF328" i="1"/>
  <c r="GF329" i="1"/>
  <c r="GF330" i="1"/>
  <c r="GF331" i="1"/>
  <c r="GF332" i="1"/>
  <c r="GF333" i="1"/>
  <c r="GF334" i="1"/>
  <c r="GF335" i="1"/>
  <c r="GF336" i="1"/>
  <c r="GF337" i="1"/>
  <c r="GF338" i="1"/>
  <c r="GF339" i="1"/>
  <c r="GF340" i="1"/>
  <c r="GF341" i="1"/>
  <c r="GF342" i="1"/>
  <c r="GF343" i="1"/>
  <c r="GF344" i="1"/>
  <c r="GF345" i="1"/>
  <c r="GF346" i="1"/>
  <c r="GF347" i="1"/>
  <c r="GF348" i="1"/>
  <c r="GF349" i="1"/>
  <c r="GF350" i="1"/>
  <c r="GF351" i="1"/>
  <c r="GF352" i="1"/>
  <c r="GF353" i="1"/>
  <c r="GG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31" i="1"/>
  <c r="GE32" i="1"/>
  <c r="GE33" i="1"/>
  <c r="GE34" i="1"/>
  <c r="GE35" i="1"/>
  <c r="GE36" i="1"/>
  <c r="GE37" i="1"/>
  <c r="GE38" i="1"/>
  <c r="GE39" i="1"/>
  <c r="GE40" i="1"/>
  <c r="GE41" i="1"/>
  <c r="GE42" i="1"/>
  <c r="GE43" i="1"/>
  <c r="GE44" i="1"/>
  <c r="GE45" i="1"/>
  <c r="GE46" i="1"/>
  <c r="GE47" i="1"/>
  <c r="GE48" i="1"/>
  <c r="GE49" i="1"/>
  <c r="GE50" i="1"/>
  <c r="GE51" i="1"/>
  <c r="GE52" i="1"/>
  <c r="GE53" i="1"/>
  <c r="GE54" i="1"/>
  <c r="GE55" i="1"/>
  <c r="GE56" i="1"/>
  <c r="GE57" i="1"/>
  <c r="GE58" i="1"/>
  <c r="GE59" i="1"/>
  <c r="GE60" i="1"/>
  <c r="GE61" i="1"/>
  <c r="GE62" i="1"/>
  <c r="GE63" i="1"/>
  <c r="GE64" i="1"/>
  <c r="GE65" i="1"/>
  <c r="GE66" i="1"/>
  <c r="GE67" i="1"/>
  <c r="GE68" i="1"/>
  <c r="GE69" i="1"/>
  <c r="GE70" i="1"/>
  <c r="GE71" i="1"/>
  <c r="GE72" i="1"/>
  <c r="GE73" i="1"/>
  <c r="GE74" i="1"/>
  <c r="GE75" i="1"/>
  <c r="GE76" i="1"/>
  <c r="GE77" i="1"/>
  <c r="GE78" i="1"/>
  <c r="GE79" i="1"/>
  <c r="GE80" i="1"/>
  <c r="GE81" i="1"/>
  <c r="GE82" i="1"/>
  <c r="GE83" i="1"/>
  <c r="GE84" i="1"/>
  <c r="GE85" i="1"/>
  <c r="GE86" i="1"/>
  <c r="GE87" i="1"/>
  <c r="GE88" i="1"/>
  <c r="GE89" i="1"/>
  <c r="GE90" i="1"/>
  <c r="GE91" i="1"/>
  <c r="GE92" i="1"/>
  <c r="GE93" i="1"/>
  <c r="GE94" i="1"/>
  <c r="GE95" i="1"/>
  <c r="GE96" i="1"/>
  <c r="GE97" i="1"/>
  <c r="GE98" i="1"/>
  <c r="GE99" i="1"/>
  <c r="GE100" i="1"/>
  <c r="GE101" i="1"/>
  <c r="GE102" i="1"/>
  <c r="GE103" i="1"/>
  <c r="GE104" i="1"/>
  <c r="GE105" i="1"/>
  <c r="GE106" i="1"/>
  <c r="GE107" i="1"/>
  <c r="GE108" i="1"/>
  <c r="GE109" i="1"/>
  <c r="GE110" i="1"/>
  <c r="GE111" i="1"/>
  <c r="GE112" i="1"/>
  <c r="GE113" i="1"/>
  <c r="GE114" i="1"/>
  <c r="GE115" i="1"/>
  <c r="GE116" i="1"/>
  <c r="GE117" i="1"/>
  <c r="GE118" i="1"/>
  <c r="GE119" i="1"/>
  <c r="GE120" i="1"/>
  <c r="GE121" i="1"/>
  <c r="GE122" i="1"/>
  <c r="GE123" i="1"/>
  <c r="GE124" i="1"/>
  <c r="GE125" i="1"/>
  <c r="GE126" i="1"/>
  <c r="GE127" i="1"/>
  <c r="GE128" i="1"/>
  <c r="GE129" i="1"/>
  <c r="GE130" i="1"/>
  <c r="GE131" i="1"/>
  <c r="GE132" i="1"/>
  <c r="GE133" i="1"/>
  <c r="GE134" i="1"/>
  <c r="GE135" i="1"/>
  <c r="GE136" i="1"/>
  <c r="GE137" i="1"/>
  <c r="GE138" i="1"/>
  <c r="GE139" i="1"/>
  <c r="GE140" i="1"/>
  <c r="GE141" i="1"/>
  <c r="GE142" i="1"/>
  <c r="GE143" i="1"/>
  <c r="GE144" i="1"/>
  <c r="GE145" i="1"/>
  <c r="GE146" i="1"/>
  <c r="GE147" i="1"/>
  <c r="GE148" i="1"/>
  <c r="GE149" i="1"/>
  <c r="GE150" i="1"/>
  <c r="GE151" i="1"/>
  <c r="GE152" i="1"/>
  <c r="GE153" i="1"/>
  <c r="GE154" i="1"/>
  <c r="GE155" i="1"/>
  <c r="GE156" i="1"/>
  <c r="GE157" i="1"/>
  <c r="GE158" i="1"/>
  <c r="GE159" i="1"/>
  <c r="GE160" i="1"/>
  <c r="GE161" i="1"/>
  <c r="GE162" i="1"/>
  <c r="GE163" i="1"/>
  <c r="GE164" i="1"/>
  <c r="GE165" i="1"/>
  <c r="GE166" i="1"/>
  <c r="GE167" i="1"/>
  <c r="GE168" i="1"/>
  <c r="GE169" i="1"/>
  <c r="GE170" i="1"/>
  <c r="GE171" i="1"/>
  <c r="GE172" i="1"/>
  <c r="GE173" i="1"/>
  <c r="GE174" i="1"/>
  <c r="GE175" i="1"/>
  <c r="GE176" i="1"/>
  <c r="GE177" i="1"/>
  <c r="GE178" i="1"/>
  <c r="GE179" i="1"/>
  <c r="GE180" i="1"/>
  <c r="GE181" i="1"/>
  <c r="GE182" i="1"/>
  <c r="GE183" i="1"/>
  <c r="GE184" i="1"/>
  <c r="GE185" i="1"/>
  <c r="GE186" i="1"/>
  <c r="GE187" i="1"/>
  <c r="GE188" i="1"/>
  <c r="GE189" i="1"/>
  <c r="GE190" i="1"/>
  <c r="GE191" i="1"/>
  <c r="GE192" i="1"/>
  <c r="GE193" i="1"/>
  <c r="GE194" i="1"/>
  <c r="GE195" i="1"/>
  <c r="GE196" i="1"/>
  <c r="GE197" i="1"/>
  <c r="GE198" i="1"/>
  <c r="GE199" i="1"/>
  <c r="GE200" i="1"/>
  <c r="GE201" i="1"/>
  <c r="GE202" i="1"/>
  <c r="GE203" i="1"/>
  <c r="GE204" i="1"/>
  <c r="GE205" i="1"/>
  <c r="GE206" i="1"/>
  <c r="GE207" i="1"/>
  <c r="GE208" i="1"/>
  <c r="GE209" i="1"/>
  <c r="GE210" i="1"/>
  <c r="GE211" i="1"/>
  <c r="GE212" i="1"/>
  <c r="GE213" i="1"/>
  <c r="GE214" i="1"/>
  <c r="GE215" i="1"/>
  <c r="GE216" i="1"/>
  <c r="GE217" i="1"/>
  <c r="GE218" i="1"/>
  <c r="GE219" i="1"/>
  <c r="GE220" i="1"/>
  <c r="GE221" i="1"/>
  <c r="GE222" i="1"/>
  <c r="GE223" i="1"/>
  <c r="GE224" i="1"/>
  <c r="GE225" i="1"/>
  <c r="GE226" i="1"/>
  <c r="GE227" i="1"/>
  <c r="GE228" i="1"/>
  <c r="GE229" i="1"/>
  <c r="GE230" i="1"/>
  <c r="GE231" i="1"/>
  <c r="GE232" i="1"/>
  <c r="GE233" i="1"/>
  <c r="GE234" i="1"/>
  <c r="GE235" i="1"/>
  <c r="GE236" i="1"/>
  <c r="GE237" i="1"/>
  <c r="GE238" i="1"/>
  <c r="GE239" i="1"/>
  <c r="GE240" i="1"/>
  <c r="GE241" i="1"/>
  <c r="GE242" i="1"/>
  <c r="GE243" i="1"/>
  <c r="GE244" i="1"/>
  <c r="GE245" i="1"/>
  <c r="GE246" i="1"/>
  <c r="GE247" i="1"/>
  <c r="GE248" i="1"/>
  <c r="GE249" i="1"/>
  <c r="GE250" i="1"/>
  <c r="GE251" i="1"/>
  <c r="GE252" i="1"/>
  <c r="GE253" i="1"/>
  <c r="GE254" i="1"/>
  <c r="GE255" i="1"/>
  <c r="GE256" i="1"/>
  <c r="GE257" i="1"/>
  <c r="GE258" i="1"/>
  <c r="GE259" i="1"/>
  <c r="GE260" i="1"/>
  <c r="GE261" i="1"/>
  <c r="GE262" i="1"/>
  <c r="GE263" i="1"/>
  <c r="GE264" i="1"/>
  <c r="GE265" i="1"/>
  <c r="GE266" i="1"/>
  <c r="GE267" i="1"/>
  <c r="GE268" i="1"/>
  <c r="GE269" i="1"/>
  <c r="GE270" i="1"/>
  <c r="GE271" i="1"/>
  <c r="GE272" i="1"/>
  <c r="GE273" i="1"/>
  <c r="GE274" i="1"/>
  <c r="GE275" i="1"/>
  <c r="GE276" i="1"/>
  <c r="GE277" i="1"/>
  <c r="GE278" i="1"/>
  <c r="GE279" i="1"/>
  <c r="GE280" i="1"/>
  <c r="GE281" i="1"/>
  <c r="GE282" i="1"/>
  <c r="GE283" i="1"/>
  <c r="GE284" i="1"/>
  <c r="GE285" i="1"/>
  <c r="GE286" i="1"/>
  <c r="GE287" i="1"/>
  <c r="GE288" i="1"/>
  <c r="GE289" i="1"/>
  <c r="GE290" i="1"/>
  <c r="GE291" i="1"/>
  <c r="GE292" i="1"/>
  <c r="GE293" i="1"/>
  <c r="GE294" i="1"/>
  <c r="GE295" i="1"/>
  <c r="GE296" i="1"/>
  <c r="GE297" i="1"/>
  <c r="GE298" i="1"/>
  <c r="GE299" i="1"/>
  <c r="GE300" i="1"/>
  <c r="GE301" i="1"/>
  <c r="GE302" i="1"/>
  <c r="GE303" i="1"/>
  <c r="GE304" i="1"/>
  <c r="GE305" i="1"/>
  <c r="GE306" i="1"/>
  <c r="GE307" i="1"/>
  <c r="GE308" i="1"/>
  <c r="GE309" i="1"/>
  <c r="GE310" i="1"/>
  <c r="GE311" i="1"/>
  <c r="GE312" i="1"/>
  <c r="GE313" i="1"/>
  <c r="GE314" i="1"/>
  <c r="GE315" i="1"/>
  <c r="GE316" i="1"/>
  <c r="GE317" i="1"/>
  <c r="GE318" i="1"/>
  <c r="GE319" i="1"/>
  <c r="GE320" i="1"/>
  <c r="GE321" i="1"/>
  <c r="GE322" i="1"/>
  <c r="GE323" i="1"/>
  <c r="GE324" i="1"/>
  <c r="GE325" i="1"/>
  <c r="GE326" i="1"/>
  <c r="GE327" i="1"/>
  <c r="GE328" i="1"/>
  <c r="GE329" i="1"/>
  <c r="GE330" i="1"/>
  <c r="GE331" i="1"/>
  <c r="GE332" i="1"/>
  <c r="GE333" i="1"/>
  <c r="GE334" i="1"/>
  <c r="GE335" i="1"/>
  <c r="GE336" i="1"/>
  <c r="GE337" i="1"/>
  <c r="GE338" i="1"/>
  <c r="GE339" i="1"/>
  <c r="GE340" i="1"/>
  <c r="GE341" i="1"/>
  <c r="GE342" i="1"/>
  <c r="GE343" i="1"/>
  <c r="GE344" i="1"/>
  <c r="GE345" i="1"/>
  <c r="GE346" i="1"/>
  <c r="GE347" i="1"/>
  <c r="GE348" i="1"/>
  <c r="GE349" i="1"/>
  <c r="GE350" i="1"/>
  <c r="GE351" i="1"/>
  <c r="GE352" i="1"/>
  <c r="GE353" i="1"/>
  <c r="GF6" i="1"/>
  <c r="GL6" i="1"/>
  <c r="GK6" i="1"/>
  <c r="GJ6" i="1"/>
  <c r="GI6" i="1"/>
  <c r="GH6" i="1"/>
  <c r="GE6" i="1"/>
  <c r="GD7" i="1"/>
  <c r="GD8" i="1"/>
  <c r="GD9" i="1"/>
  <c r="GD10" i="1"/>
  <c r="GD11" i="1"/>
  <c r="GD12" i="1"/>
  <c r="GD13" i="1"/>
  <c r="GD14" i="1"/>
  <c r="GD15" i="1"/>
  <c r="GD16" i="1"/>
  <c r="GD17" i="1"/>
  <c r="GD18" i="1"/>
  <c r="GD19" i="1"/>
  <c r="GD20" i="1"/>
  <c r="GD21" i="1"/>
  <c r="GD22" i="1"/>
  <c r="GD23" i="1"/>
  <c r="GD24" i="1"/>
  <c r="GD25" i="1"/>
  <c r="GD26" i="1"/>
  <c r="GD27" i="1"/>
  <c r="GD28" i="1"/>
  <c r="GD29" i="1"/>
  <c r="GD30" i="1"/>
  <c r="GD31" i="1"/>
  <c r="GD32" i="1"/>
  <c r="GD33" i="1"/>
  <c r="GD34" i="1"/>
  <c r="GD35" i="1"/>
  <c r="GD36" i="1"/>
  <c r="GD37" i="1"/>
  <c r="GD38" i="1"/>
  <c r="GD39" i="1"/>
  <c r="GD40" i="1"/>
  <c r="GD41" i="1"/>
  <c r="GD42" i="1"/>
  <c r="GD43" i="1"/>
  <c r="GD44" i="1"/>
  <c r="GD45" i="1"/>
  <c r="GD46" i="1"/>
  <c r="GD47" i="1"/>
  <c r="GD48" i="1"/>
  <c r="GD49" i="1"/>
  <c r="GD50" i="1"/>
  <c r="GD51" i="1"/>
  <c r="GD52" i="1"/>
  <c r="GD53" i="1"/>
  <c r="GD54" i="1"/>
  <c r="GD55" i="1"/>
  <c r="GD56" i="1"/>
  <c r="GD57" i="1"/>
  <c r="GD58" i="1"/>
  <c r="GD59" i="1"/>
  <c r="GD60" i="1"/>
  <c r="GD61" i="1"/>
  <c r="GD62" i="1"/>
  <c r="GD63" i="1"/>
  <c r="GD64" i="1"/>
  <c r="GD65" i="1"/>
  <c r="GD66" i="1"/>
  <c r="GD67" i="1"/>
  <c r="GD68" i="1"/>
  <c r="GD69" i="1"/>
  <c r="GD70" i="1"/>
  <c r="GD71" i="1"/>
  <c r="GD72" i="1"/>
  <c r="GD73" i="1"/>
  <c r="GD74" i="1"/>
  <c r="GD75" i="1"/>
  <c r="GD76" i="1"/>
  <c r="GD77" i="1"/>
  <c r="GD78" i="1"/>
  <c r="GD79" i="1"/>
  <c r="GD80" i="1"/>
  <c r="GD81" i="1"/>
  <c r="GD82" i="1"/>
  <c r="GD83" i="1"/>
  <c r="GD84" i="1"/>
  <c r="GD85" i="1"/>
  <c r="GD86" i="1"/>
  <c r="GD87" i="1"/>
  <c r="GD88" i="1"/>
  <c r="GD89" i="1"/>
  <c r="GD90" i="1"/>
  <c r="GD91" i="1"/>
  <c r="GD92" i="1"/>
  <c r="GD93" i="1"/>
  <c r="GD94" i="1"/>
  <c r="GD95" i="1"/>
  <c r="GD96" i="1"/>
  <c r="GD97" i="1"/>
  <c r="GD98" i="1"/>
  <c r="GD99" i="1"/>
  <c r="GD100" i="1"/>
  <c r="GD101" i="1"/>
  <c r="GD102" i="1"/>
  <c r="GD103" i="1"/>
  <c r="GD104" i="1"/>
  <c r="GD105" i="1"/>
  <c r="GD106" i="1"/>
  <c r="GD107" i="1"/>
  <c r="GD108" i="1"/>
  <c r="GD109" i="1"/>
  <c r="GD110" i="1"/>
  <c r="GD111" i="1"/>
  <c r="GD112" i="1"/>
  <c r="GD113" i="1"/>
  <c r="GD114" i="1"/>
  <c r="GD115" i="1"/>
  <c r="GD116" i="1"/>
  <c r="GD117" i="1"/>
  <c r="GD118" i="1"/>
  <c r="GD119" i="1"/>
  <c r="GD120" i="1"/>
  <c r="GD121" i="1"/>
  <c r="GD122" i="1"/>
  <c r="GD123" i="1"/>
  <c r="GD124" i="1"/>
  <c r="GD125" i="1"/>
  <c r="GD126" i="1"/>
  <c r="GD127" i="1"/>
  <c r="GD128" i="1"/>
  <c r="GD129" i="1"/>
  <c r="GD130" i="1"/>
  <c r="GD131" i="1"/>
  <c r="GD132" i="1"/>
  <c r="GD133" i="1"/>
  <c r="GD134" i="1"/>
  <c r="GD135" i="1"/>
  <c r="GD136" i="1"/>
  <c r="GD137" i="1"/>
  <c r="GD138" i="1"/>
  <c r="GD139" i="1"/>
  <c r="GD140" i="1"/>
  <c r="GD141" i="1"/>
  <c r="GD142" i="1"/>
  <c r="GD143" i="1"/>
  <c r="GD144" i="1"/>
  <c r="GD145" i="1"/>
  <c r="GD146" i="1"/>
  <c r="GD147" i="1"/>
  <c r="GD148" i="1"/>
  <c r="GD149" i="1"/>
  <c r="GD150" i="1"/>
  <c r="GD151" i="1"/>
  <c r="GD152" i="1"/>
  <c r="GD153" i="1"/>
  <c r="GD154" i="1"/>
  <c r="GD155" i="1"/>
  <c r="GD156" i="1"/>
  <c r="GD157" i="1"/>
  <c r="GD158" i="1"/>
  <c r="GD159" i="1"/>
  <c r="GD160" i="1"/>
  <c r="GD161" i="1"/>
  <c r="GD162" i="1"/>
  <c r="GD163" i="1"/>
  <c r="GD164" i="1"/>
  <c r="GD165" i="1"/>
  <c r="GD166" i="1"/>
  <c r="GD167" i="1"/>
  <c r="GD168" i="1"/>
  <c r="GD169" i="1"/>
  <c r="GD170" i="1"/>
  <c r="GD171" i="1"/>
  <c r="GD172" i="1"/>
  <c r="GD173" i="1"/>
  <c r="GD174" i="1"/>
  <c r="GD175" i="1"/>
  <c r="GD176" i="1"/>
  <c r="GD177" i="1"/>
  <c r="GD178" i="1"/>
  <c r="GD179" i="1"/>
  <c r="GD180" i="1"/>
  <c r="GD181" i="1"/>
  <c r="GD182" i="1"/>
  <c r="GD183" i="1"/>
  <c r="GD184" i="1"/>
  <c r="GD185" i="1"/>
  <c r="GD186" i="1"/>
  <c r="GD187" i="1"/>
  <c r="GD188" i="1"/>
  <c r="GD189" i="1"/>
  <c r="GD190" i="1"/>
  <c r="GD191" i="1"/>
  <c r="GD192" i="1"/>
  <c r="GD193" i="1"/>
  <c r="GD194" i="1"/>
  <c r="GD195" i="1"/>
  <c r="GD196" i="1"/>
  <c r="GD197" i="1"/>
  <c r="GD198" i="1"/>
  <c r="GD199" i="1"/>
  <c r="GD200" i="1"/>
  <c r="GD201" i="1"/>
  <c r="GD202" i="1"/>
  <c r="GD203" i="1"/>
  <c r="GD204" i="1"/>
  <c r="GD205" i="1"/>
  <c r="GD206" i="1"/>
  <c r="GD207" i="1"/>
  <c r="GD208" i="1"/>
  <c r="GD209" i="1"/>
  <c r="GD210" i="1"/>
  <c r="GD211" i="1"/>
  <c r="GD212" i="1"/>
  <c r="GD213" i="1"/>
  <c r="GD214" i="1"/>
  <c r="GD215" i="1"/>
  <c r="GD216" i="1"/>
  <c r="GD217" i="1"/>
  <c r="GD218" i="1"/>
  <c r="GD219" i="1"/>
  <c r="GD220" i="1"/>
  <c r="GD221" i="1"/>
  <c r="GD222" i="1"/>
  <c r="GD223" i="1"/>
  <c r="GD224" i="1"/>
  <c r="GD225" i="1"/>
  <c r="GD226" i="1"/>
  <c r="GD227" i="1"/>
  <c r="GD228" i="1"/>
  <c r="GD229" i="1"/>
  <c r="GD230" i="1"/>
  <c r="GD231" i="1"/>
  <c r="GD232" i="1"/>
  <c r="GD233" i="1"/>
  <c r="GD234" i="1"/>
  <c r="GD235" i="1"/>
  <c r="GD236" i="1"/>
  <c r="GD237" i="1"/>
  <c r="GD238" i="1"/>
  <c r="GD239" i="1"/>
  <c r="GD240" i="1"/>
  <c r="GD241" i="1"/>
  <c r="GD242" i="1"/>
  <c r="GD243" i="1"/>
  <c r="GD244" i="1"/>
  <c r="GD245" i="1"/>
  <c r="GD246" i="1"/>
  <c r="GD247" i="1"/>
  <c r="GD248" i="1"/>
  <c r="GD249" i="1"/>
  <c r="GD250" i="1"/>
  <c r="GD251" i="1"/>
  <c r="GD252" i="1"/>
  <c r="GD253" i="1"/>
  <c r="GD254" i="1"/>
  <c r="GD255" i="1"/>
  <c r="GD256" i="1"/>
  <c r="GD257" i="1"/>
  <c r="GD258" i="1"/>
  <c r="GD259" i="1"/>
  <c r="GD260" i="1"/>
  <c r="GD261" i="1"/>
  <c r="GD262" i="1"/>
  <c r="GD263" i="1"/>
  <c r="GD264" i="1"/>
  <c r="GD265" i="1"/>
  <c r="GD266" i="1"/>
  <c r="GD267" i="1"/>
  <c r="GD268" i="1"/>
  <c r="GD269" i="1"/>
  <c r="GD270" i="1"/>
  <c r="GD271" i="1"/>
  <c r="GD272" i="1"/>
  <c r="GD273" i="1"/>
  <c r="GD274" i="1"/>
  <c r="GD275" i="1"/>
  <c r="GD276" i="1"/>
  <c r="GD277" i="1"/>
  <c r="GD278" i="1"/>
  <c r="GD279" i="1"/>
  <c r="GD280" i="1"/>
  <c r="GD281" i="1"/>
  <c r="GD282" i="1"/>
  <c r="GD283" i="1"/>
  <c r="GD284" i="1"/>
  <c r="GD285" i="1"/>
  <c r="GD286" i="1"/>
  <c r="GD287" i="1"/>
  <c r="GD288" i="1"/>
  <c r="GD289" i="1"/>
  <c r="GD290" i="1"/>
  <c r="GD291" i="1"/>
  <c r="GD292" i="1"/>
  <c r="GD293" i="1"/>
  <c r="GD294" i="1"/>
  <c r="GD295" i="1"/>
  <c r="GD296" i="1"/>
  <c r="GD297" i="1"/>
  <c r="GD298" i="1"/>
  <c r="GD299" i="1"/>
  <c r="GD300" i="1"/>
  <c r="GD301" i="1"/>
  <c r="GD302" i="1"/>
  <c r="GD303" i="1"/>
  <c r="GD304" i="1"/>
  <c r="GD305" i="1"/>
  <c r="GD306" i="1"/>
  <c r="GD307" i="1"/>
  <c r="GD308" i="1"/>
  <c r="GD309" i="1"/>
  <c r="GD310" i="1"/>
  <c r="GD311" i="1"/>
  <c r="GD312" i="1"/>
  <c r="GD313" i="1"/>
  <c r="GD314" i="1"/>
  <c r="GD315" i="1"/>
  <c r="GD316" i="1"/>
  <c r="GD317" i="1"/>
  <c r="GD318" i="1"/>
  <c r="GD319" i="1"/>
  <c r="GD320" i="1"/>
  <c r="GD321" i="1"/>
  <c r="GD322" i="1"/>
  <c r="GD323" i="1"/>
  <c r="GD324" i="1"/>
  <c r="GD325" i="1"/>
  <c r="GD326" i="1"/>
  <c r="GD327" i="1"/>
  <c r="GD328" i="1"/>
  <c r="GD329" i="1"/>
  <c r="GD330" i="1"/>
  <c r="GD331" i="1"/>
  <c r="GD332" i="1"/>
  <c r="GD333" i="1"/>
  <c r="GD334" i="1"/>
  <c r="GD335" i="1"/>
  <c r="GD336" i="1"/>
  <c r="GD337" i="1"/>
  <c r="GD338" i="1"/>
  <c r="GD339" i="1"/>
  <c r="GD340" i="1"/>
  <c r="GD341" i="1"/>
  <c r="GD342" i="1"/>
  <c r="GD343" i="1"/>
  <c r="GD344" i="1"/>
  <c r="GD345" i="1"/>
  <c r="GD346" i="1"/>
  <c r="GD347" i="1"/>
  <c r="GD348" i="1"/>
  <c r="GD349" i="1"/>
  <c r="GD350" i="1"/>
  <c r="GD351" i="1"/>
  <c r="GD352" i="1"/>
  <c r="GD353" i="1"/>
  <c r="GD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5" i="1"/>
  <c r="GC26" i="1"/>
  <c r="GC27" i="1"/>
  <c r="GC28" i="1"/>
  <c r="GC29" i="1"/>
  <c r="GC30" i="1"/>
  <c r="GC31" i="1"/>
  <c r="GC32" i="1"/>
  <c r="GC33" i="1"/>
  <c r="GC34" i="1"/>
  <c r="GC35" i="1"/>
  <c r="GC36" i="1"/>
  <c r="GC37" i="1"/>
  <c r="GC38" i="1"/>
  <c r="GC39" i="1"/>
  <c r="GC40" i="1"/>
  <c r="GC41" i="1"/>
  <c r="GC42" i="1"/>
  <c r="GC43" i="1"/>
  <c r="GC44" i="1"/>
  <c r="GC45" i="1"/>
  <c r="GC46" i="1"/>
  <c r="GC47" i="1"/>
  <c r="GC48" i="1"/>
  <c r="GC49" i="1"/>
  <c r="GC50" i="1"/>
  <c r="GC51" i="1"/>
  <c r="GC52" i="1"/>
  <c r="GC53" i="1"/>
  <c r="GC54" i="1"/>
  <c r="GC55" i="1"/>
  <c r="GC56" i="1"/>
  <c r="GC57" i="1"/>
  <c r="GC58" i="1"/>
  <c r="GC59" i="1"/>
  <c r="GC60" i="1"/>
  <c r="GC61" i="1"/>
  <c r="GC62" i="1"/>
  <c r="GC63" i="1"/>
  <c r="GC64" i="1"/>
  <c r="GC65" i="1"/>
  <c r="GC66" i="1"/>
  <c r="GC67" i="1"/>
  <c r="GC68" i="1"/>
  <c r="GC69" i="1"/>
  <c r="GC70" i="1"/>
  <c r="GC71" i="1"/>
  <c r="GC72" i="1"/>
  <c r="GC73" i="1"/>
  <c r="GC74" i="1"/>
  <c r="GC75" i="1"/>
  <c r="GC76" i="1"/>
  <c r="GC77" i="1"/>
  <c r="GC78" i="1"/>
  <c r="GC79" i="1"/>
  <c r="GC80" i="1"/>
  <c r="GC81" i="1"/>
  <c r="GC82" i="1"/>
  <c r="GC83" i="1"/>
  <c r="GC84" i="1"/>
  <c r="GC85" i="1"/>
  <c r="GC86" i="1"/>
  <c r="GC87" i="1"/>
  <c r="GC88" i="1"/>
  <c r="GC89" i="1"/>
  <c r="GC90" i="1"/>
  <c r="GC91" i="1"/>
  <c r="GC92" i="1"/>
  <c r="GC93" i="1"/>
  <c r="GC94" i="1"/>
  <c r="GC95" i="1"/>
  <c r="GC96" i="1"/>
  <c r="GC97" i="1"/>
  <c r="GC98" i="1"/>
  <c r="GC99" i="1"/>
  <c r="GC100" i="1"/>
  <c r="GC101" i="1"/>
  <c r="GC102" i="1"/>
  <c r="GC103" i="1"/>
  <c r="GC104" i="1"/>
  <c r="GC105" i="1"/>
  <c r="GC106" i="1"/>
  <c r="GC107" i="1"/>
  <c r="GC108" i="1"/>
  <c r="GC109" i="1"/>
  <c r="GC110" i="1"/>
  <c r="GC111" i="1"/>
  <c r="GC112" i="1"/>
  <c r="GC113" i="1"/>
  <c r="GC114" i="1"/>
  <c r="GC115" i="1"/>
  <c r="GC116" i="1"/>
  <c r="GC117" i="1"/>
  <c r="GC118" i="1"/>
  <c r="GC119" i="1"/>
  <c r="GC120" i="1"/>
  <c r="GC121" i="1"/>
  <c r="GC122" i="1"/>
  <c r="GC123" i="1"/>
  <c r="GC124" i="1"/>
  <c r="GC125" i="1"/>
  <c r="GC126" i="1"/>
  <c r="GC127" i="1"/>
  <c r="GC128" i="1"/>
  <c r="GC129" i="1"/>
  <c r="GC130" i="1"/>
  <c r="GC131" i="1"/>
  <c r="GC132" i="1"/>
  <c r="GC133" i="1"/>
  <c r="GC134" i="1"/>
  <c r="GC135" i="1"/>
  <c r="GC136" i="1"/>
  <c r="GC137" i="1"/>
  <c r="GC138" i="1"/>
  <c r="GC139" i="1"/>
  <c r="GC140" i="1"/>
  <c r="GC141" i="1"/>
  <c r="GC142" i="1"/>
  <c r="GC143" i="1"/>
  <c r="GC144" i="1"/>
  <c r="GC145" i="1"/>
  <c r="GC146" i="1"/>
  <c r="GC147" i="1"/>
  <c r="GC148" i="1"/>
  <c r="GC149" i="1"/>
  <c r="GC150" i="1"/>
  <c r="GC151" i="1"/>
  <c r="GC152" i="1"/>
  <c r="GC153" i="1"/>
  <c r="GC154" i="1"/>
  <c r="GC155" i="1"/>
  <c r="GC156" i="1"/>
  <c r="GC157" i="1"/>
  <c r="GC158" i="1"/>
  <c r="GC159" i="1"/>
  <c r="GC160" i="1"/>
  <c r="GC161" i="1"/>
  <c r="GC162" i="1"/>
  <c r="GC163" i="1"/>
  <c r="GC164" i="1"/>
  <c r="GC165" i="1"/>
  <c r="GC166" i="1"/>
  <c r="GC167" i="1"/>
  <c r="GC168" i="1"/>
  <c r="GC169" i="1"/>
  <c r="GC170" i="1"/>
  <c r="GC171" i="1"/>
  <c r="GC172" i="1"/>
  <c r="GC173" i="1"/>
  <c r="GC174" i="1"/>
  <c r="GC175" i="1"/>
  <c r="GC176" i="1"/>
  <c r="GC177" i="1"/>
  <c r="GC178" i="1"/>
  <c r="GC179" i="1"/>
  <c r="GC180" i="1"/>
  <c r="GC181" i="1"/>
  <c r="GC182" i="1"/>
  <c r="GC183" i="1"/>
  <c r="GC184" i="1"/>
  <c r="GC185" i="1"/>
  <c r="GC186" i="1"/>
  <c r="GC187" i="1"/>
  <c r="GC188" i="1"/>
  <c r="GC189" i="1"/>
  <c r="GC190" i="1"/>
  <c r="GC191" i="1"/>
  <c r="GC192" i="1"/>
  <c r="GC193" i="1"/>
  <c r="GC194" i="1"/>
  <c r="GC195" i="1"/>
  <c r="GC196" i="1"/>
  <c r="GC197" i="1"/>
  <c r="GC198" i="1"/>
  <c r="GC199" i="1"/>
  <c r="GC200" i="1"/>
  <c r="GC201" i="1"/>
  <c r="GC202" i="1"/>
  <c r="GC203" i="1"/>
  <c r="GC204" i="1"/>
  <c r="GC205" i="1"/>
  <c r="GC206" i="1"/>
  <c r="GC207" i="1"/>
  <c r="GC208" i="1"/>
  <c r="GC209" i="1"/>
  <c r="GC210" i="1"/>
  <c r="GC211" i="1"/>
  <c r="GC212" i="1"/>
  <c r="GC213" i="1"/>
  <c r="GC214" i="1"/>
  <c r="GC215" i="1"/>
  <c r="GC216" i="1"/>
  <c r="GC217" i="1"/>
  <c r="GC218" i="1"/>
  <c r="GC219" i="1"/>
  <c r="GC220" i="1"/>
  <c r="GC221" i="1"/>
  <c r="GC222" i="1"/>
  <c r="GC223" i="1"/>
  <c r="GC224" i="1"/>
  <c r="GC225" i="1"/>
  <c r="GC226" i="1"/>
  <c r="GC227" i="1"/>
  <c r="GC228" i="1"/>
  <c r="GC229" i="1"/>
  <c r="GC230" i="1"/>
  <c r="GC231" i="1"/>
  <c r="GC232" i="1"/>
  <c r="GC233" i="1"/>
  <c r="GC234" i="1"/>
  <c r="GC235" i="1"/>
  <c r="GC236" i="1"/>
  <c r="GC237" i="1"/>
  <c r="GC238" i="1"/>
  <c r="GC239" i="1"/>
  <c r="GC240" i="1"/>
  <c r="GC241" i="1"/>
  <c r="GC242" i="1"/>
  <c r="GC243" i="1"/>
  <c r="GC244" i="1"/>
  <c r="GC245" i="1"/>
  <c r="GC246" i="1"/>
  <c r="GC247" i="1"/>
  <c r="GC248" i="1"/>
  <c r="GC249" i="1"/>
  <c r="GC250" i="1"/>
  <c r="GC251" i="1"/>
  <c r="GC252" i="1"/>
  <c r="GC253" i="1"/>
  <c r="GC254" i="1"/>
  <c r="GC255" i="1"/>
  <c r="GC256" i="1"/>
  <c r="GC257" i="1"/>
  <c r="GC258" i="1"/>
  <c r="GC259" i="1"/>
  <c r="GC260" i="1"/>
  <c r="GC261" i="1"/>
  <c r="GC262" i="1"/>
  <c r="GC263" i="1"/>
  <c r="GC264" i="1"/>
  <c r="GC265" i="1"/>
  <c r="GC266" i="1"/>
  <c r="GC267" i="1"/>
  <c r="GC268" i="1"/>
  <c r="GC269" i="1"/>
  <c r="GC270" i="1"/>
  <c r="GC271" i="1"/>
  <c r="GC272" i="1"/>
  <c r="GC273" i="1"/>
  <c r="GC274" i="1"/>
  <c r="GC275" i="1"/>
  <c r="GC276" i="1"/>
  <c r="GC277" i="1"/>
  <c r="GC278" i="1"/>
  <c r="GC279" i="1"/>
  <c r="GC280" i="1"/>
  <c r="GC281" i="1"/>
  <c r="GC282" i="1"/>
  <c r="GC283" i="1"/>
  <c r="GC284" i="1"/>
  <c r="GC285" i="1"/>
  <c r="GC286" i="1"/>
  <c r="GC287" i="1"/>
  <c r="GC288" i="1"/>
  <c r="GC289" i="1"/>
  <c r="GC290" i="1"/>
  <c r="GC291" i="1"/>
  <c r="GC292" i="1"/>
  <c r="GC293" i="1"/>
  <c r="GC294" i="1"/>
  <c r="GC295" i="1"/>
  <c r="GC296" i="1"/>
  <c r="GC297" i="1"/>
  <c r="GC298" i="1"/>
  <c r="GC299" i="1"/>
  <c r="GC300" i="1"/>
  <c r="GC301" i="1"/>
  <c r="GC302" i="1"/>
  <c r="GC303" i="1"/>
  <c r="GC304" i="1"/>
  <c r="GC305" i="1"/>
  <c r="GC306" i="1"/>
  <c r="GC307" i="1"/>
  <c r="GC308" i="1"/>
  <c r="GC309" i="1"/>
  <c r="GC310" i="1"/>
  <c r="GC311" i="1"/>
  <c r="GC312" i="1"/>
  <c r="GC313" i="1"/>
  <c r="GC314" i="1"/>
  <c r="GC315" i="1"/>
  <c r="GC316" i="1"/>
  <c r="GC317" i="1"/>
  <c r="GC318" i="1"/>
  <c r="GC319" i="1"/>
  <c r="GC320" i="1"/>
  <c r="GC321" i="1"/>
  <c r="GC322" i="1"/>
  <c r="GC323" i="1"/>
  <c r="GC324" i="1"/>
  <c r="GC325" i="1"/>
  <c r="GC326" i="1"/>
  <c r="GC327" i="1"/>
  <c r="GC328" i="1"/>
  <c r="GC329" i="1"/>
  <c r="GC330" i="1"/>
  <c r="GC331" i="1"/>
  <c r="GC332" i="1"/>
  <c r="GC333" i="1"/>
  <c r="GC334" i="1"/>
  <c r="GC335" i="1"/>
  <c r="GC336" i="1"/>
  <c r="GC337" i="1"/>
  <c r="GC338" i="1"/>
  <c r="GC339" i="1"/>
  <c r="GC340" i="1"/>
  <c r="GC341" i="1"/>
  <c r="GC342" i="1"/>
  <c r="GC343" i="1"/>
  <c r="GC344" i="1"/>
  <c r="GC345" i="1"/>
  <c r="GC346" i="1"/>
  <c r="GC347" i="1"/>
  <c r="GC348" i="1"/>
  <c r="GC349" i="1"/>
  <c r="GC350" i="1"/>
  <c r="GC351" i="1"/>
  <c r="GC352" i="1"/>
  <c r="GC353" i="1"/>
  <c r="GC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B31" i="1"/>
  <c r="GB32" i="1"/>
  <c r="GB33" i="1"/>
  <c r="GB34" i="1"/>
  <c r="GB35" i="1"/>
  <c r="GB36" i="1"/>
  <c r="GB37" i="1"/>
  <c r="GB38" i="1"/>
  <c r="GB39" i="1"/>
  <c r="GB40" i="1"/>
  <c r="GB41" i="1"/>
  <c r="GB42" i="1"/>
  <c r="GB43" i="1"/>
  <c r="GB44" i="1"/>
  <c r="GB45" i="1"/>
  <c r="GB46" i="1"/>
  <c r="GB47" i="1"/>
  <c r="GB48" i="1"/>
  <c r="GB49" i="1"/>
  <c r="GB50" i="1"/>
  <c r="GB51" i="1"/>
  <c r="GB52" i="1"/>
  <c r="GB53" i="1"/>
  <c r="GB54" i="1"/>
  <c r="GB55" i="1"/>
  <c r="GB56" i="1"/>
  <c r="GB57" i="1"/>
  <c r="GB58" i="1"/>
  <c r="GB59" i="1"/>
  <c r="GB60" i="1"/>
  <c r="GB61" i="1"/>
  <c r="GB62" i="1"/>
  <c r="GB63" i="1"/>
  <c r="GB64" i="1"/>
  <c r="GB65" i="1"/>
  <c r="GB66" i="1"/>
  <c r="GB67" i="1"/>
  <c r="GB68" i="1"/>
  <c r="GB69" i="1"/>
  <c r="GB70" i="1"/>
  <c r="GB71" i="1"/>
  <c r="GB72" i="1"/>
  <c r="GB73" i="1"/>
  <c r="GB74" i="1"/>
  <c r="GB75" i="1"/>
  <c r="GB76" i="1"/>
  <c r="GB77" i="1"/>
  <c r="GB78" i="1"/>
  <c r="GB79" i="1"/>
  <c r="GB80" i="1"/>
  <c r="GB81" i="1"/>
  <c r="GB82" i="1"/>
  <c r="GB83" i="1"/>
  <c r="GB84" i="1"/>
  <c r="GB85" i="1"/>
  <c r="GB86" i="1"/>
  <c r="GB87" i="1"/>
  <c r="GB88" i="1"/>
  <c r="GB89" i="1"/>
  <c r="GB90" i="1"/>
  <c r="GB91" i="1"/>
  <c r="GB92" i="1"/>
  <c r="GB93" i="1"/>
  <c r="GB94" i="1"/>
  <c r="GB95" i="1"/>
  <c r="GB96" i="1"/>
  <c r="GB97" i="1"/>
  <c r="GB98" i="1"/>
  <c r="GB99" i="1"/>
  <c r="GB100" i="1"/>
  <c r="GB101" i="1"/>
  <c r="GB102" i="1"/>
  <c r="GB103" i="1"/>
  <c r="GB104" i="1"/>
  <c r="GB105" i="1"/>
  <c r="GB106" i="1"/>
  <c r="GB107" i="1"/>
  <c r="GB108" i="1"/>
  <c r="GB109" i="1"/>
  <c r="GB110" i="1"/>
  <c r="GB111" i="1"/>
  <c r="GB112" i="1"/>
  <c r="GB113" i="1"/>
  <c r="GB114" i="1"/>
  <c r="GB115" i="1"/>
  <c r="GB116" i="1"/>
  <c r="GB117" i="1"/>
  <c r="GB118" i="1"/>
  <c r="GB119" i="1"/>
  <c r="GB120" i="1"/>
  <c r="GB121" i="1"/>
  <c r="GB122" i="1"/>
  <c r="GB123" i="1"/>
  <c r="GB124" i="1"/>
  <c r="GB125" i="1"/>
  <c r="GB126" i="1"/>
  <c r="GB127" i="1"/>
  <c r="GB128" i="1"/>
  <c r="GB129" i="1"/>
  <c r="GB130" i="1"/>
  <c r="GB131" i="1"/>
  <c r="GB132" i="1"/>
  <c r="GB133" i="1"/>
  <c r="GB134" i="1"/>
  <c r="GB135" i="1"/>
  <c r="GB136" i="1"/>
  <c r="GB137" i="1"/>
  <c r="GB138" i="1"/>
  <c r="GB139" i="1"/>
  <c r="GB140" i="1"/>
  <c r="GB141" i="1"/>
  <c r="GB142" i="1"/>
  <c r="GB143" i="1"/>
  <c r="GB144" i="1"/>
  <c r="GB145" i="1"/>
  <c r="GB146" i="1"/>
  <c r="GB147" i="1"/>
  <c r="GB148" i="1"/>
  <c r="GB149" i="1"/>
  <c r="GB150" i="1"/>
  <c r="GB151" i="1"/>
  <c r="GB152" i="1"/>
  <c r="GB153" i="1"/>
  <c r="GB154" i="1"/>
  <c r="GB155" i="1"/>
  <c r="GB156" i="1"/>
  <c r="GB157" i="1"/>
  <c r="GB158" i="1"/>
  <c r="GB159" i="1"/>
  <c r="GB160" i="1"/>
  <c r="GB161" i="1"/>
  <c r="GB162" i="1"/>
  <c r="GB163" i="1"/>
  <c r="GB164" i="1"/>
  <c r="GB165" i="1"/>
  <c r="GB166" i="1"/>
  <c r="GB167" i="1"/>
  <c r="GB168" i="1"/>
  <c r="GB169" i="1"/>
  <c r="GB170" i="1"/>
  <c r="GB171" i="1"/>
  <c r="GB172" i="1"/>
  <c r="GB173" i="1"/>
  <c r="GB174" i="1"/>
  <c r="GB175" i="1"/>
  <c r="GB176" i="1"/>
  <c r="GB177" i="1"/>
  <c r="GB178" i="1"/>
  <c r="GB179" i="1"/>
  <c r="GB180" i="1"/>
  <c r="GB181" i="1"/>
  <c r="GB182" i="1"/>
  <c r="GB183" i="1"/>
  <c r="GB184" i="1"/>
  <c r="GB185" i="1"/>
  <c r="GB186" i="1"/>
  <c r="GB187" i="1"/>
  <c r="GB188" i="1"/>
  <c r="GB189" i="1"/>
  <c r="GB190" i="1"/>
  <c r="GB191" i="1"/>
  <c r="GB192" i="1"/>
  <c r="GB193" i="1"/>
  <c r="GB194" i="1"/>
  <c r="GB195" i="1"/>
  <c r="GB196" i="1"/>
  <c r="GB197" i="1"/>
  <c r="GB198" i="1"/>
  <c r="GB199" i="1"/>
  <c r="GB200" i="1"/>
  <c r="GB201" i="1"/>
  <c r="GB202" i="1"/>
  <c r="GB203" i="1"/>
  <c r="GB204" i="1"/>
  <c r="GB205" i="1"/>
  <c r="GB206" i="1"/>
  <c r="GB207" i="1"/>
  <c r="GB208" i="1"/>
  <c r="GB209" i="1"/>
  <c r="GB210" i="1"/>
  <c r="GB211" i="1"/>
  <c r="GB212" i="1"/>
  <c r="GB213" i="1"/>
  <c r="GB214" i="1"/>
  <c r="GB215" i="1"/>
  <c r="GB216" i="1"/>
  <c r="GB217" i="1"/>
  <c r="GB218" i="1"/>
  <c r="GB219" i="1"/>
  <c r="GB220" i="1"/>
  <c r="GB221" i="1"/>
  <c r="GB222" i="1"/>
  <c r="GB223" i="1"/>
  <c r="GB224" i="1"/>
  <c r="GB225" i="1"/>
  <c r="GB226" i="1"/>
  <c r="GB227" i="1"/>
  <c r="GB228" i="1"/>
  <c r="GB229" i="1"/>
  <c r="GB230" i="1"/>
  <c r="GB231" i="1"/>
  <c r="GB232" i="1"/>
  <c r="GB233" i="1"/>
  <c r="GB234" i="1"/>
  <c r="GB235" i="1"/>
  <c r="GB236" i="1"/>
  <c r="GB237" i="1"/>
  <c r="GB238" i="1"/>
  <c r="GB239" i="1"/>
  <c r="GB240" i="1"/>
  <c r="GB241" i="1"/>
  <c r="GB242" i="1"/>
  <c r="GB243" i="1"/>
  <c r="GB244" i="1"/>
  <c r="GB245" i="1"/>
  <c r="GB246" i="1"/>
  <c r="GB247" i="1"/>
  <c r="GB248" i="1"/>
  <c r="GB249" i="1"/>
  <c r="GB250" i="1"/>
  <c r="GB251" i="1"/>
  <c r="GB252" i="1"/>
  <c r="GB253" i="1"/>
  <c r="GB254" i="1"/>
  <c r="GB255" i="1"/>
  <c r="GB256" i="1"/>
  <c r="GB257" i="1"/>
  <c r="GB258" i="1"/>
  <c r="GB259" i="1"/>
  <c r="GB260" i="1"/>
  <c r="GB261" i="1"/>
  <c r="GB262" i="1"/>
  <c r="GB263" i="1"/>
  <c r="GB264" i="1"/>
  <c r="GB265" i="1"/>
  <c r="GB266" i="1"/>
  <c r="GB267" i="1"/>
  <c r="GB268" i="1"/>
  <c r="GB269" i="1"/>
  <c r="GB270" i="1"/>
  <c r="GB271" i="1"/>
  <c r="GB272" i="1"/>
  <c r="GB273" i="1"/>
  <c r="GB274" i="1"/>
  <c r="GB275" i="1"/>
  <c r="GB276" i="1"/>
  <c r="GB277" i="1"/>
  <c r="GB278" i="1"/>
  <c r="GB279" i="1"/>
  <c r="GB280" i="1"/>
  <c r="GB281" i="1"/>
  <c r="GB282" i="1"/>
  <c r="GB283" i="1"/>
  <c r="GB284" i="1"/>
  <c r="GB285" i="1"/>
  <c r="GB286" i="1"/>
  <c r="GB287" i="1"/>
  <c r="GB288" i="1"/>
  <c r="GB289" i="1"/>
  <c r="GB290" i="1"/>
  <c r="GB291" i="1"/>
  <c r="GB292" i="1"/>
  <c r="GB293" i="1"/>
  <c r="GB294" i="1"/>
  <c r="GB295" i="1"/>
  <c r="GB296" i="1"/>
  <c r="GB297" i="1"/>
  <c r="GB298" i="1"/>
  <c r="GB299" i="1"/>
  <c r="GB300" i="1"/>
  <c r="GB301" i="1"/>
  <c r="GB302" i="1"/>
  <c r="GB303" i="1"/>
  <c r="GB304" i="1"/>
  <c r="GB305" i="1"/>
  <c r="GB306" i="1"/>
  <c r="GB307" i="1"/>
  <c r="GB308" i="1"/>
  <c r="GB309" i="1"/>
  <c r="GB310" i="1"/>
  <c r="GB311" i="1"/>
  <c r="GB312" i="1"/>
  <c r="GB313" i="1"/>
  <c r="GB314" i="1"/>
  <c r="GB315" i="1"/>
  <c r="GB316" i="1"/>
  <c r="GB317" i="1"/>
  <c r="GB318" i="1"/>
  <c r="GB319" i="1"/>
  <c r="GB320" i="1"/>
  <c r="GB321" i="1"/>
  <c r="GB322" i="1"/>
  <c r="GB323" i="1"/>
  <c r="GB324" i="1"/>
  <c r="GB325" i="1"/>
  <c r="GB326" i="1"/>
  <c r="GB327" i="1"/>
  <c r="GB328" i="1"/>
  <c r="GB329" i="1"/>
  <c r="GB330" i="1"/>
  <c r="GB331" i="1"/>
  <c r="GB332" i="1"/>
  <c r="GB333" i="1"/>
  <c r="GB334" i="1"/>
  <c r="GB335" i="1"/>
  <c r="GB336" i="1"/>
  <c r="GB337" i="1"/>
  <c r="GB338" i="1"/>
  <c r="GB339" i="1"/>
  <c r="GB340" i="1"/>
  <c r="GB341" i="1"/>
  <c r="GB342" i="1"/>
  <c r="GB343" i="1"/>
  <c r="GB344" i="1"/>
  <c r="GB345" i="1"/>
  <c r="GB346" i="1"/>
  <c r="GB347" i="1"/>
  <c r="GB348" i="1"/>
  <c r="GB349" i="1"/>
  <c r="GB350" i="1"/>
  <c r="GB351" i="1"/>
  <c r="GB352" i="1"/>
  <c r="GB353" i="1"/>
  <c r="GB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37" i="1"/>
  <c r="GA38" i="1"/>
  <c r="GA39" i="1"/>
  <c r="GA40" i="1"/>
  <c r="GA41" i="1"/>
  <c r="GA42" i="1"/>
  <c r="GA43" i="1"/>
  <c r="GA44" i="1"/>
  <c r="GA45" i="1"/>
  <c r="GA46" i="1"/>
  <c r="GA47" i="1"/>
  <c r="GA48" i="1"/>
  <c r="GA49" i="1"/>
  <c r="GA50" i="1"/>
  <c r="GA51" i="1"/>
  <c r="GA52" i="1"/>
  <c r="GA53" i="1"/>
  <c r="GA54" i="1"/>
  <c r="GA55" i="1"/>
  <c r="GA56" i="1"/>
  <c r="GA57" i="1"/>
  <c r="GA58" i="1"/>
  <c r="GA59" i="1"/>
  <c r="GA60" i="1"/>
  <c r="GA61" i="1"/>
  <c r="GA62" i="1"/>
  <c r="GA63" i="1"/>
  <c r="GA64" i="1"/>
  <c r="GA65" i="1"/>
  <c r="GA66" i="1"/>
  <c r="GA67" i="1"/>
  <c r="GA68" i="1"/>
  <c r="GA69" i="1"/>
  <c r="GA70" i="1"/>
  <c r="GA71" i="1"/>
  <c r="GA72" i="1"/>
  <c r="GA73" i="1"/>
  <c r="GA74" i="1"/>
  <c r="GA75" i="1"/>
  <c r="GA76" i="1"/>
  <c r="GA77" i="1"/>
  <c r="GA78" i="1"/>
  <c r="GA79" i="1"/>
  <c r="GA80" i="1"/>
  <c r="GA81" i="1"/>
  <c r="GA82" i="1"/>
  <c r="GA83" i="1"/>
  <c r="GA84" i="1"/>
  <c r="GA85" i="1"/>
  <c r="GA86" i="1"/>
  <c r="GA87" i="1"/>
  <c r="GA88" i="1"/>
  <c r="GA89" i="1"/>
  <c r="GA90" i="1"/>
  <c r="GA91" i="1"/>
  <c r="GA92" i="1"/>
  <c r="GA93" i="1"/>
  <c r="GA94" i="1"/>
  <c r="GA95" i="1"/>
  <c r="GA96" i="1"/>
  <c r="GA97" i="1"/>
  <c r="GA98" i="1"/>
  <c r="GA99" i="1"/>
  <c r="GA100" i="1"/>
  <c r="GA101" i="1"/>
  <c r="GA102" i="1"/>
  <c r="GA103" i="1"/>
  <c r="GA104" i="1"/>
  <c r="GA105" i="1"/>
  <c r="GA106" i="1"/>
  <c r="GA107" i="1"/>
  <c r="GA108" i="1"/>
  <c r="GA109" i="1"/>
  <c r="GA110" i="1"/>
  <c r="GA111" i="1"/>
  <c r="GA112" i="1"/>
  <c r="GA113" i="1"/>
  <c r="GA114" i="1"/>
  <c r="GA115" i="1"/>
  <c r="GA116" i="1"/>
  <c r="GA117" i="1"/>
  <c r="GA118" i="1"/>
  <c r="GA119" i="1"/>
  <c r="GA120" i="1"/>
  <c r="GA121" i="1"/>
  <c r="GA122" i="1"/>
  <c r="GA123" i="1"/>
  <c r="GA124" i="1"/>
  <c r="GA125" i="1"/>
  <c r="GA126" i="1"/>
  <c r="GA127" i="1"/>
  <c r="GA128" i="1"/>
  <c r="GA129" i="1"/>
  <c r="GA130" i="1"/>
  <c r="GA131" i="1"/>
  <c r="GA132" i="1"/>
  <c r="GA133" i="1"/>
  <c r="GA134" i="1"/>
  <c r="GA135" i="1"/>
  <c r="GA136" i="1"/>
  <c r="GA137" i="1"/>
  <c r="GA138" i="1"/>
  <c r="GA139" i="1"/>
  <c r="GA140" i="1"/>
  <c r="GA141" i="1"/>
  <c r="GA142" i="1"/>
  <c r="GA143" i="1"/>
  <c r="GA144" i="1"/>
  <c r="GA145" i="1"/>
  <c r="GA146" i="1"/>
  <c r="GA147" i="1"/>
  <c r="GA148" i="1"/>
  <c r="GA149" i="1"/>
  <c r="GA150" i="1"/>
  <c r="GA151" i="1"/>
  <c r="GA152" i="1"/>
  <c r="GA153" i="1"/>
  <c r="GA154" i="1"/>
  <c r="GA155" i="1"/>
  <c r="GA156" i="1"/>
  <c r="GA157" i="1"/>
  <c r="GA158" i="1"/>
  <c r="GA159" i="1"/>
  <c r="GA160" i="1"/>
  <c r="GA161" i="1"/>
  <c r="GA162" i="1"/>
  <c r="GA163" i="1"/>
  <c r="GA164" i="1"/>
  <c r="GA165" i="1"/>
  <c r="GA166" i="1"/>
  <c r="GA167" i="1"/>
  <c r="GA168" i="1"/>
  <c r="GA169" i="1"/>
  <c r="GA170" i="1"/>
  <c r="GA171" i="1"/>
  <c r="GA172" i="1"/>
  <c r="GA173" i="1"/>
  <c r="GA174" i="1"/>
  <c r="GA175" i="1"/>
  <c r="GA176" i="1"/>
  <c r="GA177" i="1"/>
  <c r="GA178" i="1"/>
  <c r="GA179" i="1"/>
  <c r="GA180" i="1"/>
  <c r="GA181" i="1"/>
  <c r="GA182" i="1"/>
  <c r="GA183" i="1"/>
  <c r="GA184" i="1"/>
  <c r="GA185" i="1"/>
  <c r="GA186" i="1"/>
  <c r="GA187" i="1"/>
  <c r="GA188" i="1"/>
  <c r="GA189" i="1"/>
  <c r="GA190" i="1"/>
  <c r="GA191" i="1"/>
  <c r="GA192" i="1"/>
  <c r="GA193" i="1"/>
  <c r="GA194" i="1"/>
  <c r="GA195" i="1"/>
  <c r="GA196" i="1"/>
  <c r="GA197" i="1"/>
  <c r="GA198" i="1"/>
  <c r="GA199" i="1"/>
  <c r="GA200" i="1"/>
  <c r="GA201" i="1"/>
  <c r="GA202" i="1"/>
  <c r="GA203" i="1"/>
  <c r="GA204" i="1"/>
  <c r="GA205" i="1"/>
  <c r="GA206" i="1"/>
  <c r="GA207" i="1"/>
  <c r="GA208" i="1"/>
  <c r="GA209" i="1"/>
  <c r="GA210" i="1"/>
  <c r="GA211" i="1"/>
  <c r="GA212" i="1"/>
  <c r="GA213" i="1"/>
  <c r="GA214" i="1"/>
  <c r="GA215" i="1"/>
  <c r="GA216" i="1"/>
  <c r="GA217" i="1"/>
  <c r="GA218" i="1"/>
  <c r="GA219" i="1"/>
  <c r="GA220" i="1"/>
  <c r="GA221" i="1"/>
  <c r="GA222" i="1"/>
  <c r="GA223" i="1"/>
  <c r="GA224" i="1"/>
  <c r="GA225" i="1"/>
  <c r="GA226" i="1"/>
  <c r="GA227" i="1"/>
  <c r="GA228" i="1"/>
  <c r="GA229" i="1"/>
  <c r="GA230" i="1"/>
  <c r="GA231" i="1"/>
  <c r="GA232" i="1"/>
  <c r="GA233" i="1"/>
  <c r="GA234" i="1"/>
  <c r="GA235" i="1"/>
  <c r="GA236" i="1"/>
  <c r="GA237" i="1"/>
  <c r="GA238" i="1"/>
  <c r="GA239" i="1"/>
  <c r="GA240" i="1"/>
  <c r="GA241" i="1"/>
  <c r="GA242" i="1"/>
  <c r="GA243" i="1"/>
  <c r="GA244" i="1"/>
  <c r="GA245" i="1"/>
  <c r="GA246" i="1"/>
  <c r="GA247" i="1"/>
  <c r="GA248" i="1"/>
  <c r="GA249" i="1"/>
  <c r="GA250" i="1"/>
  <c r="GA251" i="1"/>
  <c r="GA252" i="1"/>
  <c r="GA253" i="1"/>
  <c r="GA254" i="1"/>
  <c r="GA255" i="1"/>
  <c r="GA256" i="1"/>
  <c r="GA257" i="1"/>
  <c r="GA258" i="1"/>
  <c r="GA259" i="1"/>
  <c r="GA260" i="1"/>
  <c r="GA261" i="1"/>
  <c r="GA262" i="1"/>
  <c r="GA263" i="1"/>
  <c r="GA264" i="1"/>
  <c r="GA265" i="1"/>
  <c r="GA266" i="1"/>
  <c r="GA267" i="1"/>
  <c r="GA268" i="1"/>
  <c r="GA269" i="1"/>
  <c r="GA270" i="1"/>
  <c r="GA271" i="1"/>
  <c r="GA272" i="1"/>
  <c r="GA273" i="1"/>
  <c r="GA274" i="1"/>
  <c r="GA275" i="1"/>
  <c r="GA276" i="1"/>
  <c r="GA277" i="1"/>
  <c r="GA278" i="1"/>
  <c r="GA279" i="1"/>
  <c r="GA280" i="1"/>
  <c r="GA281" i="1"/>
  <c r="GA282" i="1"/>
  <c r="GA283" i="1"/>
  <c r="GA284" i="1"/>
  <c r="GA285" i="1"/>
  <c r="GA286" i="1"/>
  <c r="GA287" i="1"/>
  <c r="GA288" i="1"/>
  <c r="GA289" i="1"/>
  <c r="GA290" i="1"/>
  <c r="GA291" i="1"/>
  <c r="GA292" i="1"/>
  <c r="GA293" i="1"/>
  <c r="GA294" i="1"/>
  <c r="GA295" i="1"/>
  <c r="GA296" i="1"/>
  <c r="GA297" i="1"/>
  <c r="GA298" i="1"/>
  <c r="GA299" i="1"/>
  <c r="GA300" i="1"/>
  <c r="GA301" i="1"/>
  <c r="GA302" i="1"/>
  <c r="GA303" i="1"/>
  <c r="GA304" i="1"/>
  <c r="GA305" i="1"/>
  <c r="GA306" i="1"/>
  <c r="GA307" i="1"/>
  <c r="GA308" i="1"/>
  <c r="GA309" i="1"/>
  <c r="GA310" i="1"/>
  <c r="GA311" i="1"/>
  <c r="GA312" i="1"/>
  <c r="GA313" i="1"/>
  <c r="GA314" i="1"/>
  <c r="GA315" i="1"/>
  <c r="GA316" i="1"/>
  <c r="GA317" i="1"/>
  <c r="GA318" i="1"/>
  <c r="GA319" i="1"/>
  <c r="GA320" i="1"/>
  <c r="GA321" i="1"/>
  <c r="GA322" i="1"/>
  <c r="GA323" i="1"/>
  <c r="GA324" i="1"/>
  <c r="GA325" i="1"/>
  <c r="GA326" i="1"/>
  <c r="GA327" i="1"/>
  <c r="GA328" i="1"/>
  <c r="GA329" i="1"/>
  <c r="GA330" i="1"/>
  <c r="GA331" i="1"/>
  <c r="GA332" i="1"/>
  <c r="GA333" i="1"/>
  <c r="GA334" i="1"/>
  <c r="GA335" i="1"/>
  <c r="GA336" i="1"/>
  <c r="GA337" i="1"/>
  <c r="GA338" i="1"/>
  <c r="GA339" i="1"/>
  <c r="GA340" i="1"/>
  <c r="GA341" i="1"/>
  <c r="GA342" i="1"/>
  <c r="GA343" i="1"/>
  <c r="GA344" i="1"/>
  <c r="GA345" i="1"/>
  <c r="GA346" i="1"/>
  <c r="GA347" i="1"/>
  <c r="GA348" i="1"/>
  <c r="GA349" i="1"/>
  <c r="GA350" i="1"/>
  <c r="GA351" i="1"/>
  <c r="GA352" i="1"/>
  <c r="GA353" i="1"/>
  <c r="GA6" i="1"/>
  <c r="FZ7" i="1"/>
  <c r="FZ8" i="1"/>
  <c r="FZ9" i="1"/>
  <c r="FZ10" i="1"/>
  <c r="FZ11" i="1"/>
  <c r="FZ12" i="1"/>
  <c r="FZ13" i="1"/>
  <c r="FZ14" i="1"/>
  <c r="FZ15" i="1"/>
  <c r="FZ16" i="1"/>
  <c r="FZ17" i="1"/>
  <c r="FZ18" i="1"/>
  <c r="FZ19" i="1"/>
  <c r="FZ20" i="1"/>
  <c r="FZ21" i="1"/>
  <c r="FZ22" i="1"/>
  <c r="FZ23" i="1"/>
  <c r="FZ24" i="1"/>
  <c r="FZ25" i="1"/>
  <c r="FZ26" i="1"/>
  <c r="FZ27" i="1"/>
  <c r="FZ28" i="1"/>
  <c r="FZ29" i="1"/>
  <c r="FZ30" i="1"/>
  <c r="FZ31" i="1"/>
  <c r="FZ32" i="1"/>
  <c r="FZ33" i="1"/>
  <c r="FZ34" i="1"/>
  <c r="FZ35" i="1"/>
  <c r="FZ36" i="1"/>
  <c r="FZ37" i="1"/>
  <c r="FZ38" i="1"/>
  <c r="FZ39" i="1"/>
  <c r="FZ40" i="1"/>
  <c r="FZ41" i="1"/>
  <c r="FZ42" i="1"/>
  <c r="FZ43" i="1"/>
  <c r="FZ44" i="1"/>
  <c r="FZ45" i="1"/>
  <c r="FZ46" i="1"/>
  <c r="FZ47" i="1"/>
  <c r="FZ48" i="1"/>
  <c r="FZ49" i="1"/>
  <c r="FZ50" i="1"/>
  <c r="FZ51" i="1"/>
  <c r="FZ52" i="1"/>
  <c r="FZ53" i="1"/>
  <c r="FZ54" i="1"/>
  <c r="FZ55" i="1"/>
  <c r="FZ56" i="1"/>
  <c r="FZ57" i="1"/>
  <c r="FZ58" i="1"/>
  <c r="FZ59" i="1"/>
  <c r="FZ60" i="1"/>
  <c r="FZ61" i="1"/>
  <c r="FZ62" i="1"/>
  <c r="FZ63" i="1"/>
  <c r="FZ64" i="1"/>
  <c r="FZ65" i="1"/>
  <c r="FZ66" i="1"/>
  <c r="FZ67" i="1"/>
  <c r="FZ68" i="1"/>
  <c r="FZ69" i="1"/>
  <c r="FZ70" i="1"/>
  <c r="FZ71" i="1"/>
  <c r="FZ72" i="1"/>
  <c r="FZ73" i="1"/>
  <c r="FZ74" i="1"/>
  <c r="FZ75" i="1"/>
  <c r="FZ76" i="1"/>
  <c r="FZ77" i="1"/>
  <c r="FZ78" i="1"/>
  <c r="FZ79" i="1"/>
  <c r="FZ80" i="1"/>
  <c r="FZ81" i="1"/>
  <c r="FZ82" i="1"/>
  <c r="FZ83" i="1"/>
  <c r="FZ84" i="1"/>
  <c r="FZ85" i="1"/>
  <c r="FZ86" i="1"/>
  <c r="FZ87" i="1"/>
  <c r="FZ88" i="1"/>
  <c r="FZ89" i="1"/>
  <c r="FZ90" i="1"/>
  <c r="FZ91" i="1"/>
  <c r="FZ92" i="1"/>
  <c r="FZ93" i="1"/>
  <c r="FZ94" i="1"/>
  <c r="FZ95" i="1"/>
  <c r="FZ96" i="1"/>
  <c r="FZ97" i="1"/>
  <c r="FZ98" i="1"/>
  <c r="FZ99" i="1"/>
  <c r="FZ100" i="1"/>
  <c r="FZ101" i="1"/>
  <c r="FZ102" i="1"/>
  <c r="FZ103" i="1"/>
  <c r="FZ104" i="1"/>
  <c r="FZ105" i="1"/>
  <c r="FZ106" i="1"/>
  <c r="FZ107" i="1"/>
  <c r="FZ108" i="1"/>
  <c r="FZ109" i="1"/>
  <c r="FZ110" i="1"/>
  <c r="FZ111" i="1"/>
  <c r="FZ112" i="1"/>
  <c r="FZ113" i="1"/>
  <c r="FZ114" i="1"/>
  <c r="FZ115" i="1"/>
  <c r="FZ116" i="1"/>
  <c r="FZ117" i="1"/>
  <c r="FZ118" i="1"/>
  <c r="FZ119" i="1"/>
  <c r="FZ120" i="1"/>
  <c r="FZ121" i="1"/>
  <c r="FZ122" i="1"/>
  <c r="FZ123" i="1"/>
  <c r="FZ124" i="1"/>
  <c r="FZ125" i="1"/>
  <c r="FZ126" i="1"/>
  <c r="FZ127" i="1"/>
  <c r="FZ128" i="1"/>
  <c r="FZ129" i="1"/>
  <c r="FZ130" i="1"/>
  <c r="FZ131" i="1"/>
  <c r="FZ132" i="1"/>
  <c r="FZ133" i="1"/>
  <c r="FZ134" i="1"/>
  <c r="FZ135" i="1"/>
  <c r="FZ136" i="1"/>
  <c r="FZ137" i="1"/>
  <c r="FZ138" i="1"/>
  <c r="FZ139" i="1"/>
  <c r="FZ140" i="1"/>
  <c r="FZ141" i="1"/>
  <c r="FZ142" i="1"/>
  <c r="FZ143" i="1"/>
  <c r="FZ144" i="1"/>
  <c r="FZ145" i="1"/>
  <c r="FZ146" i="1"/>
  <c r="FZ147" i="1"/>
  <c r="FZ148" i="1"/>
  <c r="FZ149" i="1"/>
  <c r="FZ150" i="1"/>
  <c r="FZ151" i="1"/>
  <c r="FZ152" i="1"/>
  <c r="FZ153" i="1"/>
  <c r="FZ154" i="1"/>
  <c r="FZ155" i="1"/>
  <c r="FZ156" i="1"/>
  <c r="FZ157" i="1"/>
  <c r="FZ158" i="1"/>
  <c r="FZ159" i="1"/>
  <c r="FZ160" i="1"/>
  <c r="FZ161" i="1"/>
  <c r="FZ162" i="1"/>
  <c r="FZ163" i="1"/>
  <c r="FZ164" i="1"/>
  <c r="FZ165" i="1"/>
  <c r="FZ166" i="1"/>
  <c r="FZ167" i="1"/>
  <c r="FZ168" i="1"/>
  <c r="FZ169" i="1"/>
  <c r="FZ170" i="1"/>
  <c r="FZ171" i="1"/>
  <c r="FZ172" i="1"/>
  <c r="FZ173" i="1"/>
  <c r="FZ174" i="1"/>
  <c r="FZ175" i="1"/>
  <c r="FZ176" i="1"/>
  <c r="FZ177" i="1"/>
  <c r="FZ178" i="1"/>
  <c r="FZ179" i="1"/>
  <c r="FZ180" i="1"/>
  <c r="FZ181" i="1"/>
  <c r="FZ182" i="1"/>
  <c r="FZ183" i="1"/>
  <c r="FZ184" i="1"/>
  <c r="FZ185" i="1"/>
  <c r="FZ186" i="1"/>
  <c r="FZ187" i="1"/>
  <c r="FZ188" i="1"/>
  <c r="FZ189" i="1"/>
  <c r="FZ190" i="1"/>
  <c r="FZ191" i="1"/>
  <c r="FZ192" i="1"/>
  <c r="FZ193" i="1"/>
  <c r="FZ194" i="1"/>
  <c r="FZ195" i="1"/>
  <c r="FZ196" i="1"/>
  <c r="FZ197" i="1"/>
  <c r="FZ198" i="1"/>
  <c r="FZ199" i="1"/>
  <c r="FZ200" i="1"/>
  <c r="FZ201" i="1"/>
  <c r="FZ202" i="1"/>
  <c r="FZ203" i="1"/>
  <c r="FZ204" i="1"/>
  <c r="FZ205" i="1"/>
  <c r="FZ206" i="1"/>
  <c r="FZ207" i="1"/>
  <c r="FZ208" i="1"/>
  <c r="FZ209" i="1"/>
  <c r="FZ210" i="1"/>
  <c r="FZ211" i="1"/>
  <c r="FZ212" i="1"/>
  <c r="FZ213" i="1"/>
  <c r="FZ214" i="1"/>
  <c r="FZ215" i="1"/>
  <c r="FZ216" i="1"/>
  <c r="FZ217" i="1"/>
  <c r="FZ218" i="1"/>
  <c r="FZ219" i="1"/>
  <c r="FZ220" i="1"/>
  <c r="FZ221" i="1"/>
  <c r="FZ222" i="1"/>
  <c r="FZ223" i="1"/>
  <c r="FZ224" i="1"/>
  <c r="FZ225" i="1"/>
  <c r="FZ226" i="1"/>
  <c r="FZ227" i="1"/>
  <c r="FZ228" i="1"/>
  <c r="FZ229" i="1"/>
  <c r="FZ230" i="1"/>
  <c r="FZ231" i="1"/>
  <c r="FZ232" i="1"/>
  <c r="FZ233" i="1"/>
  <c r="FZ234" i="1"/>
  <c r="FZ235" i="1"/>
  <c r="FZ236" i="1"/>
  <c r="FZ237" i="1"/>
  <c r="FZ238" i="1"/>
  <c r="FZ239" i="1"/>
  <c r="FZ240" i="1"/>
  <c r="FZ241" i="1"/>
  <c r="FZ242" i="1"/>
  <c r="FZ243" i="1"/>
  <c r="FZ244" i="1"/>
  <c r="FZ245" i="1"/>
  <c r="FZ246" i="1"/>
  <c r="FZ247" i="1"/>
  <c r="FZ248" i="1"/>
  <c r="FZ249" i="1"/>
  <c r="FZ250" i="1"/>
  <c r="FZ251" i="1"/>
  <c r="FZ252" i="1"/>
  <c r="FZ253" i="1"/>
  <c r="FZ254" i="1"/>
  <c r="FZ255" i="1"/>
  <c r="FZ256" i="1"/>
  <c r="FZ257" i="1"/>
  <c r="FZ258" i="1"/>
  <c r="FZ259" i="1"/>
  <c r="FZ260" i="1"/>
  <c r="FZ261" i="1"/>
  <c r="FZ262" i="1"/>
  <c r="FZ263" i="1"/>
  <c r="FZ264" i="1"/>
  <c r="FZ265" i="1"/>
  <c r="FZ266" i="1"/>
  <c r="FZ267" i="1"/>
  <c r="FZ268" i="1"/>
  <c r="FZ269" i="1"/>
  <c r="FZ270" i="1"/>
  <c r="FZ271" i="1"/>
  <c r="FZ272" i="1"/>
  <c r="FZ273" i="1"/>
  <c r="FZ274" i="1"/>
  <c r="FZ275" i="1"/>
  <c r="FZ276" i="1"/>
  <c r="FZ277" i="1"/>
  <c r="FZ278" i="1"/>
  <c r="FZ279" i="1"/>
  <c r="FZ280" i="1"/>
  <c r="FZ281" i="1"/>
  <c r="FZ282" i="1"/>
  <c r="FZ283" i="1"/>
  <c r="FZ284" i="1"/>
  <c r="FZ285" i="1"/>
  <c r="FZ286" i="1"/>
  <c r="FZ287" i="1"/>
  <c r="FZ288" i="1"/>
  <c r="FZ289" i="1"/>
  <c r="FZ290" i="1"/>
  <c r="FZ291" i="1"/>
  <c r="FZ292" i="1"/>
  <c r="FZ293" i="1"/>
  <c r="FZ294" i="1"/>
  <c r="FZ295" i="1"/>
  <c r="FZ296" i="1"/>
  <c r="FZ297" i="1"/>
  <c r="FZ298" i="1"/>
  <c r="FZ299" i="1"/>
  <c r="FZ300" i="1"/>
  <c r="FZ301" i="1"/>
  <c r="FZ302" i="1"/>
  <c r="FZ303" i="1"/>
  <c r="FZ304" i="1"/>
  <c r="FZ305" i="1"/>
  <c r="FZ306" i="1"/>
  <c r="FZ307" i="1"/>
  <c r="FZ308" i="1"/>
  <c r="FZ309" i="1"/>
  <c r="FZ310" i="1"/>
  <c r="FZ311" i="1"/>
  <c r="FZ312" i="1"/>
  <c r="FZ313" i="1"/>
  <c r="FZ314" i="1"/>
  <c r="FZ315" i="1"/>
  <c r="FZ316" i="1"/>
  <c r="FZ317" i="1"/>
  <c r="FZ318" i="1"/>
  <c r="FZ319" i="1"/>
  <c r="FZ320" i="1"/>
  <c r="FZ321" i="1"/>
  <c r="FZ322" i="1"/>
  <c r="FZ323" i="1"/>
  <c r="FZ324" i="1"/>
  <c r="FZ325" i="1"/>
  <c r="FZ326" i="1"/>
  <c r="FZ327" i="1"/>
  <c r="FZ328" i="1"/>
  <c r="FZ329" i="1"/>
  <c r="FZ330" i="1"/>
  <c r="FZ331" i="1"/>
  <c r="FZ332" i="1"/>
  <c r="FZ333" i="1"/>
  <c r="FZ334" i="1"/>
  <c r="FZ335" i="1"/>
  <c r="FZ336" i="1"/>
  <c r="FZ337" i="1"/>
  <c r="FZ338" i="1"/>
  <c r="FZ339" i="1"/>
  <c r="FZ340" i="1"/>
  <c r="FZ341" i="1"/>
  <c r="FZ342" i="1"/>
  <c r="FZ343" i="1"/>
  <c r="FZ344" i="1"/>
  <c r="FZ345" i="1"/>
  <c r="FZ346" i="1"/>
  <c r="FZ347" i="1"/>
  <c r="FZ348" i="1"/>
  <c r="FZ349" i="1"/>
  <c r="FZ350" i="1"/>
  <c r="FZ351" i="1"/>
  <c r="FZ352" i="1"/>
  <c r="FZ353" i="1"/>
  <c r="FZ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31" i="1"/>
  <c r="FY32" i="1"/>
  <c r="FY33" i="1"/>
  <c r="FY34" i="1"/>
  <c r="FY35" i="1"/>
  <c r="FY36" i="1"/>
  <c r="FY37" i="1"/>
  <c r="FY38" i="1"/>
  <c r="FY39" i="1"/>
  <c r="FY40" i="1"/>
  <c r="FY41" i="1"/>
  <c r="FY42" i="1"/>
  <c r="FY43" i="1"/>
  <c r="FY44" i="1"/>
  <c r="FY45" i="1"/>
  <c r="FY46" i="1"/>
  <c r="FY47" i="1"/>
  <c r="FY48" i="1"/>
  <c r="FY49" i="1"/>
  <c r="FY50" i="1"/>
  <c r="FY51" i="1"/>
  <c r="FY52" i="1"/>
  <c r="FY53" i="1"/>
  <c r="FY54" i="1"/>
  <c r="FY55" i="1"/>
  <c r="FY56" i="1"/>
  <c r="FY57" i="1"/>
  <c r="FY58" i="1"/>
  <c r="FY59" i="1"/>
  <c r="FY60" i="1"/>
  <c r="FY61" i="1"/>
  <c r="FY62" i="1"/>
  <c r="FY63" i="1"/>
  <c r="FY64" i="1"/>
  <c r="FY65" i="1"/>
  <c r="FY66" i="1"/>
  <c r="FY67" i="1"/>
  <c r="FY68" i="1"/>
  <c r="FY69" i="1"/>
  <c r="FY70" i="1"/>
  <c r="FY71" i="1"/>
  <c r="FY72" i="1"/>
  <c r="FY73" i="1"/>
  <c r="FY74" i="1"/>
  <c r="FY75" i="1"/>
  <c r="FY76" i="1"/>
  <c r="FY77" i="1"/>
  <c r="FY78" i="1"/>
  <c r="FY79" i="1"/>
  <c r="FY80" i="1"/>
  <c r="FY81" i="1"/>
  <c r="FY82" i="1"/>
  <c r="FY83" i="1"/>
  <c r="FY84" i="1"/>
  <c r="FY85" i="1"/>
  <c r="FY86" i="1"/>
  <c r="FY87" i="1"/>
  <c r="FY88" i="1"/>
  <c r="FY89" i="1"/>
  <c r="FY90" i="1"/>
  <c r="FY91" i="1"/>
  <c r="FY92" i="1"/>
  <c r="FY93" i="1"/>
  <c r="FY94" i="1"/>
  <c r="FY95" i="1"/>
  <c r="FY96" i="1"/>
  <c r="FY97" i="1"/>
  <c r="FY98" i="1"/>
  <c r="FY99" i="1"/>
  <c r="FY100" i="1"/>
  <c r="FY101" i="1"/>
  <c r="FY102" i="1"/>
  <c r="FY103" i="1"/>
  <c r="FY104" i="1"/>
  <c r="FY105" i="1"/>
  <c r="FY106" i="1"/>
  <c r="FY107" i="1"/>
  <c r="FY108" i="1"/>
  <c r="FY109" i="1"/>
  <c r="FY110" i="1"/>
  <c r="FY111" i="1"/>
  <c r="FY112" i="1"/>
  <c r="FY113" i="1"/>
  <c r="FY114" i="1"/>
  <c r="FY115" i="1"/>
  <c r="FY116" i="1"/>
  <c r="FY117" i="1"/>
  <c r="FY118" i="1"/>
  <c r="FY119" i="1"/>
  <c r="FY120" i="1"/>
  <c r="FY121" i="1"/>
  <c r="FY122" i="1"/>
  <c r="FY123" i="1"/>
  <c r="FY124" i="1"/>
  <c r="FY125" i="1"/>
  <c r="FY126" i="1"/>
  <c r="FY127" i="1"/>
  <c r="FY128" i="1"/>
  <c r="FY129" i="1"/>
  <c r="FY130" i="1"/>
  <c r="FY131" i="1"/>
  <c r="FY132" i="1"/>
  <c r="FY133" i="1"/>
  <c r="FY134" i="1"/>
  <c r="FY135" i="1"/>
  <c r="FY136" i="1"/>
  <c r="FY137" i="1"/>
  <c r="FY138" i="1"/>
  <c r="FY139" i="1"/>
  <c r="FY140" i="1"/>
  <c r="FY141" i="1"/>
  <c r="FY142" i="1"/>
  <c r="FY143" i="1"/>
  <c r="FY144" i="1"/>
  <c r="FY145" i="1"/>
  <c r="FY146" i="1"/>
  <c r="FY147" i="1"/>
  <c r="FY148" i="1"/>
  <c r="FY149" i="1"/>
  <c r="FY150" i="1"/>
  <c r="FY151" i="1"/>
  <c r="FY152" i="1"/>
  <c r="FY153" i="1"/>
  <c r="FY154" i="1"/>
  <c r="FY155" i="1"/>
  <c r="FY156" i="1"/>
  <c r="FY157" i="1"/>
  <c r="FY158" i="1"/>
  <c r="FY159" i="1"/>
  <c r="FY160" i="1"/>
  <c r="FY161" i="1"/>
  <c r="FY162" i="1"/>
  <c r="FY163" i="1"/>
  <c r="FY164" i="1"/>
  <c r="FY165" i="1"/>
  <c r="FY166" i="1"/>
  <c r="FY167" i="1"/>
  <c r="FY168" i="1"/>
  <c r="FY169" i="1"/>
  <c r="FY170" i="1"/>
  <c r="FY171" i="1"/>
  <c r="FY172" i="1"/>
  <c r="FY173" i="1"/>
  <c r="FY174" i="1"/>
  <c r="FY175" i="1"/>
  <c r="FY176" i="1"/>
  <c r="FY177" i="1"/>
  <c r="FY178" i="1"/>
  <c r="FY179" i="1"/>
  <c r="FY180" i="1"/>
  <c r="FY181" i="1"/>
  <c r="FY182" i="1"/>
  <c r="FY183" i="1"/>
  <c r="FY184" i="1"/>
  <c r="FY185" i="1"/>
  <c r="FY186" i="1"/>
  <c r="FY187" i="1"/>
  <c r="FY188" i="1"/>
  <c r="FY189" i="1"/>
  <c r="FY190" i="1"/>
  <c r="FY191" i="1"/>
  <c r="FY192" i="1"/>
  <c r="FY193" i="1"/>
  <c r="FY194" i="1"/>
  <c r="FY195" i="1"/>
  <c r="FY196" i="1"/>
  <c r="FY197" i="1"/>
  <c r="FY198" i="1"/>
  <c r="FY199" i="1"/>
  <c r="FY200" i="1"/>
  <c r="FY201" i="1"/>
  <c r="FY202" i="1"/>
  <c r="FY203" i="1"/>
  <c r="FY204" i="1"/>
  <c r="FY205" i="1"/>
  <c r="FY206" i="1"/>
  <c r="FY207" i="1"/>
  <c r="FY208" i="1"/>
  <c r="FY209" i="1"/>
  <c r="FY210" i="1"/>
  <c r="FY211" i="1"/>
  <c r="FY212" i="1"/>
  <c r="FY213" i="1"/>
  <c r="FY214" i="1"/>
  <c r="FY215" i="1"/>
  <c r="FY216" i="1"/>
  <c r="FY217" i="1"/>
  <c r="FY218" i="1"/>
  <c r="FY219" i="1"/>
  <c r="FY220" i="1"/>
  <c r="FY221" i="1"/>
  <c r="FY222" i="1"/>
  <c r="FY223" i="1"/>
  <c r="FY224" i="1"/>
  <c r="FY225" i="1"/>
  <c r="FY226" i="1"/>
  <c r="FY227" i="1"/>
  <c r="FY228" i="1"/>
  <c r="FY229" i="1"/>
  <c r="FY230" i="1"/>
  <c r="FY231" i="1"/>
  <c r="FY232" i="1"/>
  <c r="FY233" i="1"/>
  <c r="FY234" i="1"/>
  <c r="FY235" i="1"/>
  <c r="FY236" i="1"/>
  <c r="FY237" i="1"/>
  <c r="FY238" i="1"/>
  <c r="FY239" i="1"/>
  <c r="FY240" i="1"/>
  <c r="FY241" i="1"/>
  <c r="FY242" i="1"/>
  <c r="FY243" i="1"/>
  <c r="FY244" i="1"/>
  <c r="FY245" i="1"/>
  <c r="FY246" i="1"/>
  <c r="FY247" i="1"/>
  <c r="FY248" i="1"/>
  <c r="FY249" i="1"/>
  <c r="FY250" i="1"/>
  <c r="FY251" i="1"/>
  <c r="FY252" i="1"/>
  <c r="FY253" i="1"/>
  <c r="FY254" i="1"/>
  <c r="FY255" i="1"/>
  <c r="FY256" i="1"/>
  <c r="FY257" i="1"/>
  <c r="FY258" i="1"/>
  <c r="FY259" i="1"/>
  <c r="FY260" i="1"/>
  <c r="FY261" i="1"/>
  <c r="FY262" i="1"/>
  <c r="FY263" i="1"/>
  <c r="FY264" i="1"/>
  <c r="FY265" i="1"/>
  <c r="FY266" i="1"/>
  <c r="FY267" i="1"/>
  <c r="FY268" i="1"/>
  <c r="FY269" i="1"/>
  <c r="FY270" i="1"/>
  <c r="FY271" i="1"/>
  <c r="FY272" i="1"/>
  <c r="FY273" i="1"/>
  <c r="FY274" i="1"/>
  <c r="FY275" i="1"/>
  <c r="FY276" i="1"/>
  <c r="FY277" i="1"/>
  <c r="FY278" i="1"/>
  <c r="FY279" i="1"/>
  <c r="FY280" i="1"/>
  <c r="FY281" i="1"/>
  <c r="FY282" i="1"/>
  <c r="FY283" i="1"/>
  <c r="FY284" i="1"/>
  <c r="FY285" i="1"/>
  <c r="FY286" i="1"/>
  <c r="FY287" i="1"/>
  <c r="FY288" i="1"/>
  <c r="FY289" i="1"/>
  <c r="FY290" i="1"/>
  <c r="FY291" i="1"/>
  <c r="FY292" i="1"/>
  <c r="FY293" i="1"/>
  <c r="FY294" i="1"/>
  <c r="FY295" i="1"/>
  <c r="FY296" i="1"/>
  <c r="FY297" i="1"/>
  <c r="FY298" i="1"/>
  <c r="FY299" i="1"/>
  <c r="FY300" i="1"/>
  <c r="FY301" i="1"/>
  <c r="FY302" i="1"/>
  <c r="FY303" i="1"/>
  <c r="FY304" i="1"/>
  <c r="FY305" i="1"/>
  <c r="FY306" i="1"/>
  <c r="FY307" i="1"/>
  <c r="FY308" i="1"/>
  <c r="FY309" i="1"/>
  <c r="FY310" i="1"/>
  <c r="FY311" i="1"/>
  <c r="FY312" i="1"/>
  <c r="FY313" i="1"/>
  <c r="FY314" i="1"/>
  <c r="FY315" i="1"/>
  <c r="FY316" i="1"/>
  <c r="FY317" i="1"/>
  <c r="FY318" i="1"/>
  <c r="FY319" i="1"/>
  <c r="FY320" i="1"/>
  <c r="FY321" i="1"/>
  <c r="FY322" i="1"/>
  <c r="FY323" i="1"/>
  <c r="FY324" i="1"/>
  <c r="FY325" i="1"/>
  <c r="FY326" i="1"/>
  <c r="FY327" i="1"/>
  <c r="FY328" i="1"/>
  <c r="FY329" i="1"/>
  <c r="FY330" i="1"/>
  <c r="FY331" i="1"/>
  <c r="FY332" i="1"/>
  <c r="FY333" i="1"/>
  <c r="FY334" i="1"/>
  <c r="FY335" i="1"/>
  <c r="FY336" i="1"/>
  <c r="FY337" i="1"/>
  <c r="FY338" i="1"/>
  <c r="FY339" i="1"/>
  <c r="FY340" i="1"/>
  <c r="FY341" i="1"/>
  <c r="FY342" i="1"/>
  <c r="FY343" i="1"/>
  <c r="FY344" i="1"/>
  <c r="FY345" i="1"/>
  <c r="FY346" i="1"/>
  <c r="FY347" i="1"/>
  <c r="FY348" i="1"/>
  <c r="FY349" i="1"/>
  <c r="FY350" i="1"/>
  <c r="FY351" i="1"/>
  <c r="FY352" i="1"/>
  <c r="FY353" i="1"/>
  <c r="FY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31" i="1"/>
  <c r="FX32" i="1"/>
  <c r="FX33" i="1"/>
  <c r="FX34" i="1"/>
  <c r="FX35" i="1"/>
  <c r="FX36" i="1"/>
  <c r="FX37" i="1"/>
  <c r="FX38" i="1"/>
  <c r="FX39" i="1"/>
  <c r="FX40" i="1"/>
  <c r="FX41" i="1"/>
  <c r="FX42" i="1"/>
  <c r="FX43" i="1"/>
  <c r="FX44" i="1"/>
  <c r="FX45" i="1"/>
  <c r="FX46" i="1"/>
  <c r="FX47" i="1"/>
  <c r="FX48" i="1"/>
  <c r="FX49" i="1"/>
  <c r="FX50" i="1"/>
  <c r="FX51" i="1"/>
  <c r="FX52" i="1"/>
  <c r="FX53" i="1"/>
  <c r="FX54" i="1"/>
  <c r="FX55" i="1"/>
  <c r="FX56" i="1"/>
  <c r="FX57" i="1"/>
  <c r="FX58" i="1"/>
  <c r="FX59" i="1"/>
  <c r="FX60" i="1"/>
  <c r="FX61" i="1"/>
  <c r="FX62" i="1"/>
  <c r="FX63" i="1"/>
  <c r="FX64" i="1"/>
  <c r="FX65" i="1"/>
  <c r="FX66" i="1"/>
  <c r="FX67" i="1"/>
  <c r="FX68" i="1"/>
  <c r="FX69" i="1"/>
  <c r="FX70" i="1"/>
  <c r="FX71" i="1"/>
  <c r="FX72" i="1"/>
  <c r="FX73" i="1"/>
  <c r="FX74" i="1"/>
  <c r="FX75" i="1"/>
  <c r="FX76" i="1"/>
  <c r="FX77" i="1"/>
  <c r="FX78" i="1"/>
  <c r="FX79" i="1"/>
  <c r="FX80" i="1"/>
  <c r="FX81" i="1"/>
  <c r="FX82" i="1"/>
  <c r="FX83" i="1"/>
  <c r="FX84" i="1"/>
  <c r="FX85" i="1"/>
  <c r="FX86" i="1"/>
  <c r="FX87" i="1"/>
  <c r="FX88" i="1"/>
  <c r="FX89" i="1"/>
  <c r="FX90" i="1"/>
  <c r="FX91" i="1"/>
  <c r="FX92" i="1"/>
  <c r="FX93" i="1"/>
  <c r="FX94" i="1"/>
  <c r="FX95" i="1"/>
  <c r="FX96" i="1"/>
  <c r="FX97" i="1"/>
  <c r="FX98" i="1"/>
  <c r="FX99" i="1"/>
  <c r="FX100" i="1"/>
  <c r="FX101" i="1"/>
  <c r="FX102" i="1"/>
  <c r="FX103" i="1"/>
  <c r="FX104" i="1"/>
  <c r="FX105" i="1"/>
  <c r="FX106" i="1"/>
  <c r="FX107" i="1"/>
  <c r="FX108" i="1"/>
  <c r="FX109" i="1"/>
  <c r="FX110" i="1"/>
  <c r="FX111" i="1"/>
  <c r="FX112" i="1"/>
  <c r="FX113" i="1"/>
  <c r="FX114" i="1"/>
  <c r="FX115" i="1"/>
  <c r="FX116" i="1"/>
  <c r="FX117" i="1"/>
  <c r="FX118" i="1"/>
  <c r="FX119" i="1"/>
  <c r="FX120" i="1"/>
  <c r="FX121" i="1"/>
  <c r="FX122" i="1"/>
  <c r="FX123" i="1"/>
  <c r="FX124" i="1"/>
  <c r="FX125" i="1"/>
  <c r="FX126" i="1"/>
  <c r="FX127" i="1"/>
  <c r="FX128" i="1"/>
  <c r="FX129" i="1"/>
  <c r="FX130" i="1"/>
  <c r="FX131" i="1"/>
  <c r="FX132" i="1"/>
  <c r="FX133" i="1"/>
  <c r="FX134" i="1"/>
  <c r="FX135" i="1"/>
  <c r="FX136" i="1"/>
  <c r="FX137" i="1"/>
  <c r="FX138" i="1"/>
  <c r="FX139" i="1"/>
  <c r="FX140" i="1"/>
  <c r="FX141" i="1"/>
  <c r="FX142" i="1"/>
  <c r="FX143" i="1"/>
  <c r="FX144" i="1"/>
  <c r="FX145" i="1"/>
  <c r="FX146" i="1"/>
  <c r="FX147" i="1"/>
  <c r="FX148" i="1"/>
  <c r="FX149" i="1"/>
  <c r="FX150" i="1"/>
  <c r="FX151" i="1"/>
  <c r="FX152" i="1"/>
  <c r="FX153" i="1"/>
  <c r="FX154" i="1"/>
  <c r="FX155" i="1"/>
  <c r="FX156" i="1"/>
  <c r="FX157" i="1"/>
  <c r="FX158" i="1"/>
  <c r="FX159" i="1"/>
  <c r="FX160" i="1"/>
  <c r="FX161" i="1"/>
  <c r="FX162" i="1"/>
  <c r="FX163" i="1"/>
  <c r="FX164" i="1"/>
  <c r="FX165" i="1"/>
  <c r="FX166" i="1"/>
  <c r="FX167" i="1"/>
  <c r="FX168" i="1"/>
  <c r="FX169" i="1"/>
  <c r="FX170" i="1"/>
  <c r="FX171" i="1"/>
  <c r="FX172" i="1"/>
  <c r="FX173" i="1"/>
  <c r="FX174" i="1"/>
  <c r="FX175" i="1"/>
  <c r="FX176" i="1"/>
  <c r="FX177" i="1"/>
  <c r="FX178" i="1"/>
  <c r="FX179" i="1"/>
  <c r="FX180" i="1"/>
  <c r="FX181" i="1"/>
  <c r="FX182" i="1"/>
  <c r="FX183" i="1"/>
  <c r="FX184" i="1"/>
  <c r="FX185" i="1"/>
  <c r="FX186" i="1"/>
  <c r="FX187" i="1"/>
  <c r="FX188" i="1"/>
  <c r="FX189" i="1"/>
  <c r="FX190" i="1"/>
  <c r="FX191" i="1"/>
  <c r="FX192" i="1"/>
  <c r="FX193" i="1"/>
  <c r="FX194" i="1"/>
  <c r="FX195" i="1"/>
  <c r="FX196" i="1"/>
  <c r="FX197" i="1"/>
  <c r="FX198" i="1"/>
  <c r="FX199" i="1"/>
  <c r="FX200" i="1"/>
  <c r="FX201" i="1"/>
  <c r="FX202" i="1"/>
  <c r="FX203" i="1"/>
  <c r="FX204" i="1"/>
  <c r="FX205" i="1"/>
  <c r="FX206" i="1"/>
  <c r="FX207" i="1"/>
  <c r="FX208" i="1"/>
  <c r="FX209" i="1"/>
  <c r="FX210" i="1"/>
  <c r="FX211" i="1"/>
  <c r="FX212" i="1"/>
  <c r="FX213" i="1"/>
  <c r="FX214" i="1"/>
  <c r="FX215" i="1"/>
  <c r="FX216" i="1"/>
  <c r="FX217" i="1"/>
  <c r="FX218" i="1"/>
  <c r="FX219" i="1"/>
  <c r="FX220" i="1"/>
  <c r="FX221" i="1"/>
  <c r="FX222" i="1"/>
  <c r="FX223" i="1"/>
  <c r="FX224" i="1"/>
  <c r="FX225" i="1"/>
  <c r="FX226" i="1"/>
  <c r="FX227" i="1"/>
  <c r="FX228" i="1"/>
  <c r="FX229" i="1"/>
  <c r="FX230" i="1"/>
  <c r="FX231" i="1"/>
  <c r="FX232" i="1"/>
  <c r="FX233" i="1"/>
  <c r="FX234" i="1"/>
  <c r="FX235" i="1"/>
  <c r="FX236" i="1"/>
  <c r="FX237" i="1"/>
  <c r="FX238" i="1"/>
  <c r="FX239" i="1"/>
  <c r="FX240" i="1"/>
  <c r="FX241" i="1"/>
  <c r="FX242" i="1"/>
  <c r="FX243" i="1"/>
  <c r="FX244" i="1"/>
  <c r="FX245" i="1"/>
  <c r="FX246" i="1"/>
  <c r="FX247" i="1"/>
  <c r="FX248" i="1"/>
  <c r="FX249" i="1"/>
  <c r="FX250" i="1"/>
  <c r="FX251" i="1"/>
  <c r="FX252" i="1"/>
  <c r="FX253" i="1"/>
  <c r="FX254" i="1"/>
  <c r="FX255" i="1"/>
  <c r="FX256" i="1"/>
  <c r="FX257" i="1"/>
  <c r="FX258" i="1"/>
  <c r="FX259" i="1"/>
  <c r="FX260" i="1"/>
  <c r="FX261" i="1"/>
  <c r="FX262" i="1"/>
  <c r="FX263" i="1"/>
  <c r="FX264" i="1"/>
  <c r="FX265" i="1"/>
  <c r="FX266" i="1"/>
  <c r="FX267" i="1"/>
  <c r="FX268" i="1"/>
  <c r="FX269" i="1"/>
  <c r="FX270" i="1"/>
  <c r="FX271" i="1"/>
  <c r="FX272" i="1"/>
  <c r="FX273" i="1"/>
  <c r="FX274" i="1"/>
  <c r="FX275" i="1"/>
  <c r="FX276" i="1"/>
  <c r="FX277" i="1"/>
  <c r="FX278" i="1"/>
  <c r="FX279" i="1"/>
  <c r="FX280" i="1"/>
  <c r="FX281" i="1"/>
  <c r="FX282" i="1"/>
  <c r="FX283" i="1"/>
  <c r="FX284" i="1"/>
  <c r="FX285" i="1"/>
  <c r="FX286" i="1"/>
  <c r="FX287" i="1"/>
  <c r="FX288" i="1"/>
  <c r="FX289" i="1"/>
  <c r="FX290" i="1"/>
  <c r="FX291" i="1"/>
  <c r="FX292" i="1"/>
  <c r="FX293" i="1"/>
  <c r="FX294" i="1"/>
  <c r="FX295" i="1"/>
  <c r="FX296" i="1"/>
  <c r="FX297" i="1"/>
  <c r="FX298" i="1"/>
  <c r="FX299" i="1"/>
  <c r="FX300" i="1"/>
  <c r="FX301" i="1"/>
  <c r="FX302" i="1"/>
  <c r="FX303" i="1"/>
  <c r="FX304" i="1"/>
  <c r="FX305" i="1"/>
  <c r="FX306" i="1"/>
  <c r="FX307" i="1"/>
  <c r="FX308" i="1"/>
  <c r="FX309" i="1"/>
  <c r="FX310" i="1"/>
  <c r="FX311" i="1"/>
  <c r="FX312" i="1"/>
  <c r="FX313" i="1"/>
  <c r="FX314" i="1"/>
  <c r="FX315" i="1"/>
  <c r="FX316" i="1"/>
  <c r="FX317" i="1"/>
  <c r="FX318" i="1"/>
  <c r="FX319" i="1"/>
  <c r="FX320" i="1"/>
  <c r="FX321" i="1"/>
  <c r="FX322" i="1"/>
  <c r="FX323" i="1"/>
  <c r="FX324" i="1"/>
  <c r="FX325" i="1"/>
  <c r="FX326" i="1"/>
  <c r="FX327" i="1"/>
  <c r="FX328" i="1"/>
  <c r="FX329" i="1"/>
  <c r="FX330" i="1"/>
  <c r="FX331" i="1"/>
  <c r="FX332" i="1"/>
  <c r="FX333" i="1"/>
  <c r="FX334" i="1"/>
  <c r="FX335" i="1"/>
  <c r="FX336" i="1"/>
  <c r="FX337" i="1"/>
  <c r="FX338" i="1"/>
  <c r="FX339" i="1"/>
  <c r="FX340" i="1"/>
  <c r="FX341" i="1"/>
  <c r="FX342" i="1"/>
  <c r="FX343" i="1"/>
  <c r="FX344" i="1"/>
  <c r="FX345" i="1"/>
  <c r="FX346" i="1"/>
  <c r="FX347" i="1"/>
  <c r="FX348" i="1"/>
  <c r="FX349" i="1"/>
  <c r="FX350" i="1"/>
  <c r="FX351" i="1"/>
  <c r="FX352" i="1"/>
  <c r="FX353" i="1"/>
  <c r="FX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31" i="1"/>
  <c r="FW32" i="1"/>
  <c r="FW33" i="1"/>
  <c r="FW34" i="1"/>
  <c r="FW35" i="1"/>
  <c r="FW36" i="1"/>
  <c r="FW37" i="1"/>
  <c r="FW38" i="1"/>
  <c r="FW39" i="1"/>
  <c r="FW40" i="1"/>
  <c r="FW41" i="1"/>
  <c r="FW42" i="1"/>
  <c r="FW43" i="1"/>
  <c r="FW44" i="1"/>
  <c r="FW45" i="1"/>
  <c r="FW46" i="1"/>
  <c r="FW47" i="1"/>
  <c r="FW48" i="1"/>
  <c r="FW49" i="1"/>
  <c r="FW50" i="1"/>
  <c r="FW51" i="1"/>
  <c r="FW52" i="1"/>
  <c r="FW53" i="1"/>
  <c r="FW54" i="1"/>
  <c r="FW55" i="1"/>
  <c r="FW56" i="1"/>
  <c r="FW57" i="1"/>
  <c r="FW58" i="1"/>
  <c r="FW59" i="1"/>
  <c r="FW60" i="1"/>
  <c r="FW61" i="1"/>
  <c r="FW62" i="1"/>
  <c r="FW63" i="1"/>
  <c r="FW64" i="1"/>
  <c r="FW65" i="1"/>
  <c r="FW66" i="1"/>
  <c r="FW67" i="1"/>
  <c r="FW68" i="1"/>
  <c r="FW69" i="1"/>
  <c r="FW70" i="1"/>
  <c r="FW71" i="1"/>
  <c r="FW72" i="1"/>
  <c r="FW73" i="1"/>
  <c r="FW74" i="1"/>
  <c r="FW75" i="1"/>
  <c r="FW76" i="1"/>
  <c r="FW77" i="1"/>
  <c r="FW78" i="1"/>
  <c r="FW79" i="1"/>
  <c r="FW80" i="1"/>
  <c r="FW81" i="1"/>
  <c r="FW82" i="1"/>
  <c r="FW83" i="1"/>
  <c r="FW84" i="1"/>
  <c r="FW85" i="1"/>
  <c r="FW86" i="1"/>
  <c r="FW87" i="1"/>
  <c r="FW88" i="1"/>
  <c r="FW89" i="1"/>
  <c r="FW90" i="1"/>
  <c r="FW91" i="1"/>
  <c r="FW92" i="1"/>
  <c r="FW93" i="1"/>
  <c r="FW94" i="1"/>
  <c r="FW95" i="1"/>
  <c r="FW96" i="1"/>
  <c r="FW97" i="1"/>
  <c r="FW98" i="1"/>
  <c r="FW99" i="1"/>
  <c r="FW100" i="1"/>
  <c r="FW101" i="1"/>
  <c r="FW102" i="1"/>
  <c r="FW103" i="1"/>
  <c r="FW104" i="1"/>
  <c r="FW105" i="1"/>
  <c r="FW106" i="1"/>
  <c r="FW107" i="1"/>
  <c r="FW108" i="1"/>
  <c r="FW109" i="1"/>
  <c r="FW110" i="1"/>
  <c r="FW111" i="1"/>
  <c r="FW112" i="1"/>
  <c r="FW113" i="1"/>
  <c r="FW114" i="1"/>
  <c r="FW115" i="1"/>
  <c r="FW116" i="1"/>
  <c r="FW117" i="1"/>
  <c r="FW118" i="1"/>
  <c r="FW119" i="1"/>
  <c r="FW120" i="1"/>
  <c r="FW121" i="1"/>
  <c r="FW122" i="1"/>
  <c r="FW123" i="1"/>
  <c r="FW124" i="1"/>
  <c r="FW125" i="1"/>
  <c r="FW126" i="1"/>
  <c r="FW127" i="1"/>
  <c r="FW128" i="1"/>
  <c r="FW129" i="1"/>
  <c r="FW130" i="1"/>
  <c r="FW131" i="1"/>
  <c r="FW132" i="1"/>
  <c r="FW133" i="1"/>
  <c r="FW134" i="1"/>
  <c r="FW135" i="1"/>
  <c r="FW136" i="1"/>
  <c r="FW137" i="1"/>
  <c r="FW138" i="1"/>
  <c r="FW139" i="1"/>
  <c r="FW140" i="1"/>
  <c r="FW141" i="1"/>
  <c r="FW142" i="1"/>
  <c r="FW143" i="1"/>
  <c r="FW144" i="1"/>
  <c r="FW145" i="1"/>
  <c r="FW146" i="1"/>
  <c r="FW147" i="1"/>
  <c r="FW148" i="1"/>
  <c r="FW149" i="1"/>
  <c r="FW150" i="1"/>
  <c r="FW151" i="1"/>
  <c r="FW152" i="1"/>
  <c r="FW153" i="1"/>
  <c r="FW154" i="1"/>
  <c r="FW155" i="1"/>
  <c r="FW156" i="1"/>
  <c r="FW157" i="1"/>
  <c r="FW158" i="1"/>
  <c r="FW159" i="1"/>
  <c r="FW160" i="1"/>
  <c r="FW161" i="1"/>
  <c r="FW162" i="1"/>
  <c r="FW163" i="1"/>
  <c r="FW164" i="1"/>
  <c r="FW165" i="1"/>
  <c r="FW166" i="1"/>
  <c r="FW167" i="1"/>
  <c r="FW168" i="1"/>
  <c r="FW169" i="1"/>
  <c r="FW170" i="1"/>
  <c r="FW171" i="1"/>
  <c r="FW172" i="1"/>
  <c r="FW173" i="1"/>
  <c r="FW174" i="1"/>
  <c r="FW175" i="1"/>
  <c r="FW176" i="1"/>
  <c r="FW177" i="1"/>
  <c r="FW178" i="1"/>
  <c r="FW179" i="1"/>
  <c r="FW180" i="1"/>
  <c r="FW181" i="1"/>
  <c r="FW182" i="1"/>
  <c r="FW183" i="1"/>
  <c r="FW184" i="1"/>
  <c r="FW185" i="1"/>
  <c r="FW186" i="1"/>
  <c r="FW187" i="1"/>
  <c r="FW188" i="1"/>
  <c r="FW189" i="1"/>
  <c r="FW190" i="1"/>
  <c r="FW191" i="1"/>
  <c r="FW192" i="1"/>
  <c r="FW193" i="1"/>
  <c r="FW194" i="1"/>
  <c r="FW195" i="1"/>
  <c r="FW196" i="1"/>
  <c r="FW197" i="1"/>
  <c r="FW198" i="1"/>
  <c r="FW199" i="1"/>
  <c r="FW200" i="1"/>
  <c r="FW201" i="1"/>
  <c r="FW202" i="1"/>
  <c r="FW203" i="1"/>
  <c r="FW204" i="1"/>
  <c r="FW205" i="1"/>
  <c r="FW206" i="1"/>
  <c r="FW207" i="1"/>
  <c r="FW208" i="1"/>
  <c r="FW209" i="1"/>
  <c r="FW210" i="1"/>
  <c r="FW211" i="1"/>
  <c r="FW212" i="1"/>
  <c r="FW213" i="1"/>
  <c r="FW214" i="1"/>
  <c r="FW215" i="1"/>
  <c r="FW216" i="1"/>
  <c r="FW217" i="1"/>
  <c r="FW218" i="1"/>
  <c r="FW219" i="1"/>
  <c r="FW220" i="1"/>
  <c r="FW221" i="1"/>
  <c r="FW222" i="1"/>
  <c r="FW223" i="1"/>
  <c r="FW224" i="1"/>
  <c r="FW225" i="1"/>
  <c r="FW226" i="1"/>
  <c r="FW227" i="1"/>
  <c r="FW228" i="1"/>
  <c r="FW229" i="1"/>
  <c r="FW230" i="1"/>
  <c r="FW231" i="1"/>
  <c r="FW232" i="1"/>
  <c r="FW233" i="1"/>
  <c r="FW234" i="1"/>
  <c r="FW235" i="1"/>
  <c r="FW236" i="1"/>
  <c r="FW237" i="1"/>
  <c r="FW238" i="1"/>
  <c r="FW239" i="1"/>
  <c r="FW240" i="1"/>
  <c r="FW241" i="1"/>
  <c r="FW242" i="1"/>
  <c r="FW243" i="1"/>
  <c r="FW244" i="1"/>
  <c r="FW245" i="1"/>
  <c r="FW246" i="1"/>
  <c r="FW247" i="1"/>
  <c r="FW248" i="1"/>
  <c r="FW249" i="1"/>
  <c r="FW250" i="1"/>
  <c r="FW251" i="1"/>
  <c r="FW252" i="1"/>
  <c r="FW253" i="1"/>
  <c r="FW254" i="1"/>
  <c r="FW255" i="1"/>
  <c r="FW256" i="1"/>
  <c r="FW257" i="1"/>
  <c r="FW258" i="1"/>
  <c r="FW259" i="1"/>
  <c r="FW260" i="1"/>
  <c r="FW261" i="1"/>
  <c r="FW262" i="1"/>
  <c r="FW263" i="1"/>
  <c r="FW264" i="1"/>
  <c r="FW265" i="1"/>
  <c r="FW266" i="1"/>
  <c r="FW267" i="1"/>
  <c r="FW268" i="1"/>
  <c r="FW269" i="1"/>
  <c r="FW270" i="1"/>
  <c r="FW271" i="1"/>
  <c r="FW272" i="1"/>
  <c r="FW273" i="1"/>
  <c r="FW274" i="1"/>
  <c r="FW275" i="1"/>
  <c r="FW276" i="1"/>
  <c r="FW277" i="1"/>
  <c r="FW278" i="1"/>
  <c r="FW279" i="1"/>
  <c r="FW280" i="1"/>
  <c r="FW281" i="1"/>
  <c r="FW282" i="1"/>
  <c r="FW283" i="1"/>
  <c r="FW284" i="1"/>
  <c r="FW285" i="1"/>
  <c r="FW286" i="1"/>
  <c r="FW287" i="1"/>
  <c r="FW288" i="1"/>
  <c r="FW289" i="1"/>
  <c r="FW290" i="1"/>
  <c r="FW291" i="1"/>
  <c r="FW292" i="1"/>
  <c r="FW293" i="1"/>
  <c r="FW294" i="1"/>
  <c r="FW295" i="1"/>
  <c r="FW296" i="1"/>
  <c r="FW297" i="1"/>
  <c r="FW298" i="1"/>
  <c r="FW299" i="1"/>
  <c r="FW300" i="1"/>
  <c r="FW301" i="1"/>
  <c r="FW302" i="1"/>
  <c r="FW303" i="1"/>
  <c r="FW304" i="1"/>
  <c r="FW305" i="1"/>
  <c r="FW306" i="1"/>
  <c r="FW307" i="1"/>
  <c r="FW308" i="1"/>
  <c r="FW309" i="1"/>
  <c r="FW310" i="1"/>
  <c r="FW311" i="1"/>
  <c r="FW312" i="1"/>
  <c r="FW313" i="1"/>
  <c r="FW314" i="1"/>
  <c r="FW315" i="1"/>
  <c r="FW316" i="1"/>
  <c r="FW317" i="1"/>
  <c r="FW318" i="1"/>
  <c r="FW319" i="1"/>
  <c r="FW320" i="1"/>
  <c r="FW321" i="1"/>
  <c r="FW322" i="1"/>
  <c r="FW323" i="1"/>
  <c r="FW324" i="1"/>
  <c r="FW325" i="1"/>
  <c r="FW326" i="1"/>
  <c r="FW327" i="1"/>
  <c r="FW328" i="1"/>
  <c r="FW329" i="1"/>
  <c r="FW330" i="1"/>
  <c r="FW331" i="1"/>
  <c r="FW332" i="1"/>
  <c r="FW333" i="1"/>
  <c r="FW334" i="1"/>
  <c r="FW335" i="1"/>
  <c r="FW336" i="1"/>
  <c r="FW337" i="1"/>
  <c r="FW338" i="1"/>
  <c r="FW339" i="1"/>
  <c r="FW340" i="1"/>
  <c r="FW341" i="1"/>
  <c r="FW342" i="1"/>
  <c r="FW343" i="1"/>
  <c r="FW344" i="1"/>
  <c r="FW345" i="1"/>
  <c r="FW346" i="1"/>
  <c r="FW347" i="1"/>
  <c r="FW348" i="1"/>
  <c r="FW349" i="1"/>
  <c r="FW350" i="1"/>
  <c r="FW351" i="1"/>
  <c r="FW352" i="1"/>
  <c r="FW353" i="1"/>
  <c r="FW6" i="1"/>
  <c r="FV7" i="1"/>
  <c r="FV8" i="1"/>
  <c r="FV9" i="1"/>
  <c r="FV10" i="1"/>
  <c r="FV11" i="1"/>
  <c r="FV12" i="1"/>
  <c r="FV13" i="1"/>
  <c r="FV14" i="1"/>
  <c r="FV15" i="1"/>
  <c r="FV16" i="1"/>
  <c r="FV17" i="1"/>
  <c r="FV18" i="1"/>
  <c r="FV19" i="1"/>
  <c r="FV20" i="1"/>
  <c r="FV21" i="1"/>
  <c r="FV22" i="1"/>
  <c r="FV23" i="1"/>
  <c r="FV24" i="1"/>
  <c r="FV25" i="1"/>
  <c r="FV26" i="1"/>
  <c r="FV27" i="1"/>
  <c r="FV28" i="1"/>
  <c r="FV29" i="1"/>
  <c r="FV30" i="1"/>
  <c r="FV31" i="1"/>
  <c r="FV32" i="1"/>
  <c r="FV33" i="1"/>
  <c r="FV34" i="1"/>
  <c r="FV35" i="1"/>
  <c r="FV36" i="1"/>
  <c r="FV37" i="1"/>
  <c r="FV38" i="1"/>
  <c r="FV39" i="1"/>
  <c r="FV40" i="1"/>
  <c r="FV41" i="1"/>
  <c r="FV42" i="1"/>
  <c r="FV43" i="1"/>
  <c r="FV44" i="1"/>
  <c r="FV45" i="1"/>
  <c r="FV46" i="1"/>
  <c r="FV47" i="1"/>
  <c r="FV48" i="1"/>
  <c r="FV49" i="1"/>
  <c r="FV50" i="1"/>
  <c r="FV51" i="1"/>
  <c r="FV52" i="1"/>
  <c r="FV53" i="1"/>
  <c r="FV54" i="1"/>
  <c r="FV55" i="1"/>
  <c r="FV56" i="1"/>
  <c r="FV57" i="1"/>
  <c r="FV58" i="1"/>
  <c r="FV59" i="1"/>
  <c r="FV60" i="1"/>
  <c r="FV61" i="1"/>
  <c r="FV62" i="1"/>
  <c r="FV63" i="1"/>
  <c r="FV64" i="1"/>
  <c r="FV65" i="1"/>
  <c r="FV66" i="1"/>
  <c r="FV67" i="1"/>
  <c r="FV68" i="1"/>
  <c r="FV69" i="1"/>
  <c r="FV70" i="1"/>
  <c r="FV71" i="1"/>
  <c r="FV72" i="1"/>
  <c r="FV73" i="1"/>
  <c r="FV74" i="1"/>
  <c r="FV75" i="1"/>
  <c r="FV76" i="1"/>
  <c r="FV77" i="1"/>
  <c r="FV78" i="1"/>
  <c r="FV79" i="1"/>
  <c r="FV80" i="1"/>
  <c r="FV81" i="1"/>
  <c r="FV82" i="1"/>
  <c r="FV83" i="1"/>
  <c r="FV84" i="1"/>
  <c r="FV85" i="1"/>
  <c r="FV86" i="1"/>
  <c r="FV87" i="1"/>
  <c r="FV88" i="1"/>
  <c r="FV89" i="1"/>
  <c r="FV90" i="1"/>
  <c r="FV91" i="1"/>
  <c r="FV92" i="1"/>
  <c r="FV93" i="1"/>
  <c r="FV94" i="1"/>
  <c r="FV95" i="1"/>
  <c r="FV96" i="1"/>
  <c r="FV97" i="1"/>
  <c r="FV98" i="1"/>
  <c r="FV99" i="1"/>
  <c r="FV100" i="1"/>
  <c r="FV101" i="1"/>
  <c r="FV102" i="1"/>
  <c r="FV103" i="1"/>
  <c r="FV104" i="1"/>
  <c r="FV105" i="1"/>
  <c r="FV106" i="1"/>
  <c r="FV107" i="1"/>
  <c r="FV108" i="1"/>
  <c r="FV109" i="1"/>
  <c r="FV110" i="1"/>
  <c r="FV111" i="1"/>
  <c r="FV112" i="1"/>
  <c r="FV113" i="1"/>
  <c r="FV114" i="1"/>
  <c r="FV115" i="1"/>
  <c r="FV116" i="1"/>
  <c r="FV117" i="1"/>
  <c r="FV118" i="1"/>
  <c r="FV119" i="1"/>
  <c r="FV120" i="1"/>
  <c r="FV121" i="1"/>
  <c r="FV122" i="1"/>
  <c r="FV123" i="1"/>
  <c r="FV124" i="1"/>
  <c r="FV125" i="1"/>
  <c r="FV126" i="1"/>
  <c r="FV127" i="1"/>
  <c r="FV128" i="1"/>
  <c r="FV129" i="1"/>
  <c r="FV130" i="1"/>
  <c r="FV131" i="1"/>
  <c r="FV132" i="1"/>
  <c r="FV133" i="1"/>
  <c r="FV134" i="1"/>
  <c r="FV135" i="1"/>
  <c r="FV136" i="1"/>
  <c r="FV137" i="1"/>
  <c r="FV138" i="1"/>
  <c r="FV139" i="1"/>
  <c r="FV140" i="1"/>
  <c r="FV141" i="1"/>
  <c r="FV142" i="1"/>
  <c r="FV143" i="1"/>
  <c r="FV144" i="1"/>
  <c r="FV145" i="1"/>
  <c r="FV146" i="1"/>
  <c r="FV147" i="1"/>
  <c r="FV148" i="1"/>
  <c r="FV149" i="1"/>
  <c r="FV150" i="1"/>
  <c r="FV151" i="1"/>
  <c r="FV152" i="1"/>
  <c r="FV153" i="1"/>
  <c r="FV154" i="1"/>
  <c r="FV155" i="1"/>
  <c r="FV156" i="1"/>
  <c r="FV157" i="1"/>
  <c r="FV158" i="1"/>
  <c r="FV159" i="1"/>
  <c r="FV160" i="1"/>
  <c r="FV161" i="1"/>
  <c r="FV162" i="1"/>
  <c r="FV163" i="1"/>
  <c r="FV164" i="1"/>
  <c r="FV165" i="1"/>
  <c r="FV166" i="1"/>
  <c r="FV167" i="1"/>
  <c r="FV168" i="1"/>
  <c r="FV169" i="1"/>
  <c r="FV170" i="1"/>
  <c r="FV171" i="1"/>
  <c r="FV172" i="1"/>
  <c r="FV173" i="1"/>
  <c r="FV174" i="1"/>
  <c r="FV175" i="1"/>
  <c r="FV176" i="1"/>
  <c r="FV177" i="1"/>
  <c r="FV178" i="1"/>
  <c r="FV179" i="1"/>
  <c r="FV180" i="1"/>
  <c r="FV181" i="1"/>
  <c r="FV182" i="1"/>
  <c r="FV183" i="1"/>
  <c r="FV184" i="1"/>
  <c r="FV185" i="1"/>
  <c r="FV186" i="1"/>
  <c r="FV187" i="1"/>
  <c r="FV188" i="1"/>
  <c r="FV189" i="1"/>
  <c r="FV190" i="1"/>
  <c r="FV191" i="1"/>
  <c r="FV192" i="1"/>
  <c r="FV193" i="1"/>
  <c r="FV194" i="1"/>
  <c r="FV195" i="1"/>
  <c r="FV196" i="1"/>
  <c r="FV197" i="1"/>
  <c r="FV198" i="1"/>
  <c r="FV199" i="1"/>
  <c r="FV200" i="1"/>
  <c r="FV201" i="1"/>
  <c r="FV202" i="1"/>
  <c r="FV203" i="1"/>
  <c r="FV204" i="1"/>
  <c r="FV205" i="1"/>
  <c r="FV206" i="1"/>
  <c r="FV207" i="1"/>
  <c r="FV208" i="1"/>
  <c r="FV209" i="1"/>
  <c r="FV210" i="1"/>
  <c r="FV211" i="1"/>
  <c r="FV212" i="1"/>
  <c r="FV213" i="1"/>
  <c r="FV214" i="1"/>
  <c r="FV215" i="1"/>
  <c r="FV216" i="1"/>
  <c r="FV217" i="1"/>
  <c r="FV218" i="1"/>
  <c r="FV219" i="1"/>
  <c r="FV220" i="1"/>
  <c r="FV221" i="1"/>
  <c r="FV222" i="1"/>
  <c r="FV223" i="1"/>
  <c r="FV224" i="1"/>
  <c r="FV225" i="1"/>
  <c r="FV226" i="1"/>
  <c r="FV227" i="1"/>
  <c r="FV228" i="1"/>
  <c r="FV229" i="1"/>
  <c r="FV230" i="1"/>
  <c r="FV231" i="1"/>
  <c r="FV232" i="1"/>
  <c r="FV233" i="1"/>
  <c r="FV234" i="1"/>
  <c r="FV235" i="1"/>
  <c r="FV236" i="1"/>
  <c r="FV237" i="1"/>
  <c r="FV238" i="1"/>
  <c r="FV239" i="1"/>
  <c r="FV240" i="1"/>
  <c r="FV241" i="1"/>
  <c r="FV242" i="1"/>
  <c r="FV243" i="1"/>
  <c r="FV244" i="1"/>
  <c r="FV245" i="1"/>
  <c r="FV246" i="1"/>
  <c r="FV247" i="1"/>
  <c r="FV248" i="1"/>
  <c r="FV249" i="1"/>
  <c r="FV250" i="1"/>
  <c r="FV251" i="1"/>
  <c r="FV252" i="1"/>
  <c r="FV253" i="1"/>
  <c r="FV254" i="1"/>
  <c r="FV255" i="1"/>
  <c r="FV256" i="1"/>
  <c r="FV257" i="1"/>
  <c r="FV258" i="1"/>
  <c r="FV259" i="1"/>
  <c r="FV260" i="1"/>
  <c r="FV261" i="1"/>
  <c r="FV262" i="1"/>
  <c r="FV263" i="1"/>
  <c r="FV264" i="1"/>
  <c r="FV265" i="1"/>
  <c r="FV266" i="1"/>
  <c r="FV267" i="1"/>
  <c r="FV268" i="1"/>
  <c r="FV269" i="1"/>
  <c r="FV270" i="1"/>
  <c r="FV271" i="1"/>
  <c r="FV272" i="1"/>
  <c r="FV273" i="1"/>
  <c r="FV274" i="1"/>
  <c r="FV275" i="1"/>
  <c r="FV276" i="1"/>
  <c r="FV277" i="1"/>
  <c r="FV278" i="1"/>
  <c r="FV279" i="1"/>
  <c r="FV280" i="1"/>
  <c r="FV281" i="1"/>
  <c r="FV282" i="1"/>
  <c r="FV283" i="1"/>
  <c r="FV284" i="1"/>
  <c r="FV285" i="1"/>
  <c r="FV286" i="1"/>
  <c r="FV287" i="1"/>
  <c r="FV288" i="1"/>
  <c r="FV289" i="1"/>
  <c r="FV290" i="1"/>
  <c r="FV291" i="1"/>
  <c r="FV292" i="1"/>
  <c r="FV293" i="1"/>
  <c r="FV294" i="1"/>
  <c r="FV295" i="1"/>
  <c r="FV296" i="1"/>
  <c r="FV297" i="1"/>
  <c r="FV298" i="1"/>
  <c r="FV299" i="1"/>
  <c r="FV300" i="1"/>
  <c r="FV301" i="1"/>
  <c r="FV302" i="1"/>
  <c r="FV303" i="1"/>
  <c r="FV304" i="1"/>
  <c r="FV305" i="1"/>
  <c r="FV306" i="1"/>
  <c r="FV307" i="1"/>
  <c r="FV308" i="1"/>
  <c r="FV309" i="1"/>
  <c r="FV310" i="1"/>
  <c r="FV311" i="1"/>
  <c r="FV312" i="1"/>
  <c r="FV313" i="1"/>
  <c r="FV314" i="1"/>
  <c r="FV315" i="1"/>
  <c r="FV316" i="1"/>
  <c r="FV317" i="1"/>
  <c r="FV318" i="1"/>
  <c r="FV319" i="1"/>
  <c r="FV320" i="1"/>
  <c r="FV321" i="1"/>
  <c r="FV322" i="1"/>
  <c r="FV323" i="1"/>
  <c r="FV324" i="1"/>
  <c r="FV325" i="1"/>
  <c r="FV326" i="1"/>
  <c r="FV327" i="1"/>
  <c r="FV328" i="1"/>
  <c r="FV329" i="1"/>
  <c r="FV330" i="1"/>
  <c r="FV331" i="1"/>
  <c r="FV332" i="1"/>
  <c r="FV333" i="1"/>
  <c r="FV334" i="1"/>
  <c r="FV335" i="1"/>
  <c r="FV336" i="1"/>
  <c r="FV337" i="1"/>
  <c r="FV338" i="1"/>
  <c r="FV339" i="1"/>
  <c r="FV340" i="1"/>
  <c r="FV341" i="1"/>
  <c r="FV342" i="1"/>
  <c r="FV343" i="1"/>
  <c r="FV344" i="1"/>
  <c r="FV345" i="1"/>
  <c r="FV346" i="1"/>
  <c r="FV347" i="1"/>
  <c r="FV348" i="1"/>
  <c r="FV349" i="1"/>
  <c r="FV350" i="1"/>
  <c r="FV351" i="1"/>
  <c r="FV352" i="1"/>
  <c r="FV353" i="1"/>
  <c r="FV6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U29" i="1"/>
  <c r="FU30" i="1"/>
  <c r="FU31" i="1"/>
  <c r="FU32" i="1"/>
  <c r="FU33" i="1"/>
  <c r="FU34" i="1"/>
  <c r="FU35" i="1"/>
  <c r="FU36" i="1"/>
  <c r="FU37" i="1"/>
  <c r="FU38" i="1"/>
  <c r="FU39" i="1"/>
  <c r="FU40" i="1"/>
  <c r="FU41" i="1"/>
  <c r="FU42" i="1"/>
  <c r="FU43" i="1"/>
  <c r="FU44" i="1"/>
  <c r="FU45" i="1"/>
  <c r="FU46" i="1"/>
  <c r="FU47" i="1"/>
  <c r="FU48" i="1"/>
  <c r="FU49" i="1"/>
  <c r="FU50" i="1"/>
  <c r="FU51" i="1"/>
  <c r="FU52" i="1"/>
  <c r="FU53" i="1"/>
  <c r="FU54" i="1"/>
  <c r="FU55" i="1"/>
  <c r="FU56" i="1"/>
  <c r="FU57" i="1"/>
  <c r="FU58" i="1"/>
  <c r="FU59" i="1"/>
  <c r="FU60" i="1"/>
  <c r="FU61" i="1"/>
  <c r="FU62" i="1"/>
  <c r="FU63" i="1"/>
  <c r="FU64" i="1"/>
  <c r="FU65" i="1"/>
  <c r="FU66" i="1"/>
  <c r="FU67" i="1"/>
  <c r="FU68" i="1"/>
  <c r="FU69" i="1"/>
  <c r="FU70" i="1"/>
  <c r="FU71" i="1"/>
  <c r="FU72" i="1"/>
  <c r="FU73" i="1"/>
  <c r="FU74" i="1"/>
  <c r="FU75" i="1"/>
  <c r="FU76" i="1"/>
  <c r="FU77" i="1"/>
  <c r="FU78" i="1"/>
  <c r="FU79" i="1"/>
  <c r="FU80" i="1"/>
  <c r="FU81" i="1"/>
  <c r="FU82" i="1"/>
  <c r="FU83" i="1"/>
  <c r="FU84" i="1"/>
  <c r="FU85" i="1"/>
  <c r="FU86" i="1"/>
  <c r="FU87" i="1"/>
  <c r="FU88" i="1"/>
  <c r="FU89" i="1"/>
  <c r="FU90" i="1"/>
  <c r="FU91" i="1"/>
  <c r="FU92" i="1"/>
  <c r="FU93" i="1"/>
  <c r="FU94" i="1"/>
  <c r="FU95" i="1"/>
  <c r="FU96" i="1"/>
  <c r="FU97" i="1"/>
  <c r="FU98" i="1"/>
  <c r="FU99" i="1"/>
  <c r="FU100" i="1"/>
  <c r="FU101" i="1"/>
  <c r="FU102" i="1"/>
  <c r="FU103" i="1"/>
  <c r="FU104" i="1"/>
  <c r="FU105" i="1"/>
  <c r="FU106" i="1"/>
  <c r="FU107" i="1"/>
  <c r="FU108" i="1"/>
  <c r="FU109" i="1"/>
  <c r="FU110" i="1"/>
  <c r="FU111" i="1"/>
  <c r="FU112" i="1"/>
  <c r="FU113" i="1"/>
  <c r="FU114" i="1"/>
  <c r="FU115" i="1"/>
  <c r="FU116" i="1"/>
  <c r="FU117" i="1"/>
  <c r="FU118" i="1"/>
  <c r="FU119" i="1"/>
  <c r="FU120" i="1"/>
  <c r="FU121" i="1"/>
  <c r="FU122" i="1"/>
  <c r="FU123" i="1"/>
  <c r="FU124" i="1"/>
  <c r="FU125" i="1"/>
  <c r="FU126" i="1"/>
  <c r="FU127" i="1"/>
  <c r="FU128" i="1"/>
  <c r="FU129" i="1"/>
  <c r="FU130" i="1"/>
  <c r="FU131" i="1"/>
  <c r="FU132" i="1"/>
  <c r="FU133" i="1"/>
  <c r="FU134" i="1"/>
  <c r="FU135" i="1"/>
  <c r="FU136" i="1"/>
  <c r="FU137" i="1"/>
  <c r="FU138" i="1"/>
  <c r="FU139" i="1"/>
  <c r="FU140" i="1"/>
  <c r="FU141" i="1"/>
  <c r="FU142" i="1"/>
  <c r="FU143" i="1"/>
  <c r="FU144" i="1"/>
  <c r="FU145" i="1"/>
  <c r="FU146" i="1"/>
  <c r="FU147" i="1"/>
  <c r="FU148" i="1"/>
  <c r="FU149" i="1"/>
  <c r="FU150" i="1"/>
  <c r="FU151" i="1"/>
  <c r="FU152" i="1"/>
  <c r="FU153" i="1"/>
  <c r="FU154" i="1"/>
  <c r="FU155" i="1"/>
  <c r="FU156" i="1"/>
  <c r="FU157" i="1"/>
  <c r="FU158" i="1"/>
  <c r="FU159" i="1"/>
  <c r="FU160" i="1"/>
  <c r="FU161" i="1"/>
  <c r="FU162" i="1"/>
  <c r="FU163" i="1"/>
  <c r="FU164" i="1"/>
  <c r="FU165" i="1"/>
  <c r="FU166" i="1"/>
  <c r="FU167" i="1"/>
  <c r="FU168" i="1"/>
  <c r="FU169" i="1"/>
  <c r="FU170" i="1"/>
  <c r="FU171" i="1"/>
  <c r="FU172" i="1"/>
  <c r="FU173" i="1"/>
  <c r="FU174" i="1"/>
  <c r="FU175" i="1"/>
  <c r="FU176" i="1"/>
  <c r="FU177" i="1"/>
  <c r="FU178" i="1"/>
  <c r="FU179" i="1"/>
  <c r="FU180" i="1"/>
  <c r="FU181" i="1"/>
  <c r="FU182" i="1"/>
  <c r="FU183" i="1"/>
  <c r="FU184" i="1"/>
  <c r="FU185" i="1"/>
  <c r="FU186" i="1"/>
  <c r="FU187" i="1"/>
  <c r="FU188" i="1"/>
  <c r="FU189" i="1"/>
  <c r="FU190" i="1"/>
  <c r="FU191" i="1"/>
  <c r="FU192" i="1"/>
  <c r="FU193" i="1"/>
  <c r="FU194" i="1"/>
  <c r="FU195" i="1"/>
  <c r="FU196" i="1"/>
  <c r="FU197" i="1"/>
  <c r="FU198" i="1"/>
  <c r="FU199" i="1"/>
  <c r="FU200" i="1"/>
  <c r="FU201" i="1"/>
  <c r="FU202" i="1"/>
  <c r="FU203" i="1"/>
  <c r="FU204" i="1"/>
  <c r="FU205" i="1"/>
  <c r="FU206" i="1"/>
  <c r="FU207" i="1"/>
  <c r="FU208" i="1"/>
  <c r="FU209" i="1"/>
  <c r="FU210" i="1"/>
  <c r="FU211" i="1"/>
  <c r="FU212" i="1"/>
  <c r="FU213" i="1"/>
  <c r="FU214" i="1"/>
  <c r="FU215" i="1"/>
  <c r="FU216" i="1"/>
  <c r="FU217" i="1"/>
  <c r="FU218" i="1"/>
  <c r="FU219" i="1"/>
  <c r="FU220" i="1"/>
  <c r="FU221" i="1"/>
  <c r="FU222" i="1"/>
  <c r="FU223" i="1"/>
  <c r="FU224" i="1"/>
  <c r="FU225" i="1"/>
  <c r="FU226" i="1"/>
  <c r="FU227" i="1"/>
  <c r="FU228" i="1"/>
  <c r="FU229" i="1"/>
  <c r="FU230" i="1"/>
  <c r="FU231" i="1"/>
  <c r="FU232" i="1"/>
  <c r="FU233" i="1"/>
  <c r="FU234" i="1"/>
  <c r="FU235" i="1"/>
  <c r="FU236" i="1"/>
  <c r="FU237" i="1"/>
  <c r="FU238" i="1"/>
  <c r="FU239" i="1"/>
  <c r="FU240" i="1"/>
  <c r="FU241" i="1"/>
  <c r="FU242" i="1"/>
  <c r="FU243" i="1"/>
  <c r="FU244" i="1"/>
  <c r="FU245" i="1"/>
  <c r="FU246" i="1"/>
  <c r="FU247" i="1"/>
  <c r="FU248" i="1"/>
  <c r="FU249" i="1"/>
  <c r="FU250" i="1"/>
  <c r="FU251" i="1"/>
  <c r="FU252" i="1"/>
  <c r="FU253" i="1"/>
  <c r="FU254" i="1"/>
  <c r="FU255" i="1"/>
  <c r="FU256" i="1"/>
  <c r="FU257" i="1"/>
  <c r="FU258" i="1"/>
  <c r="FU259" i="1"/>
  <c r="FU260" i="1"/>
  <c r="FU261" i="1"/>
  <c r="FU262" i="1"/>
  <c r="FU263" i="1"/>
  <c r="FU264" i="1"/>
  <c r="FU265" i="1"/>
  <c r="FU266" i="1"/>
  <c r="FU267" i="1"/>
  <c r="FU268" i="1"/>
  <c r="FU269" i="1"/>
  <c r="FU270" i="1"/>
  <c r="FU271" i="1"/>
  <c r="FU272" i="1"/>
  <c r="FU273" i="1"/>
  <c r="FU274" i="1"/>
  <c r="FU275" i="1"/>
  <c r="FU276" i="1"/>
  <c r="FU277" i="1"/>
  <c r="FU278" i="1"/>
  <c r="FU279" i="1"/>
  <c r="FU280" i="1"/>
  <c r="FU281" i="1"/>
  <c r="FU282" i="1"/>
  <c r="FU283" i="1"/>
  <c r="FU284" i="1"/>
  <c r="FU285" i="1"/>
  <c r="FU286" i="1"/>
  <c r="FU287" i="1"/>
  <c r="FU288" i="1"/>
  <c r="FU289" i="1"/>
  <c r="FU290" i="1"/>
  <c r="FU291" i="1"/>
  <c r="FU292" i="1"/>
  <c r="FU293" i="1"/>
  <c r="FU294" i="1"/>
  <c r="FU295" i="1"/>
  <c r="FU296" i="1"/>
  <c r="FU297" i="1"/>
  <c r="FU298" i="1"/>
  <c r="FU299" i="1"/>
  <c r="FU300" i="1"/>
  <c r="FU301" i="1"/>
  <c r="FU302" i="1"/>
  <c r="FU303" i="1"/>
  <c r="FU304" i="1"/>
  <c r="FU305" i="1"/>
  <c r="FU306" i="1"/>
  <c r="FU307" i="1"/>
  <c r="FU308" i="1"/>
  <c r="FU309" i="1"/>
  <c r="FU310" i="1"/>
  <c r="FU311" i="1"/>
  <c r="FU312" i="1"/>
  <c r="FU313" i="1"/>
  <c r="FU314" i="1"/>
  <c r="FU315" i="1"/>
  <c r="FU316" i="1"/>
  <c r="FU317" i="1"/>
  <c r="FU318" i="1"/>
  <c r="FU319" i="1"/>
  <c r="FU320" i="1"/>
  <c r="FU321" i="1"/>
  <c r="FU322" i="1"/>
  <c r="FU323" i="1"/>
  <c r="FU324" i="1"/>
  <c r="FU325" i="1"/>
  <c r="FU326" i="1"/>
  <c r="FU327" i="1"/>
  <c r="FU328" i="1"/>
  <c r="FU329" i="1"/>
  <c r="FU330" i="1"/>
  <c r="FU331" i="1"/>
  <c r="FU332" i="1"/>
  <c r="FU333" i="1"/>
  <c r="FU334" i="1"/>
  <c r="FU335" i="1"/>
  <c r="FU336" i="1"/>
  <c r="FU337" i="1"/>
  <c r="FU338" i="1"/>
  <c r="FU339" i="1"/>
  <c r="FU340" i="1"/>
  <c r="FU341" i="1"/>
  <c r="FU342" i="1"/>
  <c r="FU343" i="1"/>
  <c r="FU344" i="1"/>
  <c r="FU345" i="1"/>
  <c r="FU346" i="1"/>
  <c r="FU347" i="1"/>
  <c r="FU348" i="1"/>
  <c r="FU349" i="1"/>
  <c r="FU350" i="1"/>
  <c r="FU351" i="1"/>
  <c r="FU352" i="1"/>
  <c r="FU353" i="1"/>
  <c r="FU7" i="1"/>
  <c r="FU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FT31" i="1"/>
  <c r="FT32" i="1"/>
  <c r="FT33" i="1"/>
  <c r="FT34" i="1"/>
  <c r="FT35" i="1"/>
  <c r="FT36" i="1"/>
  <c r="FT37" i="1"/>
  <c r="FT38" i="1"/>
  <c r="FT39" i="1"/>
  <c r="FT40" i="1"/>
  <c r="FT41" i="1"/>
  <c r="FT42" i="1"/>
  <c r="FT43" i="1"/>
  <c r="FT44" i="1"/>
  <c r="FT45" i="1"/>
  <c r="FT46" i="1"/>
  <c r="FT47" i="1"/>
  <c r="FT48" i="1"/>
  <c r="FT49" i="1"/>
  <c r="FT50" i="1"/>
  <c r="FT51" i="1"/>
  <c r="FT52" i="1"/>
  <c r="FT53" i="1"/>
  <c r="FT54" i="1"/>
  <c r="FT55" i="1"/>
  <c r="FT56" i="1"/>
  <c r="FT57" i="1"/>
  <c r="FT58" i="1"/>
  <c r="FT59" i="1"/>
  <c r="FT60" i="1"/>
  <c r="FT61" i="1"/>
  <c r="FT62" i="1"/>
  <c r="FT63" i="1"/>
  <c r="FT64" i="1"/>
  <c r="FT65" i="1"/>
  <c r="FT66" i="1"/>
  <c r="FT67" i="1"/>
  <c r="FT68" i="1"/>
  <c r="FT69" i="1"/>
  <c r="FT70" i="1"/>
  <c r="FT71" i="1"/>
  <c r="FT72" i="1"/>
  <c r="FT73" i="1"/>
  <c r="FT74" i="1"/>
  <c r="FT75" i="1"/>
  <c r="FT76" i="1"/>
  <c r="FT77" i="1"/>
  <c r="FT78" i="1"/>
  <c r="FT79" i="1"/>
  <c r="FT80" i="1"/>
  <c r="FT81" i="1"/>
  <c r="FT82" i="1"/>
  <c r="FT83" i="1"/>
  <c r="FT84" i="1"/>
  <c r="FT85" i="1"/>
  <c r="FT86" i="1"/>
  <c r="FT87" i="1"/>
  <c r="FT88" i="1"/>
  <c r="FT89" i="1"/>
  <c r="FT90" i="1"/>
  <c r="FT91" i="1"/>
  <c r="FT92" i="1"/>
  <c r="FT93" i="1"/>
  <c r="FT94" i="1"/>
  <c r="FT95" i="1"/>
  <c r="FT96" i="1"/>
  <c r="FT97" i="1"/>
  <c r="FT98" i="1"/>
  <c r="FT99" i="1"/>
  <c r="FT100" i="1"/>
  <c r="FT101" i="1"/>
  <c r="FT102" i="1"/>
  <c r="FT103" i="1"/>
  <c r="FT104" i="1"/>
  <c r="FT105" i="1"/>
  <c r="FT106" i="1"/>
  <c r="FT107" i="1"/>
  <c r="FT108" i="1"/>
  <c r="FT109" i="1"/>
  <c r="FT110" i="1"/>
  <c r="FT111" i="1"/>
  <c r="FT112" i="1"/>
  <c r="FT113" i="1"/>
  <c r="FT114" i="1"/>
  <c r="FT115" i="1"/>
  <c r="FT116" i="1"/>
  <c r="FT117" i="1"/>
  <c r="FT118" i="1"/>
  <c r="FT119" i="1"/>
  <c r="FT120" i="1"/>
  <c r="FT121" i="1"/>
  <c r="FT122" i="1"/>
  <c r="FT123" i="1"/>
  <c r="FT124" i="1"/>
  <c r="FT125" i="1"/>
  <c r="FT126" i="1"/>
  <c r="FT127" i="1"/>
  <c r="FT128" i="1"/>
  <c r="FT129" i="1"/>
  <c r="FT130" i="1"/>
  <c r="FT131" i="1"/>
  <c r="FT132" i="1"/>
  <c r="FT133" i="1"/>
  <c r="FT134" i="1"/>
  <c r="FT135" i="1"/>
  <c r="FT136" i="1"/>
  <c r="FT137" i="1"/>
  <c r="FT138" i="1"/>
  <c r="FT139" i="1"/>
  <c r="FT140" i="1"/>
  <c r="FT141" i="1"/>
  <c r="FT142" i="1"/>
  <c r="FT143" i="1"/>
  <c r="FT144" i="1"/>
  <c r="FT145" i="1"/>
  <c r="FT146" i="1"/>
  <c r="FT147" i="1"/>
  <c r="FT148" i="1"/>
  <c r="FT149" i="1"/>
  <c r="FT150" i="1"/>
  <c r="FT151" i="1"/>
  <c r="FT152" i="1"/>
  <c r="FT153" i="1"/>
  <c r="FT154" i="1"/>
  <c r="FT155" i="1"/>
  <c r="FT156" i="1"/>
  <c r="FT157" i="1"/>
  <c r="FT158" i="1"/>
  <c r="FT159" i="1"/>
  <c r="FT160" i="1"/>
  <c r="FT161" i="1"/>
  <c r="FT162" i="1"/>
  <c r="FT163" i="1"/>
  <c r="FT164" i="1"/>
  <c r="FT165" i="1"/>
  <c r="FT166" i="1"/>
  <c r="FT167" i="1"/>
  <c r="FT168" i="1"/>
  <c r="FT169" i="1"/>
  <c r="FT170" i="1"/>
  <c r="FT171" i="1"/>
  <c r="FT172" i="1"/>
  <c r="FT173" i="1"/>
  <c r="FT174" i="1"/>
  <c r="FT175" i="1"/>
  <c r="FT176" i="1"/>
  <c r="FT177" i="1"/>
  <c r="FT178" i="1"/>
  <c r="FT179" i="1"/>
  <c r="FT180" i="1"/>
  <c r="FT181" i="1"/>
  <c r="FT182" i="1"/>
  <c r="FT183" i="1"/>
  <c r="FT184" i="1"/>
  <c r="FT185" i="1"/>
  <c r="FT186" i="1"/>
  <c r="FT187" i="1"/>
  <c r="FT188" i="1"/>
  <c r="FT189" i="1"/>
  <c r="FT190" i="1"/>
  <c r="FT191" i="1"/>
  <c r="FT192" i="1"/>
  <c r="FT193" i="1"/>
  <c r="FT194" i="1"/>
  <c r="FT195" i="1"/>
  <c r="FT196" i="1"/>
  <c r="FT197" i="1"/>
  <c r="FT198" i="1"/>
  <c r="FT199" i="1"/>
  <c r="FT200" i="1"/>
  <c r="FT201" i="1"/>
  <c r="FT202" i="1"/>
  <c r="FT203" i="1"/>
  <c r="FT204" i="1"/>
  <c r="FT205" i="1"/>
  <c r="FT206" i="1"/>
  <c r="FT207" i="1"/>
  <c r="FT208" i="1"/>
  <c r="FT209" i="1"/>
  <c r="FT210" i="1"/>
  <c r="FT211" i="1"/>
  <c r="FT212" i="1"/>
  <c r="FT213" i="1"/>
  <c r="FT214" i="1"/>
  <c r="FT215" i="1"/>
  <c r="FT216" i="1"/>
  <c r="FT217" i="1"/>
  <c r="FT218" i="1"/>
  <c r="FT219" i="1"/>
  <c r="FT220" i="1"/>
  <c r="FT221" i="1"/>
  <c r="FT222" i="1"/>
  <c r="FT223" i="1"/>
  <c r="FT224" i="1"/>
  <c r="FT225" i="1"/>
  <c r="FT226" i="1"/>
  <c r="FT227" i="1"/>
  <c r="FT228" i="1"/>
  <c r="FT229" i="1"/>
  <c r="FT230" i="1"/>
  <c r="FT231" i="1"/>
  <c r="FT232" i="1"/>
  <c r="FT233" i="1"/>
  <c r="FT234" i="1"/>
  <c r="FT235" i="1"/>
  <c r="FT236" i="1"/>
  <c r="FT237" i="1"/>
  <c r="FT238" i="1"/>
  <c r="FT239" i="1"/>
  <c r="FT240" i="1"/>
  <c r="FT241" i="1"/>
  <c r="FT242" i="1"/>
  <c r="FT243" i="1"/>
  <c r="FT244" i="1"/>
  <c r="FT245" i="1"/>
  <c r="FT246" i="1"/>
  <c r="FT247" i="1"/>
  <c r="FT248" i="1"/>
  <c r="FT249" i="1"/>
  <c r="FT250" i="1"/>
  <c r="FT251" i="1"/>
  <c r="FT252" i="1"/>
  <c r="FT253" i="1"/>
  <c r="FT254" i="1"/>
  <c r="FT255" i="1"/>
  <c r="FT256" i="1"/>
  <c r="FT257" i="1"/>
  <c r="FT258" i="1"/>
  <c r="FT259" i="1"/>
  <c r="FT260" i="1"/>
  <c r="FT261" i="1"/>
  <c r="FT262" i="1"/>
  <c r="FT263" i="1"/>
  <c r="FT264" i="1"/>
  <c r="FT265" i="1"/>
  <c r="FT266" i="1"/>
  <c r="FT267" i="1"/>
  <c r="FT268" i="1"/>
  <c r="FT269" i="1"/>
  <c r="FT270" i="1"/>
  <c r="FT271" i="1"/>
  <c r="FT272" i="1"/>
  <c r="FT273" i="1"/>
  <c r="FT274" i="1"/>
  <c r="FT275" i="1"/>
  <c r="FT276" i="1"/>
  <c r="FT277" i="1"/>
  <c r="FT278" i="1"/>
  <c r="FT279" i="1"/>
  <c r="FT280" i="1"/>
  <c r="FT281" i="1"/>
  <c r="FT282" i="1"/>
  <c r="FT283" i="1"/>
  <c r="FT284" i="1"/>
  <c r="FT285" i="1"/>
  <c r="FT286" i="1"/>
  <c r="FT287" i="1"/>
  <c r="FT288" i="1"/>
  <c r="FT289" i="1"/>
  <c r="FT290" i="1"/>
  <c r="FT291" i="1"/>
  <c r="FT292" i="1"/>
  <c r="FT293" i="1"/>
  <c r="FT294" i="1"/>
  <c r="FT295" i="1"/>
  <c r="FT296" i="1"/>
  <c r="FT297" i="1"/>
  <c r="FT298" i="1"/>
  <c r="FT299" i="1"/>
  <c r="FT300" i="1"/>
  <c r="FT301" i="1"/>
  <c r="FT302" i="1"/>
  <c r="FT303" i="1"/>
  <c r="FT304" i="1"/>
  <c r="FT305" i="1"/>
  <c r="FT306" i="1"/>
  <c r="FT307" i="1"/>
  <c r="FT308" i="1"/>
  <c r="FT309" i="1"/>
  <c r="FT310" i="1"/>
  <c r="FT311" i="1"/>
  <c r="FT312" i="1"/>
  <c r="FT313" i="1"/>
  <c r="FT314" i="1"/>
  <c r="FT315" i="1"/>
  <c r="FT316" i="1"/>
  <c r="FT317" i="1"/>
  <c r="FT318" i="1"/>
  <c r="FT319" i="1"/>
  <c r="FT320" i="1"/>
  <c r="FT321" i="1"/>
  <c r="FT322" i="1"/>
  <c r="FT323" i="1"/>
  <c r="FT324" i="1"/>
  <c r="FT325" i="1"/>
  <c r="FT326" i="1"/>
  <c r="FT327" i="1"/>
  <c r="FT328" i="1"/>
  <c r="FT329" i="1"/>
  <c r="FT330" i="1"/>
  <c r="FT331" i="1"/>
  <c r="FT332" i="1"/>
  <c r="FT333" i="1"/>
  <c r="FT334" i="1"/>
  <c r="FT335" i="1"/>
  <c r="FT336" i="1"/>
  <c r="FT337" i="1"/>
  <c r="FT338" i="1"/>
  <c r="FT339" i="1"/>
  <c r="FT340" i="1"/>
  <c r="FT341" i="1"/>
  <c r="FT342" i="1"/>
  <c r="FT343" i="1"/>
  <c r="FT344" i="1"/>
  <c r="FT345" i="1"/>
  <c r="FT346" i="1"/>
  <c r="FT347" i="1"/>
  <c r="FT348" i="1"/>
  <c r="FT349" i="1"/>
  <c r="FT350" i="1"/>
  <c r="FT351" i="1"/>
  <c r="FT352" i="1"/>
  <c r="FT353" i="1"/>
  <c r="FT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S31" i="1"/>
  <c r="FS32" i="1"/>
  <c r="FS33" i="1"/>
  <c r="FS34" i="1"/>
  <c r="FS35" i="1"/>
  <c r="FS36" i="1"/>
  <c r="FS37" i="1"/>
  <c r="FS38" i="1"/>
  <c r="FS39" i="1"/>
  <c r="FS40" i="1"/>
  <c r="FS41" i="1"/>
  <c r="FS42" i="1"/>
  <c r="FS43" i="1"/>
  <c r="FS44" i="1"/>
  <c r="FS45" i="1"/>
  <c r="FS46" i="1"/>
  <c r="FS47" i="1"/>
  <c r="FS48" i="1"/>
  <c r="FS49" i="1"/>
  <c r="FS50" i="1"/>
  <c r="FS51" i="1"/>
  <c r="FS52" i="1"/>
  <c r="FS53" i="1"/>
  <c r="FS54" i="1"/>
  <c r="FS55" i="1"/>
  <c r="FS56" i="1"/>
  <c r="FS57" i="1"/>
  <c r="FS58" i="1"/>
  <c r="FS59" i="1"/>
  <c r="FS60" i="1"/>
  <c r="FS61" i="1"/>
  <c r="FS62" i="1"/>
  <c r="FS63" i="1"/>
  <c r="FS64" i="1"/>
  <c r="FS65" i="1"/>
  <c r="FS66" i="1"/>
  <c r="FS67" i="1"/>
  <c r="FS68" i="1"/>
  <c r="FS69" i="1"/>
  <c r="FS70" i="1"/>
  <c r="FS71" i="1"/>
  <c r="FS72" i="1"/>
  <c r="FS73" i="1"/>
  <c r="FS74" i="1"/>
  <c r="FS75" i="1"/>
  <c r="FS76" i="1"/>
  <c r="FS77" i="1"/>
  <c r="FS78" i="1"/>
  <c r="FS79" i="1"/>
  <c r="FS80" i="1"/>
  <c r="FS81" i="1"/>
  <c r="FS82" i="1"/>
  <c r="FS83" i="1"/>
  <c r="FS84" i="1"/>
  <c r="FS85" i="1"/>
  <c r="FS86" i="1"/>
  <c r="FS87" i="1"/>
  <c r="FS88" i="1"/>
  <c r="FS89" i="1"/>
  <c r="FS90" i="1"/>
  <c r="FS91" i="1"/>
  <c r="FS92" i="1"/>
  <c r="FS93" i="1"/>
  <c r="FS94" i="1"/>
  <c r="FS95" i="1"/>
  <c r="FS96" i="1"/>
  <c r="FS97" i="1"/>
  <c r="FS98" i="1"/>
  <c r="FS99" i="1"/>
  <c r="FS100" i="1"/>
  <c r="FS101" i="1"/>
  <c r="FS102" i="1"/>
  <c r="FS103" i="1"/>
  <c r="FS104" i="1"/>
  <c r="FS105" i="1"/>
  <c r="FS106" i="1"/>
  <c r="FS107" i="1"/>
  <c r="FS108" i="1"/>
  <c r="FS109" i="1"/>
  <c r="FS110" i="1"/>
  <c r="FS111" i="1"/>
  <c r="FS112" i="1"/>
  <c r="FS113" i="1"/>
  <c r="FS114" i="1"/>
  <c r="FS115" i="1"/>
  <c r="FS116" i="1"/>
  <c r="FS117" i="1"/>
  <c r="FS118" i="1"/>
  <c r="FS119" i="1"/>
  <c r="FS120" i="1"/>
  <c r="FS121" i="1"/>
  <c r="FS122" i="1"/>
  <c r="FS123" i="1"/>
  <c r="FS124" i="1"/>
  <c r="FS125" i="1"/>
  <c r="FS126" i="1"/>
  <c r="FS127" i="1"/>
  <c r="FS128" i="1"/>
  <c r="FS129" i="1"/>
  <c r="FS130" i="1"/>
  <c r="FS131" i="1"/>
  <c r="FS132" i="1"/>
  <c r="FS133" i="1"/>
  <c r="FS134" i="1"/>
  <c r="FS135" i="1"/>
  <c r="FS136" i="1"/>
  <c r="FS137" i="1"/>
  <c r="FS138" i="1"/>
  <c r="FS139" i="1"/>
  <c r="FS140" i="1"/>
  <c r="FS141" i="1"/>
  <c r="FS142" i="1"/>
  <c r="FS143" i="1"/>
  <c r="FS144" i="1"/>
  <c r="FS145" i="1"/>
  <c r="FS146" i="1"/>
  <c r="FS147" i="1"/>
  <c r="FS148" i="1"/>
  <c r="FS149" i="1"/>
  <c r="FS150" i="1"/>
  <c r="FS151" i="1"/>
  <c r="FS152" i="1"/>
  <c r="FS153" i="1"/>
  <c r="FS154" i="1"/>
  <c r="FS155" i="1"/>
  <c r="FS156" i="1"/>
  <c r="FS157" i="1"/>
  <c r="FS158" i="1"/>
  <c r="FS159" i="1"/>
  <c r="FS160" i="1"/>
  <c r="FS161" i="1"/>
  <c r="FS162" i="1"/>
  <c r="FS163" i="1"/>
  <c r="FS164" i="1"/>
  <c r="FS165" i="1"/>
  <c r="FS166" i="1"/>
  <c r="FS167" i="1"/>
  <c r="FS168" i="1"/>
  <c r="FS169" i="1"/>
  <c r="FS170" i="1"/>
  <c r="FS171" i="1"/>
  <c r="FS172" i="1"/>
  <c r="FS173" i="1"/>
  <c r="FS174" i="1"/>
  <c r="FS175" i="1"/>
  <c r="FS176" i="1"/>
  <c r="FS177" i="1"/>
  <c r="FS178" i="1"/>
  <c r="FS179" i="1"/>
  <c r="FS180" i="1"/>
  <c r="FS181" i="1"/>
  <c r="FS182" i="1"/>
  <c r="FS183" i="1"/>
  <c r="FS184" i="1"/>
  <c r="FS185" i="1"/>
  <c r="FS186" i="1"/>
  <c r="FS187" i="1"/>
  <c r="FS188" i="1"/>
  <c r="FS189" i="1"/>
  <c r="FS190" i="1"/>
  <c r="FS191" i="1"/>
  <c r="FS192" i="1"/>
  <c r="FS193" i="1"/>
  <c r="FS194" i="1"/>
  <c r="FS195" i="1"/>
  <c r="FS196" i="1"/>
  <c r="FS197" i="1"/>
  <c r="FS198" i="1"/>
  <c r="FS199" i="1"/>
  <c r="FS200" i="1"/>
  <c r="FS201" i="1"/>
  <c r="FS202" i="1"/>
  <c r="FS203" i="1"/>
  <c r="FS204" i="1"/>
  <c r="FS205" i="1"/>
  <c r="FS206" i="1"/>
  <c r="FS207" i="1"/>
  <c r="FS208" i="1"/>
  <c r="FS209" i="1"/>
  <c r="FS210" i="1"/>
  <c r="FS211" i="1"/>
  <c r="FS212" i="1"/>
  <c r="FS213" i="1"/>
  <c r="FS214" i="1"/>
  <c r="FS215" i="1"/>
  <c r="FS216" i="1"/>
  <c r="FS217" i="1"/>
  <c r="FS218" i="1"/>
  <c r="FS219" i="1"/>
  <c r="FS220" i="1"/>
  <c r="FS221" i="1"/>
  <c r="FS222" i="1"/>
  <c r="FS223" i="1"/>
  <c r="FS224" i="1"/>
  <c r="FS225" i="1"/>
  <c r="FS226" i="1"/>
  <c r="FS227" i="1"/>
  <c r="FS228" i="1"/>
  <c r="FS229" i="1"/>
  <c r="FS230" i="1"/>
  <c r="FS231" i="1"/>
  <c r="FS232" i="1"/>
  <c r="FS233" i="1"/>
  <c r="FS234" i="1"/>
  <c r="FS235" i="1"/>
  <c r="FS236" i="1"/>
  <c r="FS237" i="1"/>
  <c r="FS238" i="1"/>
  <c r="FS239" i="1"/>
  <c r="FS240" i="1"/>
  <c r="FS241" i="1"/>
  <c r="FS242" i="1"/>
  <c r="FS243" i="1"/>
  <c r="FS244" i="1"/>
  <c r="FS245" i="1"/>
  <c r="FS246" i="1"/>
  <c r="FS247" i="1"/>
  <c r="FS248" i="1"/>
  <c r="FS249" i="1"/>
  <c r="FS250" i="1"/>
  <c r="FS251" i="1"/>
  <c r="FS252" i="1"/>
  <c r="FS253" i="1"/>
  <c r="FS254" i="1"/>
  <c r="FS255" i="1"/>
  <c r="FS256" i="1"/>
  <c r="FS257" i="1"/>
  <c r="FS258" i="1"/>
  <c r="FS259" i="1"/>
  <c r="FS260" i="1"/>
  <c r="FS261" i="1"/>
  <c r="FS262" i="1"/>
  <c r="FS263" i="1"/>
  <c r="FS264" i="1"/>
  <c r="FS265" i="1"/>
  <c r="FS266" i="1"/>
  <c r="FS267" i="1"/>
  <c r="FS268" i="1"/>
  <c r="FS269" i="1"/>
  <c r="FS270" i="1"/>
  <c r="FS271" i="1"/>
  <c r="FS272" i="1"/>
  <c r="FS273" i="1"/>
  <c r="FS274" i="1"/>
  <c r="FS275" i="1"/>
  <c r="FS276" i="1"/>
  <c r="FS277" i="1"/>
  <c r="FS278" i="1"/>
  <c r="FS279" i="1"/>
  <c r="FS280" i="1"/>
  <c r="FS281" i="1"/>
  <c r="FS282" i="1"/>
  <c r="FS283" i="1"/>
  <c r="FS284" i="1"/>
  <c r="FS285" i="1"/>
  <c r="FS286" i="1"/>
  <c r="FS287" i="1"/>
  <c r="FS288" i="1"/>
  <c r="FS289" i="1"/>
  <c r="FS290" i="1"/>
  <c r="FS291" i="1"/>
  <c r="FS292" i="1"/>
  <c r="FS293" i="1"/>
  <c r="FS294" i="1"/>
  <c r="FS295" i="1"/>
  <c r="FS296" i="1"/>
  <c r="FS297" i="1"/>
  <c r="FS298" i="1"/>
  <c r="FS299" i="1"/>
  <c r="FS300" i="1"/>
  <c r="FS301" i="1"/>
  <c r="FS302" i="1"/>
  <c r="FS303" i="1"/>
  <c r="FS304" i="1"/>
  <c r="FS305" i="1"/>
  <c r="FS306" i="1"/>
  <c r="FS307" i="1"/>
  <c r="FS308" i="1"/>
  <c r="FS309" i="1"/>
  <c r="FS310" i="1"/>
  <c r="FS311" i="1"/>
  <c r="FS312" i="1"/>
  <c r="FS313" i="1"/>
  <c r="FS314" i="1"/>
  <c r="FS315" i="1"/>
  <c r="FS316" i="1"/>
  <c r="FS317" i="1"/>
  <c r="FS318" i="1"/>
  <c r="FS319" i="1"/>
  <c r="FS320" i="1"/>
  <c r="FS321" i="1"/>
  <c r="FS322" i="1"/>
  <c r="FS323" i="1"/>
  <c r="FS324" i="1"/>
  <c r="FS325" i="1"/>
  <c r="FS326" i="1"/>
  <c r="FS327" i="1"/>
  <c r="FS328" i="1"/>
  <c r="FS329" i="1"/>
  <c r="FS330" i="1"/>
  <c r="FS331" i="1"/>
  <c r="FS332" i="1"/>
  <c r="FS333" i="1"/>
  <c r="FS334" i="1"/>
  <c r="FS335" i="1"/>
  <c r="FS336" i="1"/>
  <c r="FS337" i="1"/>
  <c r="FS338" i="1"/>
  <c r="FS339" i="1"/>
  <c r="FS340" i="1"/>
  <c r="FS341" i="1"/>
  <c r="FS342" i="1"/>
  <c r="FS343" i="1"/>
  <c r="FS344" i="1"/>
  <c r="FS345" i="1"/>
  <c r="FS346" i="1"/>
  <c r="FS347" i="1"/>
  <c r="FS348" i="1"/>
  <c r="FS349" i="1"/>
  <c r="FS350" i="1"/>
  <c r="FS351" i="1"/>
  <c r="FS352" i="1"/>
  <c r="FS353" i="1"/>
  <c r="FS6" i="1"/>
  <c r="FR7" i="1"/>
  <c r="FR8" i="1"/>
  <c r="FR9" i="1"/>
  <c r="FR10" i="1"/>
  <c r="FR11" i="1"/>
  <c r="FR12" i="1"/>
  <c r="FR13" i="1"/>
  <c r="FR14" i="1"/>
  <c r="FR15" i="1"/>
  <c r="FR16" i="1"/>
  <c r="FR17" i="1"/>
  <c r="FR18" i="1"/>
  <c r="FR19" i="1"/>
  <c r="FR20" i="1"/>
  <c r="FR21" i="1"/>
  <c r="FR22" i="1"/>
  <c r="FR23" i="1"/>
  <c r="FR24" i="1"/>
  <c r="FR25" i="1"/>
  <c r="FR26" i="1"/>
  <c r="FR27" i="1"/>
  <c r="FR28" i="1"/>
  <c r="FR29" i="1"/>
  <c r="FR30" i="1"/>
  <c r="FR31" i="1"/>
  <c r="FR32" i="1"/>
  <c r="FR33" i="1"/>
  <c r="FR34" i="1"/>
  <c r="FR35" i="1"/>
  <c r="FR36" i="1"/>
  <c r="FR37" i="1"/>
  <c r="FR38" i="1"/>
  <c r="FR39" i="1"/>
  <c r="FR40" i="1"/>
  <c r="FR41" i="1"/>
  <c r="FR42" i="1"/>
  <c r="FR43" i="1"/>
  <c r="FR44" i="1"/>
  <c r="FR45" i="1"/>
  <c r="FR46" i="1"/>
  <c r="FR47" i="1"/>
  <c r="FR48" i="1"/>
  <c r="FR49" i="1"/>
  <c r="FR50" i="1"/>
  <c r="FR51" i="1"/>
  <c r="FR52" i="1"/>
  <c r="FR53" i="1"/>
  <c r="FR54" i="1"/>
  <c r="FR55" i="1"/>
  <c r="FR56" i="1"/>
  <c r="FR57" i="1"/>
  <c r="FR58" i="1"/>
  <c r="FR59" i="1"/>
  <c r="FR60" i="1"/>
  <c r="FR61" i="1"/>
  <c r="FR62" i="1"/>
  <c r="FR63" i="1"/>
  <c r="FR64" i="1"/>
  <c r="FR65" i="1"/>
  <c r="FR66" i="1"/>
  <c r="FR67" i="1"/>
  <c r="FR68" i="1"/>
  <c r="FR69" i="1"/>
  <c r="FR70" i="1"/>
  <c r="FR71" i="1"/>
  <c r="FR72" i="1"/>
  <c r="FR73" i="1"/>
  <c r="FR74" i="1"/>
  <c r="FR75" i="1"/>
  <c r="FR76" i="1"/>
  <c r="FR77" i="1"/>
  <c r="FR78" i="1"/>
  <c r="FR79" i="1"/>
  <c r="FR80" i="1"/>
  <c r="FR81" i="1"/>
  <c r="FR82" i="1"/>
  <c r="FR83" i="1"/>
  <c r="FR84" i="1"/>
  <c r="FR85" i="1"/>
  <c r="FR86" i="1"/>
  <c r="FR87" i="1"/>
  <c r="FR88" i="1"/>
  <c r="FR89" i="1"/>
  <c r="FR90" i="1"/>
  <c r="FR91" i="1"/>
  <c r="FR92" i="1"/>
  <c r="FR93" i="1"/>
  <c r="FR94" i="1"/>
  <c r="FR95" i="1"/>
  <c r="FR96" i="1"/>
  <c r="FR97" i="1"/>
  <c r="FR98" i="1"/>
  <c r="FR99" i="1"/>
  <c r="FR100" i="1"/>
  <c r="FR101" i="1"/>
  <c r="FR102" i="1"/>
  <c r="FR103" i="1"/>
  <c r="FR104" i="1"/>
  <c r="FR105" i="1"/>
  <c r="FR106" i="1"/>
  <c r="FR107" i="1"/>
  <c r="FR108" i="1"/>
  <c r="FR109" i="1"/>
  <c r="FR110" i="1"/>
  <c r="FR111" i="1"/>
  <c r="FR112" i="1"/>
  <c r="FR113" i="1"/>
  <c r="FR114" i="1"/>
  <c r="FR115" i="1"/>
  <c r="FR116" i="1"/>
  <c r="FR117" i="1"/>
  <c r="FR118" i="1"/>
  <c r="FR119" i="1"/>
  <c r="FR120" i="1"/>
  <c r="FR121" i="1"/>
  <c r="FR122" i="1"/>
  <c r="FR123" i="1"/>
  <c r="FR124" i="1"/>
  <c r="FR125" i="1"/>
  <c r="FR126" i="1"/>
  <c r="FR127" i="1"/>
  <c r="FR128" i="1"/>
  <c r="FR129" i="1"/>
  <c r="FR130" i="1"/>
  <c r="FR131" i="1"/>
  <c r="FR132" i="1"/>
  <c r="FR133" i="1"/>
  <c r="FR134" i="1"/>
  <c r="FR135" i="1"/>
  <c r="FR136" i="1"/>
  <c r="FR137" i="1"/>
  <c r="FR138" i="1"/>
  <c r="FR139" i="1"/>
  <c r="FR140" i="1"/>
  <c r="FR141" i="1"/>
  <c r="FR142" i="1"/>
  <c r="FR143" i="1"/>
  <c r="FR144" i="1"/>
  <c r="FR145" i="1"/>
  <c r="FR146" i="1"/>
  <c r="FR147" i="1"/>
  <c r="FR148" i="1"/>
  <c r="FR149" i="1"/>
  <c r="FR150" i="1"/>
  <c r="FR151" i="1"/>
  <c r="FR152" i="1"/>
  <c r="FR153" i="1"/>
  <c r="FR154" i="1"/>
  <c r="FR155" i="1"/>
  <c r="FR156" i="1"/>
  <c r="FR157" i="1"/>
  <c r="FR158" i="1"/>
  <c r="FR159" i="1"/>
  <c r="FR160" i="1"/>
  <c r="FR161" i="1"/>
  <c r="FR162" i="1"/>
  <c r="FR163" i="1"/>
  <c r="FR164" i="1"/>
  <c r="FR165" i="1"/>
  <c r="FR166" i="1"/>
  <c r="FR167" i="1"/>
  <c r="FR168" i="1"/>
  <c r="FR169" i="1"/>
  <c r="FR170" i="1"/>
  <c r="FR171" i="1"/>
  <c r="FR172" i="1"/>
  <c r="FR173" i="1"/>
  <c r="FR174" i="1"/>
  <c r="FR175" i="1"/>
  <c r="FR176" i="1"/>
  <c r="FR177" i="1"/>
  <c r="FR178" i="1"/>
  <c r="FR179" i="1"/>
  <c r="FR180" i="1"/>
  <c r="FR181" i="1"/>
  <c r="FR182" i="1"/>
  <c r="FR183" i="1"/>
  <c r="FR184" i="1"/>
  <c r="FR185" i="1"/>
  <c r="FR186" i="1"/>
  <c r="FR187" i="1"/>
  <c r="FR188" i="1"/>
  <c r="FR189" i="1"/>
  <c r="FR190" i="1"/>
  <c r="FR191" i="1"/>
  <c r="FR192" i="1"/>
  <c r="FR193" i="1"/>
  <c r="FR194" i="1"/>
  <c r="FR195" i="1"/>
  <c r="FR196" i="1"/>
  <c r="FR197" i="1"/>
  <c r="FR198" i="1"/>
  <c r="FR199" i="1"/>
  <c r="FR200" i="1"/>
  <c r="FR201" i="1"/>
  <c r="FR202" i="1"/>
  <c r="FR203" i="1"/>
  <c r="FR204" i="1"/>
  <c r="FR205" i="1"/>
  <c r="FR206" i="1"/>
  <c r="FR207" i="1"/>
  <c r="FR208" i="1"/>
  <c r="FR209" i="1"/>
  <c r="FR210" i="1"/>
  <c r="FR211" i="1"/>
  <c r="FR212" i="1"/>
  <c r="FR213" i="1"/>
  <c r="FR214" i="1"/>
  <c r="FR215" i="1"/>
  <c r="FR216" i="1"/>
  <c r="FR217" i="1"/>
  <c r="FR218" i="1"/>
  <c r="FR219" i="1"/>
  <c r="FR220" i="1"/>
  <c r="FR221" i="1"/>
  <c r="FR222" i="1"/>
  <c r="FR223" i="1"/>
  <c r="FR224" i="1"/>
  <c r="FR225" i="1"/>
  <c r="FR226" i="1"/>
  <c r="FR227" i="1"/>
  <c r="FR228" i="1"/>
  <c r="FR229" i="1"/>
  <c r="FR230" i="1"/>
  <c r="FR231" i="1"/>
  <c r="FR232" i="1"/>
  <c r="FR233" i="1"/>
  <c r="FR234" i="1"/>
  <c r="FR235" i="1"/>
  <c r="FR236" i="1"/>
  <c r="FR237" i="1"/>
  <c r="FR238" i="1"/>
  <c r="FR239" i="1"/>
  <c r="FR240" i="1"/>
  <c r="FR241" i="1"/>
  <c r="FR242" i="1"/>
  <c r="FR243" i="1"/>
  <c r="FR244" i="1"/>
  <c r="FR245" i="1"/>
  <c r="FR246" i="1"/>
  <c r="FR247" i="1"/>
  <c r="FR248" i="1"/>
  <c r="FR249" i="1"/>
  <c r="FR250" i="1"/>
  <c r="FR251" i="1"/>
  <c r="FR252" i="1"/>
  <c r="FR253" i="1"/>
  <c r="FR254" i="1"/>
  <c r="FR255" i="1"/>
  <c r="FR256" i="1"/>
  <c r="FR257" i="1"/>
  <c r="FR258" i="1"/>
  <c r="FR259" i="1"/>
  <c r="FR260" i="1"/>
  <c r="FR261" i="1"/>
  <c r="FR262" i="1"/>
  <c r="FR263" i="1"/>
  <c r="FR264" i="1"/>
  <c r="FR265" i="1"/>
  <c r="FR266" i="1"/>
  <c r="FR267" i="1"/>
  <c r="FR268" i="1"/>
  <c r="FR269" i="1"/>
  <c r="FR270" i="1"/>
  <c r="FR271" i="1"/>
  <c r="FR272" i="1"/>
  <c r="FR273" i="1"/>
  <c r="FR274" i="1"/>
  <c r="FR275" i="1"/>
  <c r="FR276" i="1"/>
  <c r="FR277" i="1"/>
  <c r="FR278" i="1"/>
  <c r="FR279" i="1"/>
  <c r="FR280" i="1"/>
  <c r="FR281" i="1"/>
  <c r="FR282" i="1"/>
  <c r="FR283" i="1"/>
  <c r="FR284" i="1"/>
  <c r="FR285" i="1"/>
  <c r="FR286" i="1"/>
  <c r="FR287" i="1"/>
  <c r="FR288" i="1"/>
  <c r="FR289" i="1"/>
  <c r="FR290" i="1"/>
  <c r="FR291" i="1"/>
  <c r="FR292" i="1"/>
  <c r="FR293" i="1"/>
  <c r="FR294" i="1"/>
  <c r="FR295" i="1"/>
  <c r="FR296" i="1"/>
  <c r="FR297" i="1"/>
  <c r="FR298" i="1"/>
  <c r="FR299" i="1"/>
  <c r="FR300" i="1"/>
  <c r="FR301" i="1"/>
  <c r="FR302" i="1"/>
  <c r="FR303" i="1"/>
  <c r="FR304" i="1"/>
  <c r="FR305" i="1"/>
  <c r="FR306" i="1"/>
  <c r="FR307" i="1"/>
  <c r="FR308" i="1"/>
  <c r="FR309" i="1"/>
  <c r="FR310" i="1"/>
  <c r="FR311" i="1"/>
  <c r="FR312" i="1"/>
  <c r="FR313" i="1"/>
  <c r="FR314" i="1"/>
  <c r="FR315" i="1"/>
  <c r="FR316" i="1"/>
  <c r="FR317" i="1"/>
  <c r="FR318" i="1"/>
  <c r="FR319" i="1"/>
  <c r="FR320" i="1"/>
  <c r="FR321" i="1"/>
  <c r="FR322" i="1"/>
  <c r="FR323" i="1"/>
  <c r="FR324" i="1"/>
  <c r="FR325" i="1"/>
  <c r="FR326" i="1"/>
  <c r="FR327" i="1"/>
  <c r="FR328" i="1"/>
  <c r="FR329" i="1"/>
  <c r="FR330" i="1"/>
  <c r="FR331" i="1"/>
  <c r="FR332" i="1"/>
  <c r="FR333" i="1"/>
  <c r="FR334" i="1"/>
  <c r="FR335" i="1"/>
  <c r="FR336" i="1"/>
  <c r="FR337" i="1"/>
  <c r="FR338" i="1"/>
  <c r="FR339" i="1"/>
  <c r="FR340" i="1"/>
  <c r="FR341" i="1"/>
  <c r="FR342" i="1"/>
  <c r="FR343" i="1"/>
  <c r="FR344" i="1"/>
  <c r="FR345" i="1"/>
  <c r="FR346" i="1"/>
  <c r="FR347" i="1"/>
  <c r="FR348" i="1"/>
  <c r="FR349" i="1"/>
  <c r="FR350" i="1"/>
  <c r="FR351" i="1"/>
  <c r="FR352" i="1"/>
  <c r="FR353" i="1"/>
  <c r="FR6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80" i="1"/>
  <c r="FQ81" i="1"/>
  <c r="FQ82" i="1"/>
  <c r="FQ83" i="1"/>
  <c r="FQ84" i="1"/>
  <c r="FQ85" i="1"/>
  <c r="FQ86" i="1"/>
  <c r="FQ87" i="1"/>
  <c r="FQ88" i="1"/>
  <c r="FQ89" i="1"/>
  <c r="FQ90" i="1"/>
  <c r="FQ91" i="1"/>
  <c r="FQ92" i="1"/>
  <c r="FQ93" i="1"/>
  <c r="FQ94" i="1"/>
  <c r="FQ95" i="1"/>
  <c r="FQ96" i="1"/>
  <c r="FQ97" i="1"/>
  <c r="FQ98" i="1"/>
  <c r="FQ99" i="1"/>
  <c r="FQ100" i="1"/>
  <c r="FQ101" i="1"/>
  <c r="FQ102" i="1"/>
  <c r="FQ103" i="1"/>
  <c r="FQ104" i="1"/>
  <c r="FQ105" i="1"/>
  <c r="FQ106" i="1"/>
  <c r="FQ107" i="1"/>
  <c r="FQ108" i="1"/>
  <c r="FQ109" i="1"/>
  <c r="FQ110" i="1"/>
  <c r="FQ111" i="1"/>
  <c r="FQ112" i="1"/>
  <c r="FQ113" i="1"/>
  <c r="FQ114" i="1"/>
  <c r="FQ115" i="1"/>
  <c r="FQ116" i="1"/>
  <c r="FQ117" i="1"/>
  <c r="FQ118" i="1"/>
  <c r="FQ119" i="1"/>
  <c r="FQ120" i="1"/>
  <c r="FQ121" i="1"/>
  <c r="FQ122" i="1"/>
  <c r="FQ123" i="1"/>
  <c r="FQ124" i="1"/>
  <c r="FQ125" i="1"/>
  <c r="FQ126" i="1"/>
  <c r="FQ127" i="1"/>
  <c r="FQ128" i="1"/>
  <c r="FQ129" i="1"/>
  <c r="FQ130" i="1"/>
  <c r="FQ131" i="1"/>
  <c r="FQ132" i="1"/>
  <c r="FQ133" i="1"/>
  <c r="FQ134" i="1"/>
  <c r="FQ135" i="1"/>
  <c r="FQ136" i="1"/>
  <c r="FQ137" i="1"/>
  <c r="FQ138" i="1"/>
  <c r="FQ139" i="1"/>
  <c r="FQ140" i="1"/>
  <c r="FQ141" i="1"/>
  <c r="FQ142" i="1"/>
  <c r="FQ143" i="1"/>
  <c r="FQ144" i="1"/>
  <c r="FQ145" i="1"/>
  <c r="FQ146" i="1"/>
  <c r="FQ147" i="1"/>
  <c r="FQ148" i="1"/>
  <c r="FQ149" i="1"/>
  <c r="FQ150" i="1"/>
  <c r="FQ151" i="1"/>
  <c r="FQ152" i="1"/>
  <c r="FQ153" i="1"/>
  <c r="FQ154" i="1"/>
  <c r="FQ155" i="1"/>
  <c r="FQ156" i="1"/>
  <c r="FQ157" i="1"/>
  <c r="FQ158" i="1"/>
  <c r="FQ159" i="1"/>
  <c r="FQ160" i="1"/>
  <c r="FQ161" i="1"/>
  <c r="FQ162" i="1"/>
  <c r="FQ163" i="1"/>
  <c r="FQ164" i="1"/>
  <c r="FQ165" i="1"/>
  <c r="FQ166" i="1"/>
  <c r="FQ167" i="1"/>
  <c r="FQ168" i="1"/>
  <c r="FQ169" i="1"/>
  <c r="FQ170" i="1"/>
  <c r="FQ171" i="1"/>
  <c r="FQ172" i="1"/>
  <c r="FQ173" i="1"/>
  <c r="FQ174" i="1"/>
  <c r="FQ175" i="1"/>
  <c r="FQ176" i="1"/>
  <c r="FQ177" i="1"/>
  <c r="FQ178" i="1"/>
  <c r="FQ179" i="1"/>
  <c r="FQ180" i="1"/>
  <c r="FQ181" i="1"/>
  <c r="FQ182" i="1"/>
  <c r="FQ183" i="1"/>
  <c r="FQ184" i="1"/>
  <c r="FQ185" i="1"/>
  <c r="FQ186" i="1"/>
  <c r="FQ187" i="1"/>
  <c r="FQ188" i="1"/>
  <c r="FQ189" i="1"/>
  <c r="FQ190" i="1"/>
  <c r="FQ191" i="1"/>
  <c r="FQ192" i="1"/>
  <c r="FQ193" i="1"/>
  <c r="FQ194" i="1"/>
  <c r="FQ195" i="1"/>
  <c r="FQ196" i="1"/>
  <c r="FQ197" i="1"/>
  <c r="FQ198" i="1"/>
  <c r="FQ199" i="1"/>
  <c r="FQ200" i="1"/>
  <c r="FQ201" i="1"/>
  <c r="FQ202" i="1"/>
  <c r="FQ203" i="1"/>
  <c r="FQ204" i="1"/>
  <c r="FQ205" i="1"/>
  <c r="FQ206" i="1"/>
  <c r="FQ207" i="1"/>
  <c r="FQ208" i="1"/>
  <c r="FQ209" i="1"/>
  <c r="FQ210" i="1"/>
  <c r="FQ211" i="1"/>
  <c r="FQ212" i="1"/>
  <c r="FQ213" i="1"/>
  <c r="FQ214" i="1"/>
  <c r="FQ215" i="1"/>
  <c r="FQ216" i="1"/>
  <c r="FQ217" i="1"/>
  <c r="FQ218" i="1"/>
  <c r="FQ219" i="1"/>
  <c r="FQ220" i="1"/>
  <c r="FQ221" i="1"/>
  <c r="FQ222" i="1"/>
  <c r="FQ223" i="1"/>
  <c r="FQ224" i="1"/>
  <c r="FQ225" i="1"/>
  <c r="FQ226" i="1"/>
  <c r="FQ227" i="1"/>
  <c r="FQ228" i="1"/>
  <c r="FQ229" i="1"/>
  <c r="FQ230" i="1"/>
  <c r="FQ231" i="1"/>
  <c r="FQ232" i="1"/>
  <c r="FQ233" i="1"/>
  <c r="FQ234" i="1"/>
  <c r="FQ235" i="1"/>
  <c r="FQ236" i="1"/>
  <c r="FQ237" i="1"/>
  <c r="FQ238" i="1"/>
  <c r="FQ239" i="1"/>
  <c r="FQ240" i="1"/>
  <c r="FQ241" i="1"/>
  <c r="FQ242" i="1"/>
  <c r="FQ243" i="1"/>
  <c r="FQ244" i="1"/>
  <c r="FQ245" i="1"/>
  <c r="FQ246" i="1"/>
  <c r="FQ247" i="1"/>
  <c r="FQ248" i="1"/>
  <c r="FQ249" i="1"/>
  <c r="FQ250" i="1"/>
  <c r="FQ251" i="1"/>
  <c r="FQ252" i="1"/>
  <c r="FQ253" i="1"/>
  <c r="FQ254" i="1"/>
  <c r="FQ255" i="1"/>
  <c r="FQ256" i="1"/>
  <c r="FQ257" i="1"/>
  <c r="FQ258" i="1"/>
  <c r="FQ259" i="1"/>
  <c r="FQ260" i="1"/>
  <c r="FQ261" i="1"/>
  <c r="FQ262" i="1"/>
  <c r="FQ263" i="1"/>
  <c r="FQ264" i="1"/>
  <c r="FQ265" i="1"/>
  <c r="FQ266" i="1"/>
  <c r="FQ267" i="1"/>
  <c r="FQ268" i="1"/>
  <c r="FQ269" i="1"/>
  <c r="FQ270" i="1"/>
  <c r="FQ271" i="1"/>
  <c r="FQ272" i="1"/>
  <c r="FQ273" i="1"/>
  <c r="FQ274" i="1"/>
  <c r="FQ275" i="1"/>
  <c r="FQ276" i="1"/>
  <c r="FQ277" i="1"/>
  <c r="FQ278" i="1"/>
  <c r="FQ279" i="1"/>
  <c r="FQ280" i="1"/>
  <c r="FQ281" i="1"/>
  <c r="FQ282" i="1"/>
  <c r="FQ283" i="1"/>
  <c r="FQ284" i="1"/>
  <c r="FQ285" i="1"/>
  <c r="FQ286" i="1"/>
  <c r="FQ287" i="1"/>
  <c r="FQ288" i="1"/>
  <c r="FQ289" i="1"/>
  <c r="FQ290" i="1"/>
  <c r="FQ291" i="1"/>
  <c r="FQ292" i="1"/>
  <c r="FQ293" i="1"/>
  <c r="FQ294" i="1"/>
  <c r="FQ295" i="1"/>
  <c r="FQ296" i="1"/>
  <c r="FQ297" i="1"/>
  <c r="FQ298" i="1"/>
  <c r="FQ299" i="1"/>
  <c r="FQ300" i="1"/>
  <c r="FQ301" i="1"/>
  <c r="FQ302" i="1"/>
  <c r="FQ303" i="1"/>
  <c r="FQ304" i="1"/>
  <c r="FQ305" i="1"/>
  <c r="FQ306" i="1"/>
  <c r="FQ307" i="1"/>
  <c r="FQ308" i="1"/>
  <c r="FQ309" i="1"/>
  <c r="FQ310" i="1"/>
  <c r="FQ311" i="1"/>
  <c r="FQ312" i="1"/>
  <c r="FQ313" i="1"/>
  <c r="FQ314" i="1"/>
  <c r="FQ315" i="1"/>
  <c r="FQ316" i="1"/>
  <c r="FQ317" i="1"/>
  <c r="FQ318" i="1"/>
  <c r="FQ319" i="1"/>
  <c r="FQ320" i="1"/>
  <c r="FQ321" i="1"/>
  <c r="FQ322" i="1"/>
  <c r="FQ323" i="1"/>
  <c r="FQ324" i="1"/>
  <c r="FQ325" i="1"/>
  <c r="FQ326" i="1"/>
  <c r="FQ327" i="1"/>
  <c r="FQ328" i="1"/>
  <c r="FQ329" i="1"/>
  <c r="FQ330" i="1"/>
  <c r="FQ331" i="1"/>
  <c r="FQ332" i="1"/>
  <c r="FQ333" i="1"/>
  <c r="FQ334" i="1"/>
  <c r="FQ335" i="1"/>
  <c r="FQ336" i="1"/>
  <c r="FQ337" i="1"/>
  <c r="FQ338" i="1"/>
  <c r="FQ339" i="1"/>
  <c r="FQ340" i="1"/>
  <c r="FQ341" i="1"/>
  <c r="FQ342" i="1"/>
  <c r="FQ343" i="1"/>
  <c r="FQ344" i="1"/>
  <c r="FQ345" i="1"/>
  <c r="FQ346" i="1"/>
  <c r="FQ347" i="1"/>
  <c r="FQ348" i="1"/>
  <c r="FQ349" i="1"/>
  <c r="FQ350" i="1"/>
  <c r="FQ351" i="1"/>
  <c r="FQ352" i="1"/>
  <c r="FQ353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80" i="1"/>
  <c r="FP81" i="1"/>
  <c r="FP82" i="1"/>
  <c r="FP83" i="1"/>
  <c r="FP84" i="1"/>
  <c r="FP85" i="1"/>
  <c r="FP86" i="1"/>
  <c r="FP87" i="1"/>
  <c r="FP88" i="1"/>
  <c r="FP89" i="1"/>
  <c r="FP90" i="1"/>
  <c r="FP91" i="1"/>
  <c r="FP92" i="1"/>
  <c r="FP93" i="1"/>
  <c r="FP94" i="1"/>
  <c r="FP95" i="1"/>
  <c r="FP96" i="1"/>
  <c r="FP97" i="1"/>
  <c r="FP98" i="1"/>
  <c r="FP99" i="1"/>
  <c r="FP100" i="1"/>
  <c r="FP101" i="1"/>
  <c r="FP102" i="1"/>
  <c r="FP103" i="1"/>
  <c r="FP104" i="1"/>
  <c r="FP105" i="1"/>
  <c r="FP106" i="1"/>
  <c r="FP107" i="1"/>
  <c r="FP108" i="1"/>
  <c r="FP109" i="1"/>
  <c r="FP110" i="1"/>
  <c r="FP111" i="1"/>
  <c r="FP112" i="1"/>
  <c r="FP113" i="1"/>
  <c r="FP114" i="1"/>
  <c r="FP115" i="1"/>
  <c r="FP116" i="1"/>
  <c r="FP117" i="1"/>
  <c r="FP118" i="1"/>
  <c r="FP119" i="1"/>
  <c r="FP120" i="1"/>
  <c r="FP121" i="1"/>
  <c r="FP122" i="1"/>
  <c r="FP123" i="1"/>
  <c r="FP124" i="1"/>
  <c r="FP125" i="1"/>
  <c r="FP126" i="1"/>
  <c r="FP127" i="1"/>
  <c r="FP128" i="1"/>
  <c r="FP129" i="1"/>
  <c r="FP130" i="1"/>
  <c r="FP131" i="1"/>
  <c r="FP132" i="1"/>
  <c r="FP133" i="1"/>
  <c r="FP134" i="1"/>
  <c r="FP135" i="1"/>
  <c r="FP136" i="1"/>
  <c r="FP137" i="1"/>
  <c r="FP138" i="1"/>
  <c r="FP139" i="1"/>
  <c r="FP140" i="1"/>
  <c r="FP141" i="1"/>
  <c r="FP142" i="1"/>
  <c r="FP143" i="1"/>
  <c r="FP144" i="1"/>
  <c r="FP145" i="1"/>
  <c r="FP146" i="1"/>
  <c r="FP147" i="1"/>
  <c r="FP148" i="1"/>
  <c r="FP149" i="1"/>
  <c r="FP150" i="1"/>
  <c r="FP151" i="1"/>
  <c r="FP152" i="1"/>
  <c r="FP153" i="1"/>
  <c r="FP154" i="1"/>
  <c r="FP155" i="1"/>
  <c r="FP156" i="1"/>
  <c r="FP157" i="1"/>
  <c r="FP158" i="1"/>
  <c r="FP159" i="1"/>
  <c r="FP160" i="1"/>
  <c r="FP161" i="1"/>
  <c r="FP162" i="1"/>
  <c r="FP163" i="1"/>
  <c r="FP164" i="1"/>
  <c r="FP165" i="1"/>
  <c r="FP166" i="1"/>
  <c r="FP167" i="1"/>
  <c r="FP168" i="1"/>
  <c r="FP169" i="1"/>
  <c r="FP170" i="1"/>
  <c r="FP171" i="1"/>
  <c r="FP172" i="1"/>
  <c r="FP173" i="1"/>
  <c r="FP174" i="1"/>
  <c r="FP175" i="1"/>
  <c r="FP176" i="1"/>
  <c r="FP177" i="1"/>
  <c r="FP178" i="1"/>
  <c r="FP179" i="1"/>
  <c r="FP180" i="1"/>
  <c r="FP181" i="1"/>
  <c r="FP182" i="1"/>
  <c r="FP183" i="1"/>
  <c r="FP184" i="1"/>
  <c r="FP185" i="1"/>
  <c r="FP186" i="1"/>
  <c r="FP187" i="1"/>
  <c r="FP188" i="1"/>
  <c r="FP189" i="1"/>
  <c r="FP190" i="1"/>
  <c r="FP191" i="1"/>
  <c r="FP192" i="1"/>
  <c r="FP193" i="1"/>
  <c r="FP194" i="1"/>
  <c r="FP195" i="1"/>
  <c r="FP196" i="1"/>
  <c r="FP197" i="1"/>
  <c r="FP198" i="1"/>
  <c r="FP199" i="1"/>
  <c r="FP200" i="1"/>
  <c r="FP201" i="1"/>
  <c r="FP202" i="1"/>
  <c r="FP203" i="1"/>
  <c r="FP204" i="1"/>
  <c r="FP205" i="1"/>
  <c r="FP206" i="1"/>
  <c r="FP207" i="1"/>
  <c r="FP208" i="1"/>
  <c r="FP209" i="1"/>
  <c r="FP210" i="1"/>
  <c r="FP211" i="1"/>
  <c r="FP212" i="1"/>
  <c r="FP213" i="1"/>
  <c r="FP214" i="1"/>
  <c r="FP215" i="1"/>
  <c r="FP216" i="1"/>
  <c r="FP217" i="1"/>
  <c r="FP218" i="1"/>
  <c r="FP219" i="1"/>
  <c r="FP220" i="1"/>
  <c r="FP221" i="1"/>
  <c r="FP222" i="1"/>
  <c r="FP223" i="1"/>
  <c r="FP224" i="1"/>
  <c r="FP225" i="1"/>
  <c r="FP226" i="1"/>
  <c r="FP227" i="1"/>
  <c r="FP228" i="1"/>
  <c r="FP229" i="1"/>
  <c r="FP230" i="1"/>
  <c r="FP231" i="1"/>
  <c r="FP232" i="1"/>
  <c r="FP233" i="1"/>
  <c r="FP234" i="1"/>
  <c r="FP235" i="1"/>
  <c r="FP236" i="1"/>
  <c r="FP237" i="1"/>
  <c r="FP238" i="1"/>
  <c r="FP239" i="1"/>
  <c r="FP240" i="1"/>
  <c r="FP241" i="1"/>
  <c r="FP242" i="1"/>
  <c r="FP243" i="1"/>
  <c r="FP244" i="1"/>
  <c r="FP245" i="1"/>
  <c r="FP246" i="1"/>
  <c r="FP247" i="1"/>
  <c r="FP248" i="1"/>
  <c r="FP249" i="1"/>
  <c r="FP250" i="1"/>
  <c r="FP251" i="1"/>
  <c r="FP252" i="1"/>
  <c r="FP253" i="1"/>
  <c r="FP254" i="1"/>
  <c r="FP255" i="1"/>
  <c r="FP256" i="1"/>
  <c r="FP257" i="1"/>
  <c r="FP258" i="1"/>
  <c r="FP259" i="1"/>
  <c r="FP260" i="1"/>
  <c r="FP261" i="1"/>
  <c r="FP262" i="1"/>
  <c r="FP263" i="1"/>
  <c r="FP264" i="1"/>
  <c r="FP265" i="1"/>
  <c r="FP266" i="1"/>
  <c r="FP267" i="1"/>
  <c r="FP268" i="1"/>
  <c r="FP269" i="1"/>
  <c r="FP270" i="1"/>
  <c r="FP271" i="1"/>
  <c r="FP272" i="1"/>
  <c r="FP273" i="1"/>
  <c r="FP274" i="1"/>
  <c r="FP275" i="1"/>
  <c r="FP276" i="1"/>
  <c r="FP277" i="1"/>
  <c r="FP278" i="1"/>
  <c r="FP279" i="1"/>
  <c r="FP280" i="1"/>
  <c r="FP281" i="1"/>
  <c r="FP282" i="1"/>
  <c r="FP283" i="1"/>
  <c r="FP284" i="1"/>
  <c r="FP285" i="1"/>
  <c r="FP286" i="1"/>
  <c r="FP287" i="1"/>
  <c r="FP288" i="1"/>
  <c r="FP289" i="1"/>
  <c r="FP290" i="1"/>
  <c r="FP291" i="1"/>
  <c r="FP292" i="1"/>
  <c r="FP293" i="1"/>
  <c r="FP294" i="1"/>
  <c r="FP295" i="1"/>
  <c r="FP296" i="1"/>
  <c r="FP297" i="1"/>
  <c r="FP298" i="1"/>
  <c r="FP299" i="1"/>
  <c r="FP300" i="1"/>
  <c r="FP301" i="1"/>
  <c r="FP302" i="1"/>
  <c r="FP303" i="1"/>
  <c r="FP304" i="1"/>
  <c r="FP305" i="1"/>
  <c r="FP306" i="1"/>
  <c r="FP307" i="1"/>
  <c r="FP308" i="1"/>
  <c r="FP309" i="1"/>
  <c r="FP310" i="1"/>
  <c r="FP311" i="1"/>
  <c r="FP312" i="1"/>
  <c r="FP313" i="1"/>
  <c r="FP314" i="1"/>
  <c r="FP315" i="1"/>
  <c r="FP316" i="1"/>
  <c r="FP317" i="1"/>
  <c r="FP318" i="1"/>
  <c r="FP319" i="1"/>
  <c r="FP320" i="1"/>
  <c r="FP321" i="1"/>
  <c r="FP322" i="1"/>
  <c r="FP323" i="1"/>
  <c r="FP324" i="1"/>
  <c r="FP325" i="1"/>
  <c r="FP326" i="1"/>
  <c r="FP327" i="1"/>
  <c r="FP328" i="1"/>
  <c r="FP329" i="1"/>
  <c r="FP330" i="1"/>
  <c r="FP331" i="1"/>
  <c r="FP332" i="1"/>
  <c r="FP333" i="1"/>
  <c r="FP334" i="1"/>
  <c r="FP335" i="1"/>
  <c r="FP336" i="1"/>
  <c r="FP337" i="1"/>
  <c r="FP338" i="1"/>
  <c r="FP339" i="1"/>
  <c r="FP340" i="1"/>
  <c r="FP341" i="1"/>
  <c r="FP342" i="1"/>
  <c r="FP343" i="1"/>
  <c r="FP344" i="1"/>
  <c r="FP345" i="1"/>
  <c r="FP346" i="1"/>
  <c r="FP347" i="1"/>
  <c r="FP348" i="1"/>
  <c r="FP349" i="1"/>
  <c r="FP350" i="1"/>
  <c r="FP351" i="1"/>
  <c r="FP352" i="1"/>
  <c r="FP353" i="1"/>
  <c r="FP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80" i="1"/>
  <c r="FO81" i="1"/>
  <c r="FO82" i="1"/>
  <c r="FO83" i="1"/>
  <c r="FO84" i="1"/>
  <c r="FO85" i="1"/>
  <c r="FO86" i="1"/>
  <c r="FO87" i="1"/>
  <c r="FO88" i="1"/>
  <c r="FO89" i="1"/>
  <c r="FO90" i="1"/>
  <c r="FO91" i="1"/>
  <c r="FO92" i="1"/>
  <c r="FO93" i="1"/>
  <c r="FO94" i="1"/>
  <c r="FO95" i="1"/>
  <c r="FO96" i="1"/>
  <c r="FO97" i="1"/>
  <c r="FO98" i="1"/>
  <c r="FO99" i="1"/>
  <c r="FO100" i="1"/>
  <c r="FO101" i="1"/>
  <c r="FO102" i="1"/>
  <c r="FO103" i="1"/>
  <c r="FO104" i="1"/>
  <c r="FO105" i="1"/>
  <c r="FO106" i="1"/>
  <c r="FO107" i="1"/>
  <c r="FO108" i="1"/>
  <c r="FO109" i="1"/>
  <c r="FO110" i="1"/>
  <c r="FO111" i="1"/>
  <c r="FO112" i="1"/>
  <c r="FO113" i="1"/>
  <c r="FO114" i="1"/>
  <c r="FO115" i="1"/>
  <c r="FO116" i="1"/>
  <c r="FO117" i="1"/>
  <c r="FO118" i="1"/>
  <c r="FO119" i="1"/>
  <c r="FO120" i="1"/>
  <c r="FO121" i="1"/>
  <c r="FO122" i="1"/>
  <c r="FO123" i="1"/>
  <c r="FO124" i="1"/>
  <c r="FO125" i="1"/>
  <c r="FO126" i="1"/>
  <c r="FO127" i="1"/>
  <c r="FO128" i="1"/>
  <c r="FO129" i="1"/>
  <c r="FO130" i="1"/>
  <c r="FO131" i="1"/>
  <c r="FO132" i="1"/>
  <c r="FO133" i="1"/>
  <c r="FO134" i="1"/>
  <c r="FO135" i="1"/>
  <c r="FO136" i="1"/>
  <c r="FO137" i="1"/>
  <c r="FO138" i="1"/>
  <c r="FO139" i="1"/>
  <c r="FO140" i="1"/>
  <c r="FO141" i="1"/>
  <c r="FO142" i="1"/>
  <c r="FO143" i="1"/>
  <c r="FO144" i="1"/>
  <c r="FO145" i="1"/>
  <c r="FO146" i="1"/>
  <c r="FO147" i="1"/>
  <c r="FO148" i="1"/>
  <c r="FO149" i="1"/>
  <c r="FO150" i="1"/>
  <c r="FO151" i="1"/>
  <c r="FO152" i="1"/>
  <c r="FO153" i="1"/>
  <c r="FO154" i="1"/>
  <c r="FO155" i="1"/>
  <c r="FO156" i="1"/>
  <c r="FO157" i="1"/>
  <c r="FO158" i="1"/>
  <c r="FO159" i="1"/>
  <c r="FO160" i="1"/>
  <c r="FO161" i="1"/>
  <c r="FO162" i="1"/>
  <c r="FO163" i="1"/>
  <c r="FO164" i="1"/>
  <c r="FO165" i="1"/>
  <c r="FO166" i="1"/>
  <c r="FO167" i="1"/>
  <c r="FO168" i="1"/>
  <c r="FO169" i="1"/>
  <c r="FO170" i="1"/>
  <c r="FO171" i="1"/>
  <c r="FO172" i="1"/>
  <c r="FO173" i="1"/>
  <c r="FO174" i="1"/>
  <c r="FO175" i="1"/>
  <c r="FO176" i="1"/>
  <c r="FO177" i="1"/>
  <c r="FO178" i="1"/>
  <c r="FO179" i="1"/>
  <c r="FO180" i="1"/>
  <c r="FO181" i="1"/>
  <c r="FO182" i="1"/>
  <c r="FO183" i="1"/>
  <c r="FO184" i="1"/>
  <c r="FO185" i="1"/>
  <c r="FO186" i="1"/>
  <c r="FO187" i="1"/>
  <c r="FO188" i="1"/>
  <c r="FO189" i="1"/>
  <c r="FO190" i="1"/>
  <c r="FO191" i="1"/>
  <c r="FO192" i="1"/>
  <c r="FO193" i="1"/>
  <c r="FO194" i="1"/>
  <c r="FO195" i="1"/>
  <c r="FO196" i="1"/>
  <c r="FO197" i="1"/>
  <c r="FO198" i="1"/>
  <c r="FO199" i="1"/>
  <c r="FO200" i="1"/>
  <c r="FO201" i="1"/>
  <c r="FO202" i="1"/>
  <c r="FO203" i="1"/>
  <c r="FO204" i="1"/>
  <c r="FO205" i="1"/>
  <c r="FO206" i="1"/>
  <c r="FO207" i="1"/>
  <c r="FO208" i="1"/>
  <c r="FO209" i="1"/>
  <c r="FO210" i="1"/>
  <c r="FO211" i="1"/>
  <c r="FO212" i="1"/>
  <c r="FO213" i="1"/>
  <c r="FO214" i="1"/>
  <c r="FO215" i="1"/>
  <c r="FO216" i="1"/>
  <c r="FO217" i="1"/>
  <c r="FO218" i="1"/>
  <c r="FO219" i="1"/>
  <c r="FO220" i="1"/>
  <c r="FO221" i="1"/>
  <c r="FO222" i="1"/>
  <c r="FO223" i="1"/>
  <c r="FO224" i="1"/>
  <c r="FO225" i="1"/>
  <c r="FO226" i="1"/>
  <c r="FO227" i="1"/>
  <c r="FO228" i="1"/>
  <c r="FO229" i="1"/>
  <c r="FO230" i="1"/>
  <c r="FO231" i="1"/>
  <c r="FO232" i="1"/>
  <c r="FO233" i="1"/>
  <c r="FO234" i="1"/>
  <c r="FO235" i="1"/>
  <c r="FO236" i="1"/>
  <c r="FO237" i="1"/>
  <c r="FO238" i="1"/>
  <c r="FO239" i="1"/>
  <c r="FO240" i="1"/>
  <c r="FO241" i="1"/>
  <c r="FO242" i="1"/>
  <c r="FO243" i="1"/>
  <c r="FO244" i="1"/>
  <c r="FO245" i="1"/>
  <c r="FO246" i="1"/>
  <c r="FO247" i="1"/>
  <c r="FO248" i="1"/>
  <c r="FO249" i="1"/>
  <c r="FO250" i="1"/>
  <c r="FO251" i="1"/>
  <c r="FO252" i="1"/>
  <c r="FO253" i="1"/>
  <c r="FO254" i="1"/>
  <c r="FO255" i="1"/>
  <c r="FO256" i="1"/>
  <c r="FO257" i="1"/>
  <c r="FO258" i="1"/>
  <c r="FO259" i="1"/>
  <c r="FO260" i="1"/>
  <c r="FO261" i="1"/>
  <c r="FO262" i="1"/>
  <c r="FO263" i="1"/>
  <c r="FO264" i="1"/>
  <c r="FO265" i="1"/>
  <c r="FO266" i="1"/>
  <c r="FO267" i="1"/>
  <c r="FO268" i="1"/>
  <c r="FO269" i="1"/>
  <c r="FO270" i="1"/>
  <c r="FO271" i="1"/>
  <c r="FO272" i="1"/>
  <c r="FO273" i="1"/>
  <c r="FO274" i="1"/>
  <c r="FO275" i="1"/>
  <c r="FO276" i="1"/>
  <c r="FO277" i="1"/>
  <c r="FO278" i="1"/>
  <c r="FO279" i="1"/>
  <c r="FO280" i="1"/>
  <c r="FO281" i="1"/>
  <c r="FO282" i="1"/>
  <c r="FO283" i="1"/>
  <c r="FO284" i="1"/>
  <c r="FO285" i="1"/>
  <c r="FO286" i="1"/>
  <c r="FO287" i="1"/>
  <c r="FO288" i="1"/>
  <c r="FO289" i="1"/>
  <c r="FO290" i="1"/>
  <c r="FO291" i="1"/>
  <c r="FO292" i="1"/>
  <c r="FO293" i="1"/>
  <c r="FO294" i="1"/>
  <c r="FO295" i="1"/>
  <c r="FO296" i="1"/>
  <c r="FO297" i="1"/>
  <c r="FO298" i="1"/>
  <c r="FO299" i="1"/>
  <c r="FO300" i="1"/>
  <c r="FO301" i="1"/>
  <c r="FO302" i="1"/>
  <c r="FO303" i="1"/>
  <c r="FO304" i="1"/>
  <c r="FO305" i="1"/>
  <c r="FO306" i="1"/>
  <c r="FO307" i="1"/>
  <c r="FO308" i="1"/>
  <c r="FO309" i="1"/>
  <c r="FO310" i="1"/>
  <c r="FO311" i="1"/>
  <c r="FO312" i="1"/>
  <c r="FO313" i="1"/>
  <c r="FO314" i="1"/>
  <c r="FO315" i="1"/>
  <c r="FO316" i="1"/>
  <c r="FO317" i="1"/>
  <c r="FO318" i="1"/>
  <c r="FO319" i="1"/>
  <c r="FO320" i="1"/>
  <c r="FO321" i="1"/>
  <c r="FO322" i="1"/>
  <c r="FO323" i="1"/>
  <c r="FO324" i="1"/>
  <c r="FO325" i="1"/>
  <c r="FO326" i="1"/>
  <c r="FO327" i="1"/>
  <c r="FO328" i="1"/>
  <c r="FO329" i="1"/>
  <c r="FO330" i="1"/>
  <c r="FO331" i="1"/>
  <c r="FO332" i="1"/>
  <c r="FO333" i="1"/>
  <c r="FO334" i="1"/>
  <c r="FO335" i="1"/>
  <c r="FO336" i="1"/>
  <c r="FO337" i="1"/>
  <c r="FO338" i="1"/>
  <c r="FO339" i="1"/>
  <c r="FO340" i="1"/>
  <c r="FO341" i="1"/>
  <c r="FO342" i="1"/>
  <c r="FO343" i="1"/>
  <c r="FO344" i="1"/>
  <c r="FO345" i="1"/>
  <c r="FO346" i="1"/>
  <c r="FO347" i="1"/>
  <c r="FO348" i="1"/>
  <c r="FO349" i="1"/>
  <c r="FO350" i="1"/>
  <c r="FO351" i="1"/>
  <c r="FO352" i="1"/>
  <c r="FO353" i="1"/>
  <c r="FO6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80" i="1"/>
  <c r="FN81" i="1"/>
  <c r="FN82" i="1"/>
  <c r="FN83" i="1"/>
  <c r="FN84" i="1"/>
  <c r="FN85" i="1"/>
  <c r="FN86" i="1"/>
  <c r="FN87" i="1"/>
  <c r="FN88" i="1"/>
  <c r="FN89" i="1"/>
  <c r="FN90" i="1"/>
  <c r="FN91" i="1"/>
  <c r="FN92" i="1"/>
  <c r="FN93" i="1"/>
  <c r="FN94" i="1"/>
  <c r="FN95" i="1"/>
  <c r="FN96" i="1"/>
  <c r="FN97" i="1"/>
  <c r="FN98" i="1"/>
  <c r="FN99" i="1"/>
  <c r="FN100" i="1"/>
  <c r="FN101" i="1"/>
  <c r="FN102" i="1"/>
  <c r="FN103" i="1"/>
  <c r="FN104" i="1"/>
  <c r="FN105" i="1"/>
  <c r="FN106" i="1"/>
  <c r="FN107" i="1"/>
  <c r="FN108" i="1"/>
  <c r="FN109" i="1"/>
  <c r="FN110" i="1"/>
  <c r="FN111" i="1"/>
  <c r="FN112" i="1"/>
  <c r="FN113" i="1"/>
  <c r="FN114" i="1"/>
  <c r="FN115" i="1"/>
  <c r="FN116" i="1"/>
  <c r="FN117" i="1"/>
  <c r="FN118" i="1"/>
  <c r="FN119" i="1"/>
  <c r="FN120" i="1"/>
  <c r="FN121" i="1"/>
  <c r="FN122" i="1"/>
  <c r="FN123" i="1"/>
  <c r="FN124" i="1"/>
  <c r="FN125" i="1"/>
  <c r="FN126" i="1"/>
  <c r="FN127" i="1"/>
  <c r="FN128" i="1"/>
  <c r="FN129" i="1"/>
  <c r="FN130" i="1"/>
  <c r="FN131" i="1"/>
  <c r="FN132" i="1"/>
  <c r="FN133" i="1"/>
  <c r="FN134" i="1"/>
  <c r="FN135" i="1"/>
  <c r="FN136" i="1"/>
  <c r="FN137" i="1"/>
  <c r="FN138" i="1"/>
  <c r="FN139" i="1"/>
  <c r="FN140" i="1"/>
  <c r="FN141" i="1"/>
  <c r="FN142" i="1"/>
  <c r="FN143" i="1"/>
  <c r="FN144" i="1"/>
  <c r="FN145" i="1"/>
  <c r="FN146" i="1"/>
  <c r="FN147" i="1"/>
  <c r="FN148" i="1"/>
  <c r="FN149" i="1"/>
  <c r="FN150" i="1"/>
  <c r="FN151" i="1"/>
  <c r="FN152" i="1"/>
  <c r="FN153" i="1"/>
  <c r="FN154" i="1"/>
  <c r="FN155" i="1"/>
  <c r="FN156" i="1"/>
  <c r="FN157" i="1"/>
  <c r="FN158" i="1"/>
  <c r="FN159" i="1"/>
  <c r="FN160" i="1"/>
  <c r="FN161" i="1"/>
  <c r="FN162" i="1"/>
  <c r="FN163" i="1"/>
  <c r="FN164" i="1"/>
  <c r="FN165" i="1"/>
  <c r="FN166" i="1"/>
  <c r="FN167" i="1"/>
  <c r="FN168" i="1"/>
  <c r="FN169" i="1"/>
  <c r="FN170" i="1"/>
  <c r="FN171" i="1"/>
  <c r="FN172" i="1"/>
  <c r="FN173" i="1"/>
  <c r="FN174" i="1"/>
  <c r="FN175" i="1"/>
  <c r="FN176" i="1"/>
  <c r="FN177" i="1"/>
  <c r="FN178" i="1"/>
  <c r="FN179" i="1"/>
  <c r="FN180" i="1"/>
  <c r="FN181" i="1"/>
  <c r="FN182" i="1"/>
  <c r="FN183" i="1"/>
  <c r="FN184" i="1"/>
  <c r="FN185" i="1"/>
  <c r="FN186" i="1"/>
  <c r="FN187" i="1"/>
  <c r="FN188" i="1"/>
  <c r="FN189" i="1"/>
  <c r="FN190" i="1"/>
  <c r="FN191" i="1"/>
  <c r="FN192" i="1"/>
  <c r="FN193" i="1"/>
  <c r="FN194" i="1"/>
  <c r="FN195" i="1"/>
  <c r="FN196" i="1"/>
  <c r="FN197" i="1"/>
  <c r="FN198" i="1"/>
  <c r="FN199" i="1"/>
  <c r="FN200" i="1"/>
  <c r="FN201" i="1"/>
  <c r="FN202" i="1"/>
  <c r="FN203" i="1"/>
  <c r="FN204" i="1"/>
  <c r="FN205" i="1"/>
  <c r="FN206" i="1"/>
  <c r="FN207" i="1"/>
  <c r="FN208" i="1"/>
  <c r="FN209" i="1"/>
  <c r="FN210" i="1"/>
  <c r="FN211" i="1"/>
  <c r="FN212" i="1"/>
  <c r="FN213" i="1"/>
  <c r="FN214" i="1"/>
  <c r="FN215" i="1"/>
  <c r="FN216" i="1"/>
  <c r="FN217" i="1"/>
  <c r="FN218" i="1"/>
  <c r="FN219" i="1"/>
  <c r="FN220" i="1"/>
  <c r="FN221" i="1"/>
  <c r="FN222" i="1"/>
  <c r="FN223" i="1"/>
  <c r="FN224" i="1"/>
  <c r="FN225" i="1"/>
  <c r="FN226" i="1"/>
  <c r="FN227" i="1"/>
  <c r="FN228" i="1"/>
  <c r="FN229" i="1"/>
  <c r="FN230" i="1"/>
  <c r="FN231" i="1"/>
  <c r="FN232" i="1"/>
  <c r="FN233" i="1"/>
  <c r="FN234" i="1"/>
  <c r="FN235" i="1"/>
  <c r="FN236" i="1"/>
  <c r="FN237" i="1"/>
  <c r="FN238" i="1"/>
  <c r="FN239" i="1"/>
  <c r="FN240" i="1"/>
  <c r="FN241" i="1"/>
  <c r="FN242" i="1"/>
  <c r="FN243" i="1"/>
  <c r="FN244" i="1"/>
  <c r="FN245" i="1"/>
  <c r="FN246" i="1"/>
  <c r="FN247" i="1"/>
  <c r="FN248" i="1"/>
  <c r="FN249" i="1"/>
  <c r="FN250" i="1"/>
  <c r="FN251" i="1"/>
  <c r="FN252" i="1"/>
  <c r="FN253" i="1"/>
  <c r="FN254" i="1"/>
  <c r="FN255" i="1"/>
  <c r="FN256" i="1"/>
  <c r="FN257" i="1"/>
  <c r="FN258" i="1"/>
  <c r="FN259" i="1"/>
  <c r="FN260" i="1"/>
  <c r="FN261" i="1"/>
  <c r="FN262" i="1"/>
  <c r="FN263" i="1"/>
  <c r="FN264" i="1"/>
  <c r="FN265" i="1"/>
  <c r="FN266" i="1"/>
  <c r="FN267" i="1"/>
  <c r="FN268" i="1"/>
  <c r="FN269" i="1"/>
  <c r="FN270" i="1"/>
  <c r="FN271" i="1"/>
  <c r="FN272" i="1"/>
  <c r="FN273" i="1"/>
  <c r="FN274" i="1"/>
  <c r="FN275" i="1"/>
  <c r="FN276" i="1"/>
  <c r="FN277" i="1"/>
  <c r="FN278" i="1"/>
  <c r="FN279" i="1"/>
  <c r="FN280" i="1"/>
  <c r="FN281" i="1"/>
  <c r="FN282" i="1"/>
  <c r="FN283" i="1"/>
  <c r="FN284" i="1"/>
  <c r="FN285" i="1"/>
  <c r="FN286" i="1"/>
  <c r="FN287" i="1"/>
  <c r="FN288" i="1"/>
  <c r="FN289" i="1"/>
  <c r="FN290" i="1"/>
  <c r="FN291" i="1"/>
  <c r="FN292" i="1"/>
  <c r="FN293" i="1"/>
  <c r="FN294" i="1"/>
  <c r="FN295" i="1"/>
  <c r="FN296" i="1"/>
  <c r="FN297" i="1"/>
  <c r="FN298" i="1"/>
  <c r="FN299" i="1"/>
  <c r="FN300" i="1"/>
  <c r="FN301" i="1"/>
  <c r="FN302" i="1"/>
  <c r="FN303" i="1"/>
  <c r="FN304" i="1"/>
  <c r="FN305" i="1"/>
  <c r="FN306" i="1"/>
  <c r="FN307" i="1"/>
  <c r="FN308" i="1"/>
  <c r="FN309" i="1"/>
  <c r="FN310" i="1"/>
  <c r="FN311" i="1"/>
  <c r="FN312" i="1"/>
  <c r="FN313" i="1"/>
  <c r="FN314" i="1"/>
  <c r="FN315" i="1"/>
  <c r="FN316" i="1"/>
  <c r="FN317" i="1"/>
  <c r="FN318" i="1"/>
  <c r="FN319" i="1"/>
  <c r="FN320" i="1"/>
  <c r="FN321" i="1"/>
  <c r="FN322" i="1"/>
  <c r="FN323" i="1"/>
  <c r="FN324" i="1"/>
  <c r="FN325" i="1"/>
  <c r="FN326" i="1"/>
  <c r="FN327" i="1"/>
  <c r="FN328" i="1"/>
  <c r="FN329" i="1"/>
  <c r="FN330" i="1"/>
  <c r="FN331" i="1"/>
  <c r="FN332" i="1"/>
  <c r="FN333" i="1"/>
  <c r="FN334" i="1"/>
  <c r="FN335" i="1"/>
  <c r="FN336" i="1"/>
  <c r="FN337" i="1"/>
  <c r="FN338" i="1"/>
  <c r="FN339" i="1"/>
  <c r="FN340" i="1"/>
  <c r="FN341" i="1"/>
  <c r="FN342" i="1"/>
  <c r="FN343" i="1"/>
  <c r="FN344" i="1"/>
  <c r="FN345" i="1"/>
  <c r="FN346" i="1"/>
  <c r="FN347" i="1"/>
  <c r="FN348" i="1"/>
  <c r="FN349" i="1"/>
  <c r="FN350" i="1"/>
  <c r="FN351" i="1"/>
  <c r="FN352" i="1"/>
  <c r="FN353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M55" i="1"/>
  <c r="FM56" i="1"/>
  <c r="FM57" i="1"/>
  <c r="FM58" i="1"/>
  <c r="FM59" i="1"/>
  <c r="FM60" i="1"/>
  <c r="FM61" i="1"/>
  <c r="FM62" i="1"/>
  <c r="FM63" i="1"/>
  <c r="FM64" i="1"/>
  <c r="FM65" i="1"/>
  <c r="FM66" i="1"/>
  <c r="FM67" i="1"/>
  <c r="FM68" i="1"/>
  <c r="FM69" i="1"/>
  <c r="FM70" i="1"/>
  <c r="FM71" i="1"/>
  <c r="FM72" i="1"/>
  <c r="FM73" i="1"/>
  <c r="FM74" i="1"/>
  <c r="FM75" i="1"/>
  <c r="FM76" i="1"/>
  <c r="FM77" i="1"/>
  <c r="FM78" i="1"/>
  <c r="FM79" i="1"/>
  <c r="FM80" i="1"/>
  <c r="FM81" i="1"/>
  <c r="FM82" i="1"/>
  <c r="FM83" i="1"/>
  <c r="FM84" i="1"/>
  <c r="FM85" i="1"/>
  <c r="FM86" i="1"/>
  <c r="FM87" i="1"/>
  <c r="FM88" i="1"/>
  <c r="FM89" i="1"/>
  <c r="FM90" i="1"/>
  <c r="FM91" i="1"/>
  <c r="FM92" i="1"/>
  <c r="FM93" i="1"/>
  <c r="FM94" i="1"/>
  <c r="FM95" i="1"/>
  <c r="FM96" i="1"/>
  <c r="FM97" i="1"/>
  <c r="FM98" i="1"/>
  <c r="FM99" i="1"/>
  <c r="FM100" i="1"/>
  <c r="FM101" i="1"/>
  <c r="FM102" i="1"/>
  <c r="FM103" i="1"/>
  <c r="FM104" i="1"/>
  <c r="FM105" i="1"/>
  <c r="FM106" i="1"/>
  <c r="FM107" i="1"/>
  <c r="FM108" i="1"/>
  <c r="FM109" i="1"/>
  <c r="FM110" i="1"/>
  <c r="FM111" i="1"/>
  <c r="FM112" i="1"/>
  <c r="FM113" i="1"/>
  <c r="FM114" i="1"/>
  <c r="FM115" i="1"/>
  <c r="FM116" i="1"/>
  <c r="FM117" i="1"/>
  <c r="FM118" i="1"/>
  <c r="FM119" i="1"/>
  <c r="FM120" i="1"/>
  <c r="FM121" i="1"/>
  <c r="FM122" i="1"/>
  <c r="FM123" i="1"/>
  <c r="FM124" i="1"/>
  <c r="FM125" i="1"/>
  <c r="FM126" i="1"/>
  <c r="FM127" i="1"/>
  <c r="FM128" i="1"/>
  <c r="FM129" i="1"/>
  <c r="FM130" i="1"/>
  <c r="FM131" i="1"/>
  <c r="FM132" i="1"/>
  <c r="FM133" i="1"/>
  <c r="FM134" i="1"/>
  <c r="FM135" i="1"/>
  <c r="FM136" i="1"/>
  <c r="FM137" i="1"/>
  <c r="FM138" i="1"/>
  <c r="FM139" i="1"/>
  <c r="FM140" i="1"/>
  <c r="FM141" i="1"/>
  <c r="FM142" i="1"/>
  <c r="FM143" i="1"/>
  <c r="FM144" i="1"/>
  <c r="FM145" i="1"/>
  <c r="FM146" i="1"/>
  <c r="FM147" i="1"/>
  <c r="FM148" i="1"/>
  <c r="FM149" i="1"/>
  <c r="FM150" i="1"/>
  <c r="FM151" i="1"/>
  <c r="FM152" i="1"/>
  <c r="FM153" i="1"/>
  <c r="FM154" i="1"/>
  <c r="FM155" i="1"/>
  <c r="FM156" i="1"/>
  <c r="FM157" i="1"/>
  <c r="FM158" i="1"/>
  <c r="FM159" i="1"/>
  <c r="FM160" i="1"/>
  <c r="FM161" i="1"/>
  <c r="FM162" i="1"/>
  <c r="FM163" i="1"/>
  <c r="FM164" i="1"/>
  <c r="FM165" i="1"/>
  <c r="FM166" i="1"/>
  <c r="FM167" i="1"/>
  <c r="FM168" i="1"/>
  <c r="FM169" i="1"/>
  <c r="FM170" i="1"/>
  <c r="FM171" i="1"/>
  <c r="FM172" i="1"/>
  <c r="FM173" i="1"/>
  <c r="FM174" i="1"/>
  <c r="FM175" i="1"/>
  <c r="FM176" i="1"/>
  <c r="FM177" i="1"/>
  <c r="FM178" i="1"/>
  <c r="FM179" i="1"/>
  <c r="FM180" i="1"/>
  <c r="FM181" i="1"/>
  <c r="FM182" i="1"/>
  <c r="FM183" i="1"/>
  <c r="FM184" i="1"/>
  <c r="FM185" i="1"/>
  <c r="FM186" i="1"/>
  <c r="FM187" i="1"/>
  <c r="FM188" i="1"/>
  <c r="FM189" i="1"/>
  <c r="FM190" i="1"/>
  <c r="FM191" i="1"/>
  <c r="FM192" i="1"/>
  <c r="FM193" i="1"/>
  <c r="FM194" i="1"/>
  <c r="FM195" i="1"/>
  <c r="FM196" i="1"/>
  <c r="FM197" i="1"/>
  <c r="FM198" i="1"/>
  <c r="FM199" i="1"/>
  <c r="FM200" i="1"/>
  <c r="FM201" i="1"/>
  <c r="FM202" i="1"/>
  <c r="FM203" i="1"/>
  <c r="FM204" i="1"/>
  <c r="FM205" i="1"/>
  <c r="FM206" i="1"/>
  <c r="FM207" i="1"/>
  <c r="FM208" i="1"/>
  <c r="FM209" i="1"/>
  <c r="FM210" i="1"/>
  <c r="FM211" i="1"/>
  <c r="FM212" i="1"/>
  <c r="FM213" i="1"/>
  <c r="FM214" i="1"/>
  <c r="FM215" i="1"/>
  <c r="FM216" i="1"/>
  <c r="FM217" i="1"/>
  <c r="FM218" i="1"/>
  <c r="FM219" i="1"/>
  <c r="FM220" i="1"/>
  <c r="FM221" i="1"/>
  <c r="FM222" i="1"/>
  <c r="FM223" i="1"/>
  <c r="FM224" i="1"/>
  <c r="FM225" i="1"/>
  <c r="FM226" i="1"/>
  <c r="FM227" i="1"/>
  <c r="FM228" i="1"/>
  <c r="FM229" i="1"/>
  <c r="FM230" i="1"/>
  <c r="FM231" i="1"/>
  <c r="FM232" i="1"/>
  <c r="FM233" i="1"/>
  <c r="FM234" i="1"/>
  <c r="FM235" i="1"/>
  <c r="FM236" i="1"/>
  <c r="FM237" i="1"/>
  <c r="FM238" i="1"/>
  <c r="FM239" i="1"/>
  <c r="FM240" i="1"/>
  <c r="FM241" i="1"/>
  <c r="FM242" i="1"/>
  <c r="FM243" i="1"/>
  <c r="FM244" i="1"/>
  <c r="FM245" i="1"/>
  <c r="FM246" i="1"/>
  <c r="FM247" i="1"/>
  <c r="FM248" i="1"/>
  <c r="FM249" i="1"/>
  <c r="FM250" i="1"/>
  <c r="FM251" i="1"/>
  <c r="FM252" i="1"/>
  <c r="FM253" i="1"/>
  <c r="FM254" i="1"/>
  <c r="FM255" i="1"/>
  <c r="FM256" i="1"/>
  <c r="FM257" i="1"/>
  <c r="FM258" i="1"/>
  <c r="FM259" i="1"/>
  <c r="FM260" i="1"/>
  <c r="FM261" i="1"/>
  <c r="FM262" i="1"/>
  <c r="FM263" i="1"/>
  <c r="FM264" i="1"/>
  <c r="FM265" i="1"/>
  <c r="FM266" i="1"/>
  <c r="FM267" i="1"/>
  <c r="FM268" i="1"/>
  <c r="FM269" i="1"/>
  <c r="FM270" i="1"/>
  <c r="FM271" i="1"/>
  <c r="FM272" i="1"/>
  <c r="FM273" i="1"/>
  <c r="FM274" i="1"/>
  <c r="FM275" i="1"/>
  <c r="FM276" i="1"/>
  <c r="FM277" i="1"/>
  <c r="FM278" i="1"/>
  <c r="FM279" i="1"/>
  <c r="FM280" i="1"/>
  <c r="FM281" i="1"/>
  <c r="FM282" i="1"/>
  <c r="FM283" i="1"/>
  <c r="FM284" i="1"/>
  <c r="FM285" i="1"/>
  <c r="FM286" i="1"/>
  <c r="FM287" i="1"/>
  <c r="FM288" i="1"/>
  <c r="FM289" i="1"/>
  <c r="FM290" i="1"/>
  <c r="FM291" i="1"/>
  <c r="FM292" i="1"/>
  <c r="FM293" i="1"/>
  <c r="FM294" i="1"/>
  <c r="FM295" i="1"/>
  <c r="FM296" i="1"/>
  <c r="FM297" i="1"/>
  <c r="FM298" i="1"/>
  <c r="FM299" i="1"/>
  <c r="FM300" i="1"/>
  <c r="FM301" i="1"/>
  <c r="FM302" i="1"/>
  <c r="FM303" i="1"/>
  <c r="FM304" i="1"/>
  <c r="FM305" i="1"/>
  <c r="FM306" i="1"/>
  <c r="FM307" i="1"/>
  <c r="FM308" i="1"/>
  <c r="FM309" i="1"/>
  <c r="FM310" i="1"/>
  <c r="FM311" i="1"/>
  <c r="FM312" i="1"/>
  <c r="FM313" i="1"/>
  <c r="FM314" i="1"/>
  <c r="FM315" i="1"/>
  <c r="FM316" i="1"/>
  <c r="FM317" i="1"/>
  <c r="FM318" i="1"/>
  <c r="FM319" i="1"/>
  <c r="FM320" i="1"/>
  <c r="FM321" i="1"/>
  <c r="FM322" i="1"/>
  <c r="FM323" i="1"/>
  <c r="FM324" i="1"/>
  <c r="FM325" i="1"/>
  <c r="FM326" i="1"/>
  <c r="FM327" i="1"/>
  <c r="FM328" i="1"/>
  <c r="FM329" i="1"/>
  <c r="FM330" i="1"/>
  <c r="FM331" i="1"/>
  <c r="FM332" i="1"/>
  <c r="FM333" i="1"/>
  <c r="FM334" i="1"/>
  <c r="FM335" i="1"/>
  <c r="FM336" i="1"/>
  <c r="FM337" i="1"/>
  <c r="FM338" i="1"/>
  <c r="FM339" i="1"/>
  <c r="FM340" i="1"/>
  <c r="FM341" i="1"/>
  <c r="FM342" i="1"/>
  <c r="FM343" i="1"/>
  <c r="FM344" i="1"/>
  <c r="FM345" i="1"/>
  <c r="FM346" i="1"/>
  <c r="FM347" i="1"/>
  <c r="FM348" i="1"/>
  <c r="FM349" i="1"/>
  <c r="FM350" i="1"/>
  <c r="FM351" i="1"/>
  <c r="FM352" i="1"/>
  <c r="FM353" i="1"/>
  <c r="FL7" i="1"/>
  <c r="FL8" i="1"/>
  <c r="FL9" i="1"/>
  <c r="FL10" i="1"/>
  <c r="FL11" i="1"/>
  <c r="FL12" i="1"/>
  <c r="FL13" i="1"/>
  <c r="FL14" i="1"/>
  <c r="FL15" i="1"/>
  <c r="FL16" i="1"/>
  <c r="FL17" i="1"/>
  <c r="FL18" i="1"/>
  <c r="FL19" i="1"/>
  <c r="FL20" i="1"/>
  <c r="FL21" i="1"/>
  <c r="FL22" i="1"/>
  <c r="FL23" i="1"/>
  <c r="FL24" i="1"/>
  <c r="FL25" i="1"/>
  <c r="FL26" i="1"/>
  <c r="FL27" i="1"/>
  <c r="FL28" i="1"/>
  <c r="FL29" i="1"/>
  <c r="FL30" i="1"/>
  <c r="FL31" i="1"/>
  <c r="FL32" i="1"/>
  <c r="FL33" i="1"/>
  <c r="FL34" i="1"/>
  <c r="FL35" i="1"/>
  <c r="FL36" i="1"/>
  <c r="FL37" i="1"/>
  <c r="FL38" i="1"/>
  <c r="FL39" i="1"/>
  <c r="FL40" i="1"/>
  <c r="FL41" i="1"/>
  <c r="FL42" i="1"/>
  <c r="FL43" i="1"/>
  <c r="FL44" i="1"/>
  <c r="FL45" i="1"/>
  <c r="FL46" i="1"/>
  <c r="FL47" i="1"/>
  <c r="FL48" i="1"/>
  <c r="FL49" i="1"/>
  <c r="FL50" i="1"/>
  <c r="FL51" i="1"/>
  <c r="FL52" i="1"/>
  <c r="FL53" i="1"/>
  <c r="FL54" i="1"/>
  <c r="FL55" i="1"/>
  <c r="FL56" i="1"/>
  <c r="FL57" i="1"/>
  <c r="FL58" i="1"/>
  <c r="FL59" i="1"/>
  <c r="FL60" i="1"/>
  <c r="FL61" i="1"/>
  <c r="FL62" i="1"/>
  <c r="FL63" i="1"/>
  <c r="FL64" i="1"/>
  <c r="FL65" i="1"/>
  <c r="FL66" i="1"/>
  <c r="FL67" i="1"/>
  <c r="FL68" i="1"/>
  <c r="FL69" i="1"/>
  <c r="FL70" i="1"/>
  <c r="FL71" i="1"/>
  <c r="FL72" i="1"/>
  <c r="FL73" i="1"/>
  <c r="FL74" i="1"/>
  <c r="FL75" i="1"/>
  <c r="FL76" i="1"/>
  <c r="FL77" i="1"/>
  <c r="FL78" i="1"/>
  <c r="FL79" i="1"/>
  <c r="FL80" i="1"/>
  <c r="FL81" i="1"/>
  <c r="FL82" i="1"/>
  <c r="FL83" i="1"/>
  <c r="FL84" i="1"/>
  <c r="FL85" i="1"/>
  <c r="FL86" i="1"/>
  <c r="FL87" i="1"/>
  <c r="FL88" i="1"/>
  <c r="FL89" i="1"/>
  <c r="FL90" i="1"/>
  <c r="FL91" i="1"/>
  <c r="FL92" i="1"/>
  <c r="FL93" i="1"/>
  <c r="FL94" i="1"/>
  <c r="FL95" i="1"/>
  <c r="FL96" i="1"/>
  <c r="FL97" i="1"/>
  <c r="FL98" i="1"/>
  <c r="FL99" i="1"/>
  <c r="FL100" i="1"/>
  <c r="FL101" i="1"/>
  <c r="FL102" i="1"/>
  <c r="FL103" i="1"/>
  <c r="FL104" i="1"/>
  <c r="FL105" i="1"/>
  <c r="FL106" i="1"/>
  <c r="FL107" i="1"/>
  <c r="FL108" i="1"/>
  <c r="FL109" i="1"/>
  <c r="FL110" i="1"/>
  <c r="FL111" i="1"/>
  <c r="FL112" i="1"/>
  <c r="FL113" i="1"/>
  <c r="FL114" i="1"/>
  <c r="FL115" i="1"/>
  <c r="FL116" i="1"/>
  <c r="FL117" i="1"/>
  <c r="FL118" i="1"/>
  <c r="FL119" i="1"/>
  <c r="FL120" i="1"/>
  <c r="FL121" i="1"/>
  <c r="FL122" i="1"/>
  <c r="FL123" i="1"/>
  <c r="FL124" i="1"/>
  <c r="FL125" i="1"/>
  <c r="FL126" i="1"/>
  <c r="FL127" i="1"/>
  <c r="FL128" i="1"/>
  <c r="FL129" i="1"/>
  <c r="FL130" i="1"/>
  <c r="FL131" i="1"/>
  <c r="FL132" i="1"/>
  <c r="FL133" i="1"/>
  <c r="FL134" i="1"/>
  <c r="FL135" i="1"/>
  <c r="FL136" i="1"/>
  <c r="FL137" i="1"/>
  <c r="FL138" i="1"/>
  <c r="FL139" i="1"/>
  <c r="FL140" i="1"/>
  <c r="FL141" i="1"/>
  <c r="FL142" i="1"/>
  <c r="FL143" i="1"/>
  <c r="FL144" i="1"/>
  <c r="FL145" i="1"/>
  <c r="FL146" i="1"/>
  <c r="FL147" i="1"/>
  <c r="FL148" i="1"/>
  <c r="FL149" i="1"/>
  <c r="FL150" i="1"/>
  <c r="FL151" i="1"/>
  <c r="FL152" i="1"/>
  <c r="FL153" i="1"/>
  <c r="FL154" i="1"/>
  <c r="FL155" i="1"/>
  <c r="FL156" i="1"/>
  <c r="FL157" i="1"/>
  <c r="FL158" i="1"/>
  <c r="FL159" i="1"/>
  <c r="FL160" i="1"/>
  <c r="FL161" i="1"/>
  <c r="FL162" i="1"/>
  <c r="FL163" i="1"/>
  <c r="FL164" i="1"/>
  <c r="FL165" i="1"/>
  <c r="FL166" i="1"/>
  <c r="FL167" i="1"/>
  <c r="FL168" i="1"/>
  <c r="FL169" i="1"/>
  <c r="FL170" i="1"/>
  <c r="FL171" i="1"/>
  <c r="FL172" i="1"/>
  <c r="FL173" i="1"/>
  <c r="FL174" i="1"/>
  <c r="FL175" i="1"/>
  <c r="FL176" i="1"/>
  <c r="FL177" i="1"/>
  <c r="FL178" i="1"/>
  <c r="FL179" i="1"/>
  <c r="FL180" i="1"/>
  <c r="FL181" i="1"/>
  <c r="FL182" i="1"/>
  <c r="FL183" i="1"/>
  <c r="FL184" i="1"/>
  <c r="FL185" i="1"/>
  <c r="FL186" i="1"/>
  <c r="FL187" i="1"/>
  <c r="FL188" i="1"/>
  <c r="FL189" i="1"/>
  <c r="FL190" i="1"/>
  <c r="FL191" i="1"/>
  <c r="FL192" i="1"/>
  <c r="FL193" i="1"/>
  <c r="FL194" i="1"/>
  <c r="FL195" i="1"/>
  <c r="FL196" i="1"/>
  <c r="FL197" i="1"/>
  <c r="FL198" i="1"/>
  <c r="FL199" i="1"/>
  <c r="FL200" i="1"/>
  <c r="FL201" i="1"/>
  <c r="FL202" i="1"/>
  <c r="FL203" i="1"/>
  <c r="FL204" i="1"/>
  <c r="FL205" i="1"/>
  <c r="FL206" i="1"/>
  <c r="FL207" i="1"/>
  <c r="FL208" i="1"/>
  <c r="FL209" i="1"/>
  <c r="FL210" i="1"/>
  <c r="FL211" i="1"/>
  <c r="FL212" i="1"/>
  <c r="FL213" i="1"/>
  <c r="FL214" i="1"/>
  <c r="FL215" i="1"/>
  <c r="FL216" i="1"/>
  <c r="FL217" i="1"/>
  <c r="FL218" i="1"/>
  <c r="FL219" i="1"/>
  <c r="FL220" i="1"/>
  <c r="FL221" i="1"/>
  <c r="FL222" i="1"/>
  <c r="FL223" i="1"/>
  <c r="FL224" i="1"/>
  <c r="FL225" i="1"/>
  <c r="FL226" i="1"/>
  <c r="FL227" i="1"/>
  <c r="FL228" i="1"/>
  <c r="FL229" i="1"/>
  <c r="FL230" i="1"/>
  <c r="FL231" i="1"/>
  <c r="FL232" i="1"/>
  <c r="FL233" i="1"/>
  <c r="FL234" i="1"/>
  <c r="FL235" i="1"/>
  <c r="FL236" i="1"/>
  <c r="FL237" i="1"/>
  <c r="FL238" i="1"/>
  <c r="FL239" i="1"/>
  <c r="FL240" i="1"/>
  <c r="FL241" i="1"/>
  <c r="FL242" i="1"/>
  <c r="FL243" i="1"/>
  <c r="FL244" i="1"/>
  <c r="FL245" i="1"/>
  <c r="FL246" i="1"/>
  <c r="FL247" i="1"/>
  <c r="FL248" i="1"/>
  <c r="FL249" i="1"/>
  <c r="FL250" i="1"/>
  <c r="FL251" i="1"/>
  <c r="FL252" i="1"/>
  <c r="FL253" i="1"/>
  <c r="FL254" i="1"/>
  <c r="FL255" i="1"/>
  <c r="FL256" i="1"/>
  <c r="FL257" i="1"/>
  <c r="FL258" i="1"/>
  <c r="FL259" i="1"/>
  <c r="FL260" i="1"/>
  <c r="FL261" i="1"/>
  <c r="FL262" i="1"/>
  <c r="FL263" i="1"/>
  <c r="FL264" i="1"/>
  <c r="FL265" i="1"/>
  <c r="FL266" i="1"/>
  <c r="FL267" i="1"/>
  <c r="FL268" i="1"/>
  <c r="FL269" i="1"/>
  <c r="FL270" i="1"/>
  <c r="FL271" i="1"/>
  <c r="FL272" i="1"/>
  <c r="FL273" i="1"/>
  <c r="FL274" i="1"/>
  <c r="FL275" i="1"/>
  <c r="FL276" i="1"/>
  <c r="FL277" i="1"/>
  <c r="FL278" i="1"/>
  <c r="FL279" i="1"/>
  <c r="FL280" i="1"/>
  <c r="FL281" i="1"/>
  <c r="FL282" i="1"/>
  <c r="FL283" i="1"/>
  <c r="FL284" i="1"/>
  <c r="FL285" i="1"/>
  <c r="FL286" i="1"/>
  <c r="FL287" i="1"/>
  <c r="FL288" i="1"/>
  <c r="FL289" i="1"/>
  <c r="FL290" i="1"/>
  <c r="FL291" i="1"/>
  <c r="FL292" i="1"/>
  <c r="FL293" i="1"/>
  <c r="FL294" i="1"/>
  <c r="FL295" i="1"/>
  <c r="FL296" i="1"/>
  <c r="FL297" i="1"/>
  <c r="FL298" i="1"/>
  <c r="FL299" i="1"/>
  <c r="FL300" i="1"/>
  <c r="FL301" i="1"/>
  <c r="FL302" i="1"/>
  <c r="FL303" i="1"/>
  <c r="FL304" i="1"/>
  <c r="FL305" i="1"/>
  <c r="FL306" i="1"/>
  <c r="FL307" i="1"/>
  <c r="FL308" i="1"/>
  <c r="FL309" i="1"/>
  <c r="FL310" i="1"/>
  <c r="FL311" i="1"/>
  <c r="FL312" i="1"/>
  <c r="FL313" i="1"/>
  <c r="FL314" i="1"/>
  <c r="FL315" i="1"/>
  <c r="FL316" i="1"/>
  <c r="FL317" i="1"/>
  <c r="FL318" i="1"/>
  <c r="FL319" i="1"/>
  <c r="FL320" i="1"/>
  <c r="FL321" i="1"/>
  <c r="FL322" i="1"/>
  <c r="FL323" i="1"/>
  <c r="FL324" i="1"/>
  <c r="FL325" i="1"/>
  <c r="FL326" i="1"/>
  <c r="FL327" i="1"/>
  <c r="FL328" i="1"/>
  <c r="FL329" i="1"/>
  <c r="FL330" i="1"/>
  <c r="FL331" i="1"/>
  <c r="FL332" i="1"/>
  <c r="FL333" i="1"/>
  <c r="FL334" i="1"/>
  <c r="FL335" i="1"/>
  <c r="FL336" i="1"/>
  <c r="FL337" i="1"/>
  <c r="FL338" i="1"/>
  <c r="FL339" i="1"/>
  <c r="FL340" i="1"/>
  <c r="FL341" i="1"/>
  <c r="FL342" i="1"/>
  <c r="FL343" i="1"/>
  <c r="FL344" i="1"/>
  <c r="FL345" i="1"/>
  <c r="FL346" i="1"/>
  <c r="FL347" i="1"/>
  <c r="FL348" i="1"/>
  <c r="FL349" i="1"/>
  <c r="FL350" i="1"/>
  <c r="FL351" i="1"/>
  <c r="FL352" i="1"/>
  <c r="FL353" i="1"/>
  <c r="FL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K29" i="1"/>
  <c r="FK30" i="1"/>
  <c r="FK31" i="1"/>
  <c r="FK32" i="1"/>
  <c r="FK33" i="1"/>
  <c r="FK34" i="1"/>
  <c r="FK35" i="1"/>
  <c r="FK36" i="1"/>
  <c r="FK37" i="1"/>
  <c r="FK38" i="1"/>
  <c r="FK39" i="1"/>
  <c r="FK40" i="1"/>
  <c r="FK41" i="1"/>
  <c r="FK42" i="1"/>
  <c r="FK43" i="1"/>
  <c r="FK44" i="1"/>
  <c r="FK45" i="1"/>
  <c r="FK46" i="1"/>
  <c r="FK47" i="1"/>
  <c r="FK48" i="1"/>
  <c r="FK49" i="1"/>
  <c r="FK50" i="1"/>
  <c r="FK51" i="1"/>
  <c r="FK52" i="1"/>
  <c r="FK53" i="1"/>
  <c r="FK54" i="1"/>
  <c r="FK55" i="1"/>
  <c r="FK56" i="1"/>
  <c r="FK57" i="1"/>
  <c r="FK58" i="1"/>
  <c r="FK59" i="1"/>
  <c r="FK60" i="1"/>
  <c r="FK61" i="1"/>
  <c r="FK62" i="1"/>
  <c r="FK63" i="1"/>
  <c r="FK64" i="1"/>
  <c r="FK65" i="1"/>
  <c r="FK66" i="1"/>
  <c r="FK67" i="1"/>
  <c r="FK68" i="1"/>
  <c r="FK69" i="1"/>
  <c r="FK70" i="1"/>
  <c r="FK71" i="1"/>
  <c r="FK72" i="1"/>
  <c r="FK73" i="1"/>
  <c r="FK74" i="1"/>
  <c r="FK75" i="1"/>
  <c r="FK76" i="1"/>
  <c r="FK77" i="1"/>
  <c r="FK78" i="1"/>
  <c r="FK79" i="1"/>
  <c r="FK80" i="1"/>
  <c r="FK81" i="1"/>
  <c r="FK82" i="1"/>
  <c r="FK83" i="1"/>
  <c r="FK84" i="1"/>
  <c r="FK85" i="1"/>
  <c r="FK86" i="1"/>
  <c r="FK87" i="1"/>
  <c r="FK88" i="1"/>
  <c r="FK89" i="1"/>
  <c r="FK90" i="1"/>
  <c r="FK91" i="1"/>
  <c r="FK92" i="1"/>
  <c r="FK93" i="1"/>
  <c r="FK94" i="1"/>
  <c r="FK95" i="1"/>
  <c r="FK96" i="1"/>
  <c r="FK97" i="1"/>
  <c r="FK98" i="1"/>
  <c r="FK99" i="1"/>
  <c r="FK100" i="1"/>
  <c r="FK101" i="1"/>
  <c r="FK102" i="1"/>
  <c r="FK103" i="1"/>
  <c r="FK104" i="1"/>
  <c r="FK105" i="1"/>
  <c r="FK106" i="1"/>
  <c r="FK107" i="1"/>
  <c r="FK108" i="1"/>
  <c r="FK109" i="1"/>
  <c r="FK110" i="1"/>
  <c r="FK111" i="1"/>
  <c r="FK112" i="1"/>
  <c r="FK113" i="1"/>
  <c r="FK114" i="1"/>
  <c r="FK115" i="1"/>
  <c r="FK116" i="1"/>
  <c r="FK117" i="1"/>
  <c r="FK118" i="1"/>
  <c r="FK119" i="1"/>
  <c r="FK120" i="1"/>
  <c r="FK121" i="1"/>
  <c r="FK122" i="1"/>
  <c r="FK123" i="1"/>
  <c r="FK124" i="1"/>
  <c r="FK125" i="1"/>
  <c r="FK126" i="1"/>
  <c r="FK127" i="1"/>
  <c r="FK128" i="1"/>
  <c r="FK129" i="1"/>
  <c r="FK130" i="1"/>
  <c r="FK131" i="1"/>
  <c r="FK132" i="1"/>
  <c r="FK133" i="1"/>
  <c r="FK134" i="1"/>
  <c r="FK135" i="1"/>
  <c r="FK136" i="1"/>
  <c r="FK137" i="1"/>
  <c r="FK138" i="1"/>
  <c r="FK139" i="1"/>
  <c r="FK140" i="1"/>
  <c r="FK141" i="1"/>
  <c r="FK142" i="1"/>
  <c r="FK143" i="1"/>
  <c r="FK144" i="1"/>
  <c r="FK145" i="1"/>
  <c r="FK146" i="1"/>
  <c r="FK147" i="1"/>
  <c r="FK148" i="1"/>
  <c r="FK149" i="1"/>
  <c r="FK150" i="1"/>
  <c r="FK151" i="1"/>
  <c r="FK152" i="1"/>
  <c r="FK153" i="1"/>
  <c r="FK154" i="1"/>
  <c r="FK155" i="1"/>
  <c r="FK156" i="1"/>
  <c r="FK157" i="1"/>
  <c r="FK158" i="1"/>
  <c r="FK159" i="1"/>
  <c r="FK160" i="1"/>
  <c r="FK161" i="1"/>
  <c r="FK162" i="1"/>
  <c r="FK163" i="1"/>
  <c r="FK164" i="1"/>
  <c r="FK165" i="1"/>
  <c r="FK166" i="1"/>
  <c r="FK167" i="1"/>
  <c r="FK168" i="1"/>
  <c r="FK169" i="1"/>
  <c r="FK170" i="1"/>
  <c r="FK171" i="1"/>
  <c r="FK172" i="1"/>
  <c r="FK173" i="1"/>
  <c r="FK174" i="1"/>
  <c r="FK175" i="1"/>
  <c r="FK176" i="1"/>
  <c r="FK177" i="1"/>
  <c r="FK178" i="1"/>
  <c r="FK179" i="1"/>
  <c r="FK180" i="1"/>
  <c r="FK181" i="1"/>
  <c r="FK182" i="1"/>
  <c r="FK183" i="1"/>
  <c r="FK184" i="1"/>
  <c r="FK185" i="1"/>
  <c r="FK186" i="1"/>
  <c r="FK187" i="1"/>
  <c r="FK188" i="1"/>
  <c r="FK189" i="1"/>
  <c r="FK190" i="1"/>
  <c r="FK191" i="1"/>
  <c r="FK192" i="1"/>
  <c r="FK193" i="1"/>
  <c r="FK194" i="1"/>
  <c r="FK195" i="1"/>
  <c r="FK196" i="1"/>
  <c r="FK197" i="1"/>
  <c r="FK198" i="1"/>
  <c r="FK199" i="1"/>
  <c r="FK200" i="1"/>
  <c r="FK201" i="1"/>
  <c r="FK202" i="1"/>
  <c r="FK203" i="1"/>
  <c r="FK204" i="1"/>
  <c r="FK205" i="1"/>
  <c r="FK206" i="1"/>
  <c r="FK207" i="1"/>
  <c r="FK208" i="1"/>
  <c r="FK209" i="1"/>
  <c r="FK210" i="1"/>
  <c r="FK211" i="1"/>
  <c r="FK212" i="1"/>
  <c r="FK213" i="1"/>
  <c r="FK214" i="1"/>
  <c r="FK215" i="1"/>
  <c r="FK216" i="1"/>
  <c r="FK217" i="1"/>
  <c r="FK218" i="1"/>
  <c r="FK219" i="1"/>
  <c r="FK220" i="1"/>
  <c r="FK221" i="1"/>
  <c r="FK222" i="1"/>
  <c r="FK223" i="1"/>
  <c r="FK224" i="1"/>
  <c r="FK225" i="1"/>
  <c r="FK226" i="1"/>
  <c r="FK227" i="1"/>
  <c r="FK228" i="1"/>
  <c r="FK229" i="1"/>
  <c r="FK230" i="1"/>
  <c r="FK231" i="1"/>
  <c r="FK232" i="1"/>
  <c r="FK233" i="1"/>
  <c r="FK234" i="1"/>
  <c r="FK235" i="1"/>
  <c r="FK236" i="1"/>
  <c r="FK237" i="1"/>
  <c r="FK238" i="1"/>
  <c r="FK239" i="1"/>
  <c r="FK240" i="1"/>
  <c r="FK241" i="1"/>
  <c r="FK242" i="1"/>
  <c r="FK243" i="1"/>
  <c r="FK244" i="1"/>
  <c r="FK245" i="1"/>
  <c r="FK246" i="1"/>
  <c r="FK247" i="1"/>
  <c r="FK248" i="1"/>
  <c r="FK249" i="1"/>
  <c r="FK250" i="1"/>
  <c r="FK251" i="1"/>
  <c r="FK252" i="1"/>
  <c r="FK253" i="1"/>
  <c r="FK254" i="1"/>
  <c r="FK255" i="1"/>
  <c r="FK256" i="1"/>
  <c r="FK257" i="1"/>
  <c r="FK258" i="1"/>
  <c r="FK259" i="1"/>
  <c r="FK260" i="1"/>
  <c r="FK261" i="1"/>
  <c r="FK262" i="1"/>
  <c r="FK263" i="1"/>
  <c r="FK264" i="1"/>
  <c r="FK265" i="1"/>
  <c r="FK266" i="1"/>
  <c r="FK267" i="1"/>
  <c r="FK268" i="1"/>
  <c r="FK269" i="1"/>
  <c r="FK270" i="1"/>
  <c r="FK271" i="1"/>
  <c r="FK272" i="1"/>
  <c r="FK273" i="1"/>
  <c r="FK274" i="1"/>
  <c r="FK275" i="1"/>
  <c r="FK276" i="1"/>
  <c r="FK277" i="1"/>
  <c r="FK278" i="1"/>
  <c r="FK279" i="1"/>
  <c r="FK280" i="1"/>
  <c r="FK281" i="1"/>
  <c r="FK282" i="1"/>
  <c r="FK283" i="1"/>
  <c r="FK284" i="1"/>
  <c r="FK285" i="1"/>
  <c r="FK286" i="1"/>
  <c r="FK287" i="1"/>
  <c r="FK288" i="1"/>
  <c r="FK289" i="1"/>
  <c r="FK290" i="1"/>
  <c r="FK291" i="1"/>
  <c r="FK292" i="1"/>
  <c r="FK293" i="1"/>
  <c r="FK294" i="1"/>
  <c r="FK295" i="1"/>
  <c r="FK296" i="1"/>
  <c r="FK297" i="1"/>
  <c r="FK298" i="1"/>
  <c r="FK299" i="1"/>
  <c r="FK300" i="1"/>
  <c r="FK301" i="1"/>
  <c r="FK302" i="1"/>
  <c r="FK303" i="1"/>
  <c r="FK304" i="1"/>
  <c r="FK305" i="1"/>
  <c r="FK306" i="1"/>
  <c r="FK307" i="1"/>
  <c r="FK308" i="1"/>
  <c r="FK309" i="1"/>
  <c r="FK310" i="1"/>
  <c r="FK311" i="1"/>
  <c r="FK312" i="1"/>
  <c r="FK313" i="1"/>
  <c r="FK314" i="1"/>
  <c r="FK315" i="1"/>
  <c r="FK316" i="1"/>
  <c r="FK317" i="1"/>
  <c r="FK318" i="1"/>
  <c r="FK319" i="1"/>
  <c r="FK320" i="1"/>
  <c r="FK321" i="1"/>
  <c r="FK322" i="1"/>
  <c r="FK323" i="1"/>
  <c r="FK324" i="1"/>
  <c r="FK325" i="1"/>
  <c r="FK326" i="1"/>
  <c r="FK327" i="1"/>
  <c r="FK328" i="1"/>
  <c r="FK329" i="1"/>
  <c r="FK330" i="1"/>
  <c r="FK331" i="1"/>
  <c r="FK332" i="1"/>
  <c r="FK333" i="1"/>
  <c r="FK334" i="1"/>
  <c r="FK335" i="1"/>
  <c r="FK336" i="1"/>
  <c r="FK337" i="1"/>
  <c r="FK338" i="1"/>
  <c r="FK339" i="1"/>
  <c r="FK340" i="1"/>
  <c r="FK341" i="1"/>
  <c r="FK342" i="1"/>
  <c r="FK343" i="1"/>
  <c r="FK344" i="1"/>
  <c r="FK345" i="1"/>
  <c r="FK346" i="1"/>
  <c r="FK347" i="1"/>
  <c r="FK348" i="1"/>
  <c r="FK349" i="1"/>
  <c r="FK350" i="1"/>
  <c r="FK351" i="1"/>
  <c r="FK352" i="1"/>
  <c r="FK353" i="1"/>
  <c r="FK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29" i="1"/>
  <c r="FJ30" i="1"/>
  <c r="FJ31" i="1"/>
  <c r="FJ32" i="1"/>
  <c r="FJ33" i="1"/>
  <c r="FJ34" i="1"/>
  <c r="FJ35" i="1"/>
  <c r="FJ36" i="1"/>
  <c r="FJ37" i="1"/>
  <c r="FJ38" i="1"/>
  <c r="FJ39" i="1"/>
  <c r="FJ40" i="1"/>
  <c r="FJ41" i="1"/>
  <c r="FJ42" i="1"/>
  <c r="FJ43" i="1"/>
  <c r="FJ44" i="1"/>
  <c r="FJ45" i="1"/>
  <c r="FJ46" i="1"/>
  <c r="FJ47" i="1"/>
  <c r="FJ48" i="1"/>
  <c r="FJ49" i="1"/>
  <c r="FJ50" i="1"/>
  <c r="FJ51" i="1"/>
  <c r="FJ52" i="1"/>
  <c r="FJ53" i="1"/>
  <c r="FJ54" i="1"/>
  <c r="FJ55" i="1"/>
  <c r="FJ56" i="1"/>
  <c r="FJ57" i="1"/>
  <c r="FJ58" i="1"/>
  <c r="FJ59" i="1"/>
  <c r="FJ60" i="1"/>
  <c r="FJ61" i="1"/>
  <c r="FJ62" i="1"/>
  <c r="FJ63" i="1"/>
  <c r="FJ64" i="1"/>
  <c r="FJ65" i="1"/>
  <c r="FJ66" i="1"/>
  <c r="FJ67" i="1"/>
  <c r="FJ68" i="1"/>
  <c r="FJ69" i="1"/>
  <c r="FJ70" i="1"/>
  <c r="FJ71" i="1"/>
  <c r="FJ72" i="1"/>
  <c r="FJ73" i="1"/>
  <c r="FJ74" i="1"/>
  <c r="FJ75" i="1"/>
  <c r="FJ76" i="1"/>
  <c r="FJ77" i="1"/>
  <c r="FJ78" i="1"/>
  <c r="FJ79" i="1"/>
  <c r="FJ80" i="1"/>
  <c r="FJ81" i="1"/>
  <c r="FJ82" i="1"/>
  <c r="FJ83" i="1"/>
  <c r="FJ84" i="1"/>
  <c r="FJ85" i="1"/>
  <c r="FJ86" i="1"/>
  <c r="FJ87" i="1"/>
  <c r="FJ88" i="1"/>
  <c r="FJ89" i="1"/>
  <c r="FJ90" i="1"/>
  <c r="FJ91" i="1"/>
  <c r="FJ92" i="1"/>
  <c r="FJ93" i="1"/>
  <c r="FJ94" i="1"/>
  <c r="FJ95" i="1"/>
  <c r="FJ96" i="1"/>
  <c r="FJ97" i="1"/>
  <c r="FJ98" i="1"/>
  <c r="FJ99" i="1"/>
  <c r="FJ100" i="1"/>
  <c r="FJ101" i="1"/>
  <c r="FJ102" i="1"/>
  <c r="FJ103" i="1"/>
  <c r="FJ104" i="1"/>
  <c r="FJ105" i="1"/>
  <c r="FJ106" i="1"/>
  <c r="FJ107" i="1"/>
  <c r="FJ108" i="1"/>
  <c r="FJ109" i="1"/>
  <c r="FJ110" i="1"/>
  <c r="FJ111" i="1"/>
  <c r="FJ112" i="1"/>
  <c r="FJ113" i="1"/>
  <c r="FJ114" i="1"/>
  <c r="FJ115" i="1"/>
  <c r="FJ116" i="1"/>
  <c r="FJ117" i="1"/>
  <c r="FJ118" i="1"/>
  <c r="FJ119" i="1"/>
  <c r="FJ120" i="1"/>
  <c r="FJ121" i="1"/>
  <c r="FJ122" i="1"/>
  <c r="FJ123" i="1"/>
  <c r="FJ124" i="1"/>
  <c r="FJ125" i="1"/>
  <c r="FJ126" i="1"/>
  <c r="FJ127" i="1"/>
  <c r="FJ128" i="1"/>
  <c r="FJ129" i="1"/>
  <c r="FJ130" i="1"/>
  <c r="FJ131" i="1"/>
  <c r="FJ132" i="1"/>
  <c r="FJ133" i="1"/>
  <c r="FJ134" i="1"/>
  <c r="FJ135" i="1"/>
  <c r="FJ136" i="1"/>
  <c r="FJ137" i="1"/>
  <c r="FJ138" i="1"/>
  <c r="FJ139" i="1"/>
  <c r="FJ140" i="1"/>
  <c r="FJ141" i="1"/>
  <c r="FJ142" i="1"/>
  <c r="FJ143" i="1"/>
  <c r="FJ144" i="1"/>
  <c r="FJ145" i="1"/>
  <c r="FJ146" i="1"/>
  <c r="FJ147" i="1"/>
  <c r="FJ148" i="1"/>
  <c r="FJ149" i="1"/>
  <c r="FJ150" i="1"/>
  <c r="FJ151" i="1"/>
  <c r="FJ152" i="1"/>
  <c r="FJ153" i="1"/>
  <c r="FJ154" i="1"/>
  <c r="FJ155" i="1"/>
  <c r="FJ156" i="1"/>
  <c r="FJ157" i="1"/>
  <c r="FJ158" i="1"/>
  <c r="FJ159" i="1"/>
  <c r="FJ160" i="1"/>
  <c r="FJ161" i="1"/>
  <c r="FJ162" i="1"/>
  <c r="FJ163" i="1"/>
  <c r="FJ164" i="1"/>
  <c r="FJ165" i="1"/>
  <c r="FJ166" i="1"/>
  <c r="FJ167" i="1"/>
  <c r="FJ168" i="1"/>
  <c r="FJ169" i="1"/>
  <c r="FJ170" i="1"/>
  <c r="FJ171" i="1"/>
  <c r="FJ172" i="1"/>
  <c r="FJ173" i="1"/>
  <c r="FJ174" i="1"/>
  <c r="FJ175" i="1"/>
  <c r="FJ176" i="1"/>
  <c r="FJ177" i="1"/>
  <c r="FJ178" i="1"/>
  <c r="FJ179" i="1"/>
  <c r="FJ180" i="1"/>
  <c r="FJ181" i="1"/>
  <c r="FJ182" i="1"/>
  <c r="FJ183" i="1"/>
  <c r="FJ184" i="1"/>
  <c r="FJ185" i="1"/>
  <c r="FJ186" i="1"/>
  <c r="FJ187" i="1"/>
  <c r="FJ188" i="1"/>
  <c r="FJ189" i="1"/>
  <c r="FJ190" i="1"/>
  <c r="FJ191" i="1"/>
  <c r="FJ192" i="1"/>
  <c r="FJ193" i="1"/>
  <c r="FJ194" i="1"/>
  <c r="FJ195" i="1"/>
  <c r="FJ196" i="1"/>
  <c r="FJ197" i="1"/>
  <c r="FJ198" i="1"/>
  <c r="FJ199" i="1"/>
  <c r="FJ200" i="1"/>
  <c r="FJ201" i="1"/>
  <c r="FJ202" i="1"/>
  <c r="FJ203" i="1"/>
  <c r="FJ204" i="1"/>
  <c r="FJ205" i="1"/>
  <c r="FJ206" i="1"/>
  <c r="FJ207" i="1"/>
  <c r="FJ208" i="1"/>
  <c r="FJ209" i="1"/>
  <c r="FJ210" i="1"/>
  <c r="FJ211" i="1"/>
  <c r="FJ212" i="1"/>
  <c r="FJ213" i="1"/>
  <c r="FJ214" i="1"/>
  <c r="FJ215" i="1"/>
  <c r="FJ216" i="1"/>
  <c r="FJ217" i="1"/>
  <c r="FJ218" i="1"/>
  <c r="FJ219" i="1"/>
  <c r="FJ220" i="1"/>
  <c r="FJ221" i="1"/>
  <c r="FJ222" i="1"/>
  <c r="FJ223" i="1"/>
  <c r="FJ224" i="1"/>
  <c r="FJ225" i="1"/>
  <c r="FJ226" i="1"/>
  <c r="FJ227" i="1"/>
  <c r="FJ228" i="1"/>
  <c r="FJ229" i="1"/>
  <c r="FJ230" i="1"/>
  <c r="FJ231" i="1"/>
  <c r="FJ232" i="1"/>
  <c r="FJ233" i="1"/>
  <c r="FJ234" i="1"/>
  <c r="FJ235" i="1"/>
  <c r="FJ236" i="1"/>
  <c r="FJ237" i="1"/>
  <c r="FJ238" i="1"/>
  <c r="FJ239" i="1"/>
  <c r="FJ240" i="1"/>
  <c r="FJ241" i="1"/>
  <c r="FJ242" i="1"/>
  <c r="FJ243" i="1"/>
  <c r="FJ244" i="1"/>
  <c r="FJ245" i="1"/>
  <c r="FJ246" i="1"/>
  <c r="FJ247" i="1"/>
  <c r="FJ248" i="1"/>
  <c r="FJ249" i="1"/>
  <c r="FJ250" i="1"/>
  <c r="FJ251" i="1"/>
  <c r="FJ252" i="1"/>
  <c r="FJ253" i="1"/>
  <c r="FJ254" i="1"/>
  <c r="FJ255" i="1"/>
  <c r="FJ256" i="1"/>
  <c r="FJ257" i="1"/>
  <c r="FJ258" i="1"/>
  <c r="FJ259" i="1"/>
  <c r="FJ260" i="1"/>
  <c r="FJ261" i="1"/>
  <c r="FJ262" i="1"/>
  <c r="FJ263" i="1"/>
  <c r="FJ264" i="1"/>
  <c r="FJ265" i="1"/>
  <c r="FJ266" i="1"/>
  <c r="FJ267" i="1"/>
  <c r="FJ268" i="1"/>
  <c r="FJ269" i="1"/>
  <c r="FJ270" i="1"/>
  <c r="FJ271" i="1"/>
  <c r="FJ272" i="1"/>
  <c r="FJ273" i="1"/>
  <c r="FJ274" i="1"/>
  <c r="FJ275" i="1"/>
  <c r="FJ276" i="1"/>
  <c r="FJ277" i="1"/>
  <c r="FJ278" i="1"/>
  <c r="FJ279" i="1"/>
  <c r="FJ280" i="1"/>
  <c r="FJ281" i="1"/>
  <c r="FJ282" i="1"/>
  <c r="FJ283" i="1"/>
  <c r="FJ284" i="1"/>
  <c r="FJ285" i="1"/>
  <c r="FJ286" i="1"/>
  <c r="FJ287" i="1"/>
  <c r="FJ288" i="1"/>
  <c r="FJ289" i="1"/>
  <c r="FJ290" i="1"/>
  <c r="FJ291" i="1"/>
  <c r="FJ292" i="1"/>
  <c r="FJ293" i="1"/>
  <c r="FJ294" i="1"/>
  <c r="FJ295" i="1"/>
  <c r="FJ296" i="1"/>
  <c r="FJ297" i="1"/>
  <c r="FJ298" i="1"/>
  <c r="FJ299" i="1"/>
  <c r="FJ300" i="1"/>
  <c r="FJ301" i="1"/>
  <c r="FJ302" i="1"/>
  <c r="FJ303" i="1"/>
  <c r="FJ304" i="1"/>
  <c r="FJ305" i="1"/>
  <c r="FJ306" i="1"/>
  <c r="FJ307" i="1"/>
  <c r="FJ308" i="1"/>
  <c r="FJ309" i="1"/>
  <c r="FJ310" i="1"/>
  <c r="FJ311" i="1"/>
  <c r="FJ312" i="1"/>
  <c r="FJ313" i="1"/>
  <c r="FJ314" i="1"/>
  <c r="FJ315" i="1"/>
  <c r="FJ316" i="1"/>
  <c r="FJ317" i="1"/>
  <c r="FJ318" i="1"/>
  <c r="FJ319" i="1"/>
  <c r="FJ320" i="1"/>
  <c r="FJ321" i="1"/>
  <c r="FJ322" i="1"/>
  <c r="FJ323" i="1"/>
  <c r="FJ324" i="1"/>
  <c r="FJ325" i="1"/>
  <c r="FJ326" i="1"/>
  <c r="FJ327" i="1"/>
  <c r="FJ328" i="1"/>
  <c r="FJ329" i="1"/>
  <c r="FJ330" i="1"/>
  <c r="FJ331" i="1"/>
  <c r="FJ332" i="1"/>
  <c r="FJ333" i="1"/>
  <c r="FJ334" i="1"/>
  <c r="FJ335" i="1"/>
  <c r="FJ336" i="1"/>
  <c r="FJ337" i="1"/>
  <c r="FJ338" i="1"/>
  <c r="FJ339" i="1"/>
  <c r="FJ340" i="1"/>
  <c r="FJ341" i="1"/>
  <c r="FJ342" i="1"/>
  <c r="FJ343" i="1"/>
  <c r="FJ344" i="1"/>
  <c r="FJ345" i="1"/>
  <c r="FJ346" i="1"/>
  <c r="FJ347" i="1"/>
  <c r="FJ348" i="1"/>
  <c r="FJ349" i="1"/>
  <c r="FJ350" i="1"/>
  <c r="FJ351" i="1"/>
  <c r="FJ352" i="1"/>
  <c r="FJ353" i="1"/>
  <c r="FJ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80" i="1"/>
  <c r="FI81" i="1"/>
  <c r="FI82" i="1"/>
  <c r="FI83" i="1"/>
  <c r="FI84" i="1"/>
  <c r="FI85" i="1"/>
  <c r="FI86" i="1"/>
  <c r="FI87" i="1"/>
  <c r="FI88" i="1"/>
  <c r="FI89" i="1"/>
  <c r="FI90" i="1"/>
  <c r="FI91" i="1"/>
  <c r="FI92" i="1"/>
  <c r="FI93" i="1"/>
  <c r="FI94" i="1"/>
  <c r="FI95" i="1"/>
  <c r="FI96" i="1"/>
  <c r="FI97" i="1"/>
  <c r="FI98" i="1"/>
  <c r="FI99" i="1"/>
  <c r="FI100" i="1"/>
  <c r="FI101" i="1"/>
  <c r="FI102" i="1"/>
  <c r="FI103" i="1"/>
  <c r="FI104" i="1"/>
  <c r="FI105" i="1"/>
  <c r="FI106" i="1"/>
  <c r="FI107" i="1"/>
  <c r="FI108" i="1"/>
  <c r="FI109" i="1"/>
  <c r="FI110" i="1"/>
  <c r="FI111" i="1"/>
  <c r="FI112" i="1"/>
  <c r="FI113" i="1"/>
  <c r="FI114" i="1"/>
  <c r="FI115" i="1"/>
  <c r="FI116" i="1"/>
  <c r="FI117" i="1"/>
  <c r="FI118" i="1"/>
  <c r="FI119" i="1"/>
  <c r="FI120" i="1"/>
  <c r="FI121" i="1"/>
  <c r="FI122" i="1"/>
  <c r="FI123" i="1"/>
  <c r="FI124" i="1"/>
  <c r="FI125" i="1"/>
  <c r="FI126" i="1"/>
  <c r="FI127" i="1"/>
  <c r="FI128" i="1"/>
  <c r="FI129" i="1"/>
  <c r="FI130" i="1"/>
  <c r="FI131" i="1"/>
  <c r="FI132" i="1"/>
  <c r="FI133" i="1"/>
  <c r="FI134" i="1"/>
  <c r="FI135" i="1"/>
  <c r="FI136" i="1"/>
  <c r="FI137" i="1"/>
  <c r="FI138" i="1"/>
  <c r="FI139" i="1"/>
  <c r="FI140" i="1"/>
  <c r="FI141" i="1"/>
  <c r="FI142" i="1"/>
  <c r="FI143" i="1"/>
  <c r="FI144" i="1"/>
  <c r="FI145" i="1"/>
  <c r="FI146" i="1"/>
  <c r="FI147" i="1"/>
  <c r="FI148" i="1"/>
  <c r="FI149" i="1"/>
  <c r="FI150" i="1"/>
  <c r="FI151" i="1"/>
  <c r="FI152" i="1"/>
  <c r="FI153" i="1"/>
  <c r="FI154" i="1"/>
  <c r="FI155" i="1"/>
  <c r="FI156" i="1"/>
  <c r="FI157" i="1"/>
  <c r="FI158" i="1"/>
  <c r="FI159" i="1"/>
  <c r="FI160" i="1"/>
  <c r="FI161" i="1"/>
  <c r="FI162" i="1"/>
  <c r="FI163" i="1"/>
  <c r="FI164" i="1"/>
  <c r="FI165" i="1"/>
  <c r="FI166" i="1"/>
  <c r="FI167" i="1"/>
  <c r="FI168" i="1"/>
  <c r="FI169" i="1"/>
  <c r="FI170" i="1"/>
  <c r="FI171" i="1"/>
  <c r="FI172" i="1"/>
  <c r="FI173" i="1"/>
  <c r="FI174" i="1"/>
  <c r="FI175" i="1"/>
  <c r="FI176" i="1"/>
  <c r="FI177" i="1"/>
  <c r="FI178" i="1"/>
  <c r="FI179" i="1"/>
  <c r="FI180" i="1"/>
  <c r="FI181" i="1"/>
  <c r="FI182" i="1"/>
  <c r="FI183" i="1"/>
  <c r="FI184" i="1"/>
  <c r="FI185" i="1"/>
  <c r="FI186" i="1"/>
  <c r="FI187" i="1"/>
  <c r="FI188" i="1"/>
  <c r="FI189" i="1"/>
  <c r="FI190" i="1"/>
  <c r="FI191" i="1"/>
  <c r="FI192" i="1"/>
  <c r="FI193" i="1"/>
  <c r="FI194" i="1"/>
  <c r="FI195" i="1"/>
  <c r="FI196" i="1"/>
  <c r="FI197" i="1"/>
  <c r="FI198" i="1"/>
  <c r="FI199" i="1"/>
  <c r="FI200" i="1"/>
  <c r="FI201" i="1"/>
  <c r="FI202" i="1"/>
  <c r="FI203" i="1"/>
  <c r="FI204" i="1"/>
  <c r="FI205" i="1"/>
  <c r="FI206" i="1"/>
  <c r="FI207" i="1"/>
  <c r="FI208" i="1"/>
  <c r="FI209" i="1"/>
  <c r="FI210" i="1"/>
  <c r="FI211" i="1"/>
  <c r="FI212" i="1"/>
  <c r="FI213" i="1"/>
  <c r="FI214" i="1"/>
  <c r="FI215" i="1"/>
  <c r="FI216" i="1"/>
  <c r="FI217" i="1"/>
  <c r="FI218" i="1"/>
  <c r="FI219" i="1"/>
  <c r="FI220" i="1"/>
  <c r="FI221" i="1"/>
  <c r="FI222" i="1"/>
  <c r="FI223" i="1"/>
  <c r="FI224" i="1"/>
  <c r="FI225" i="1"/>
  <c r="FI226" i="1"/>
  <c r="FI227" i="1"/>
  <c r="FI228" i="1"/>
  <c r="FI229" i="1"/>
  <c r="FI230" i="1"/>
  <c r="FI231" i="1"/>
  <c r="FI232" i="1"/>
  <c r="FI233" i="1"/>
  <c r="FI234" i="1"/>
  <c r="FI235" i="1"/>
  <c r="FI236" i="1"/>
  <c r="FI237" i="1"/>
  <c r="FI238" i="1"/>
  <c r="FI239" i="1"/>
  <c r="FI240" i="1"/>
  <c r="FI241" i="1"/>
  <c r="FI242" i="1"/>
  <c r="FI243" i="1"/>
  <c r="FI244" i="1"/>
  <c r="FI245" i="1"/>
  <c r="FI246" i="1"/>
  <c r="FI247" i="1"/>
  <c r="FI248" i="1"/>
  <c r="FI249" i="1"/>
  <c r="FI250" i="1"/>
  <c r="FI251" i="1"/>
  <c r="FI252" i="1"/>
  <c r="FI253" i="1"/>
  <c r="FI254" i="1"/>
  <c r="FI255" i="1"/>
  <c r="FI256" i="1"/>
  <c r="FI257" i="1"/>
  <c r="FI258" i="1"/>
  <c r="FI259" i="1"/>
  <c r="FI260" i="1"/>
  <c r="FI261" i="1"/>
  <c r="FI262" i="1"/>
  <c r="FI263" i="1"/>
  <c r="FI264" i="1"/>
  <c r="FI265" i="1"/>
  <c r="FI266" i="1"/>
  <c r="FI267" i="1"/>
  <c r="FI268" i="1"/>
  <c r="FI269" i="1"/>
  <c r="FI270" i="1"/>
  <c r="FI271" i="1"/>
  <c r="FI272" i="1"/>
  <c r="FI273" i="1"/>
  <c r="FI274" i="1"/>
  <c r="FI275" i="1"/>
  <c r="FI276" i="1"/>
  <c r="FI277" i="1"/>
  <c r="FI278" i="1"/>
  <c r="FI279" i="1"/>
  <c r="FI280" i="1"/>
  <c r="FI281" i="1"/>
  <c r="FI282" i="1"/>
  <c r="FI283" i="1"/>
  <c r="FI284" i="1"/>
  <c r="FI285" i="1"/>
  <c r="FI286" i="1"/>
  <c r="FI287" i="1"/>
  <c r="FI288" i="1"/>
  <c r="FI289" i="1"/>
  <c r="FI290" i="1"/>
  <c r="FI291" i="1"/>
  <c r="FI292" i="1"/>
  <c r="FI293" i="1"/>
  <c r="FI294" i="1"/>
  <c r="FI295" i="1"/>
  <c r="FI296" i="1"/>
  <c r="FI297" i="1"/>
  <c r="FI298" i="1"/>
  <c r="FI299" i="1"/>
  <c r="FI300" i="1"/>
  <c r="FI301" i="1"/>
  <c r="FI302" i="1"/>
  <c r="FI303" i="1"/>
  <c r="FI304" i="1"/>
  <c r="FI305" i="1"/>
  <c r="FI306" i="1"/>
  <c r="FI307" i="1"/>
  <c r="FI308" i="1"/>
  <c r="FI309" i="1"/>
  <c r="FI310" i="1"/>
  <c r="FI311" i="1"/>
  <c r="FI312" i="1"/>
  <c r="FI313" i="1"/>
  <c r="FI314" i="1"/>
  <c r="FI315" i="1"/>
  <c r="FI316" i="1"/>
  <c r="FI317" i="1"/>
  <c r="FI318" i="1"/>
  <c r="FI319" i="1"/>
  <c r="FI320" i="1"/>
  <c r="FI321" i="1"/>
  <c r="FI322" i="1"/>
  <c r="FI323" i="1"/>
  <c r="FI324" i="1"/>
  <c r="FI325" i="1"/>
  <c r="FI326" i="1"/>
  <c r="FI327" i="1"/>
  <c r="FI328" i="1"/>
  <c r="FI329" i="1"/>
  <c r="FI330" i="1"/>
  <c r="FI331" i="1"/>
  <c r="FI332" i="1"/>
  <c r="FI333" i="1"/>
  <c r="FI334" i="1"/>
  <c r="FI335" i="1"/>
  <c r="FI336" i="1"/>
  <c r="FI337" i="1"/>
  <c r="FI338" i="1"/>
  <c r="FI339" i="1"/>
  <c r="FI340" i="1"/>
  <c r="FI341" i="1"/>
  <c r="FI342" i="1"/>
  <c r="FI343" i="1"/>
  <c r="FI344" i="1"/>
  <c r="FI345" i="1"/>
  <c r="FI346" i="1"/>
  <c r="FI347" i="1"/>
  <c r="FI348" i="1"/>
  <c r="FI349" i="1"/>
  <c r="FI350" i="1"/>
  <c r="FI351" i="1"/>
  <c r="FI352" i="1"/>
  <c r="FI353" i="1"/>
  <c r="FI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80" i="1"/>
  <c r="FH81" i="1"/>
  <c r="FH82" i="1"/>
  <c r="FH83" i="1"/>
  <c r="FH84" i="1"/>
  <c r="FH85" i="1"/>
  <c r="FH86" i="1"/>
  <c r="FH87" i="1"/>
  <c r="FH88" i="1"/>
  <c r="FH89" i="1"/>
  <c r="FH90" i="1"/>
  <c r="FH91" i="1"/>
  <c r="FH92" i="1"/>
  <c r="FH93" i="1"/>
  <c r="FH94" i="1"/>
  <c r="FH95" i="1"/>
  <c r="FH96" i="1"/>
  <c r="FH97" i="1"/>
  <c r="FH98" i="1"/>
  <c r="FH99" i="1"/>
  <c r="FH100" i="1"/>
  <c r="FH101" i="1"/>
  <c r="FH102" i="1"/>
  <c r="FH103" i="1"/>
  <c r="FH104" i="1"/>
  <c r="FH105" i="1"/>
  <c r="FH106" i="1"/>
  <c r="FH107" i="1"/>
  <c r="FH108" i="1"/>
  <c r="FH109" i="1"/>
  <c r="FH110" i="1"/>
  <c r="FH111" i="1"/>
  <c r="FH112" i="1"/>
  <c r="FH113" i="1"/>
  <c r="FH114" i="1"/>
  <c r="FH115" i="1"/>
  <c r="FH116" i="1"/>
  <c r="FH117" i="1"/>
  <c r="FH118" i="1"/>
  <c r="FH119" i="1"/>
  <c r="FH120" i="1"/>
  <c r="FH121" i="1"/>
  <c r="FH122" i="1"/>
  <c r="FH123" i="1"/>
  <c r="FH124" i="1"/>
  <c r="FH125" i="1"/>
  <c r="FH126" i="1"/>
  <c r="FH127" i="1"/>
  <c r="FH128" i="1"/>
  <c r="FH129" i="1"/>
  <c r="FH130" i="1"/>
  <c r="FH131" i="1"/>
  <c r="FH132" i="1"/>
  <c r="FH133" i="1"/>
  <c r="FH134" i="1"/>
  <c r="FH135" i="1"/>
  <c r="FH136" i="1"/>
  <c r="FH137" i="1"/>
  <c r="FH138" i="1"/>
  <c r="FH139" i="1"/>
  <c r="FH140" i="1"/>
  <c r="FH141" i="1"/>
  <c r="FH142" i="1"/>
  <c r="FH143" i="1"/>
  <c r="FH144" i="1"/>
  <c r="FH145" i="1"/>
  <c r="FH146" i="1"/>
  <c r="FH147" i="1"/>
  <c r="FH148" i="1"/>
  <c r="FH149" i="1"/>
  <c r="FH150" i="1"/>
  <c r="FH151" i="1"/>
  <c r="FH152" i="1"/>
  <c r="FH153" i="1"/>
  <c r="FH154" i="1"/>
  <c r="FH155" i="1"/>
  <c r="FH156" i="1"/>
  <c r="FH157" i="1"/>
  <c r="FH158" i="1"/>
  <c r="FH159" i="1"/>
  <c r="FH160" i="1"/>
  <c r="FH161" i="1"/>
  <c r="FH162" i="1"/>
  <c r="FH163" i="1"/>
  <c r="FH164" i="1"/>
  <c r="FH165" i="1"/>
  <c r="FH166" i="1"/>
  <c r="FH167" i="1"/>
  <c r="FH168" i="1"/>
  <c r="FH169" i="1"/>
  <c r="FH170" i="1"/>
  <c r="FH171" i="1"/>
  <c r="FH172" i="1"/>
  <c r="FH173" i="1"/>
  <c r="FH174" i="1"/>
  <c r="FH175" i="1"/>
  <c r="FH176" i="1"/>
  <c r="FH177" i="1"/>
  <c r="FH178" i="1"/>
  <c r="FH179" i="1"/>
  <c r="FH180" i="1"/>
  <c r="FH181" i="1"/>
  <c r="FH182" i="1"/>
  <c r="FH183" i="1"/>
  <c r="FH184" i="1"/>
  <c r="FH185" i="1"/>
  <c r="FH186" i="1"/>
  <c r="FH187" i="1"/>
  <c r="FH188" i="1"/>
  <c r="FH189" i="1"/>
  <c r="FH190" i="1"/>
  <c r="FH191" i="1"/>
  <c r="FH192" i="1"/>
  <c r="FH193" i="1"/>
  <c r="FH194" i="1"/>
  <c r="FH195" i="1"/>
  <c r="FH196" i="1"/>
  <c r="FH197" i="1"/>
  <c r="FH198" i="1"/>
  <c r="FH199" i="1"/>
  <c r="FH200" i="1"/>
  <c r="FH201" i="1"/>
  <c r="FH202" i="1"/>
  <c r="FH203" i="1"/>
  <c r="FH204" i="1"/>
  <c r="FH205" i="1"/>
  <c r="FH206" i="1"/>
  <c r="FH207" i="1"/>
  <c r="FH208" i="1"/>
  <c r="FH209" i="1"/>
  <c r="FH210" i="1"/>
  <c r="FH211" i="1"/>
  <c r="FH212" i="1"/>
  <c r="FH213" i="1"/>
  <c r="FH214" i="1"/>
  <c r="FH215" i="1"/>
  <c r="FH216" i="1"/>
  <c r="FH217" i="1"/>
  <c r="FH218" i="1"/>
  <c r="FH219" i="1"/>
  <c r="FH220" i="1"/>
  <c r="FH221" i="1"/>
  <c r="FH222" i="1"/>
  <c r="FH223" i="1"/>
  <c r="FH224" i="1"/>
  <c r="FH225" i="1"/>
  <c r="FH226" i="1"/>
  <c r="FH227" i="1"/>
  <c r="FH228" i="1"/>
  <c r="FH229" i="1"/>
  <c r="FH230" i="1"/>
  <c r="FH231" i="1"/>
  <c r="FH232" i="1"/>
  <c r="FH233" i="1"/>
  <c r="FH234" i="1"/>
  <c r="FH235" i="1"/>
  <c r="FH236" i="1"/>
  <c r="FH237" i="1"/>
  <c r="FH238" i="1"/>
  <c r="FH239" i="1"/>
  <c r="FH240" i="1"/>
  <c r="FH241" i="1"/>
  <c r="FH242" i="1"/>
  <c r="FH243" i="1"/>
  <c r="FH244" i="1"/>
  <c r="FH245" i="1"/>
  <c r="FH246" i="1"/>
  <c r="FH247" i="1"/>
  <c r="FH248" i="1"/>
  <c r="FH249" i="1"/>
  <c r="FH250" i="1"/>
  <c r="FH251" i="1"/>
  <c r="FH252" i="1"/>
  <c r="FH253" i="1"/>
  <c r="FH254" i="1"/>
  <c r="FH255" i="1"/>
  <c r="FH256" i="1"/>
  <c r="FH257" i="1"/>
  <c r="FH258" i="1"/>
  <c r="FH259" i="1"/>
  <c r="FH260" i="1"/>
  <c r="FH261" i="1"/>
  <c r="FH262" i="1"/>
  <c r="FH263" i="1"/>
  <c r="FH264" i="1"/>
  <c r="FH265" i="1"/>
  <c r="FH266" i="1"/>
  <c r="FH267" i="1"/>
  <c r="FH268" i="1"/>
  <c r="FH269" i="1"/>
  <c r="FH270" i="1"/>
  <c r="FH271" i="1"/>
  <c r="FH272" i="1"/>
  <c r="FH273" i="1"/>
  <c r="FH274" i="1"/>
  <c r="FH275" i="1"/>
  <c r="FH276" i="1"/>
  <c r="FH277" i="1"/>
  <c r="FH278" i="1"/>
  <c r="FH279" i="1"/>
  <c r="FH280" i="1"/>
  <c r="FH281" i="1"/>
  <c r="FH282" i="1"/>
  <c r="FH283" i="1"/>
  <c r="FH284" i="1"/>
  <c r="FH285" i="1"/>
  <c r="FH286" i="1"/>
  <c r="FH287" i="1"/>
  <c r="FH288" i="1"/>
  <c r="FH289" i="1"/>
  <c r="FH290" i="1"/>
  <c r="FH291" i="1"/>
  <c r="FH292" i="1"/>
  <c r="FH293" i="1"/>
  <c r="FH294" i="1"/>
  <c r="FH295" i="1"/>
  <c r="FH296" i="1"/>
  <c r="FH297" i="1"/>
  <c r="FH298" i="1"/>
  <c r="FH299" i="1"/>
  <c r="FH300" i="1"/>
  <c r="FH301" i="1"/>
  <c r="FH302" i="1"/>
  <c r="FH303" i="1"/>
  <c r="FH304" i="1"/>
  <c r="FH305" i="1"/>
  <c r="FH306" i="1"/>
  <c r="FH307" i="1"/>
  <c r="FH308" i="1"/>
  <c r="FH309" i="1"/>
  <c r="FH310" i="1"/>
  <c r="FH311" i="1"/>
  <c r="FH312" i="1"/>
  <c r="FH313" i="1"/>
  <c r="FH314" i="1"/>
  <c r="FH315" i="1"/>
  <c r="FH316" i="1"/>
  <c r="FH317" i="1"/>
  <c r="FH318" i="1"/>
  <c r="FH319" i="1"/>
  <c r="FH320" i="1"/>
  <c r="FH321" i="1"/>
  <c r="FH322" i="1"/>
  <c r="FH323" i="1"/>
  <c r="FH324" i="1"/>
  <c r="FH325" i="1"/>
  <c r="FH326" i="1"/>
  <c r="FH327" i="1"/>
  <c r="FH328" i="1"/>
  <c r="FH329" i="1"/>
  <c r="FH330" i="1"/>
  <c r="FH331" i="1"/>
  <c r="FH332" i="1"/>
  <c r="FH333" i="1"/>
  <c r="FH334" i="1"/>
  <c r="FH335" i="1"/>
  <c r="FH336" i="1"/>
  <c r="FH337" i="1"/>
  <c r="FH338" i="1"/>
  <c r="FH339" i="1"/>
  <c r="FH340" i="1"/>
  <c r="FH341" i="1"/>
  <c r="FH342" i="1"/>
  <c r="FH343" i="1"/>
  <c r="FH344" i="1"/>
  <c r="FH345" i="1"/>
  <c r="FH346" i="1"/>
  <c r="FH347" i="1"/>
  <c r="FH348" i="1"/>
  <c r="FH349" i="1"/>
  <c r="FH350" i="1"/>
  <c r="FH351" i="1"/>
  <c r="FH352" i="1"/>
  <c r="FH353" i="1"/>
  <c r="FH6" i="1"/>
  <c r="FG3" i="1"/>
  <c r="FG19" i="1" s="1"/>
  <c r="FF3" i="1"/>
  <c r="FF7" i="1" s="1"/>
  <c r="FE3" i="1"/>
  <c r="FE11" i="1" s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86" i="1"/>
  <c r="FC87" i="1"/>
  <c r="FC88" i="1"/>
  <c r="FC89" i="1"/>
  <c r="FC90" i="1"/>
  <c r="FC91" i="1"/>
  <c r="FC92" i="1"/>
  <c r="FC93" i="1"/>
  <c r="FC94" i="1"/>
  <c r="FC95" i="1"/>
  <c r="FC96" i="1"/>
  <c r="FC97" i="1"/>
  <c r="FC98" i="1"/>
  <c r="FC99" i="1"/>
  <c r="FC100" i="1"/>
  <c r="FC101" i="1"/>
  <c r="FC102" i="1"/>
  <c r="FC103" i="1"/>
  <c r="FC104" i="1"/>
  <c r="FC105" i="1"/>
  <c r="FC106" i="1"/>
  <c r="FC107" i="1"/>
  <c r="FC108" i="1"/>
  <c r="FC109" i="1"/>
  <c r="FC110" i="1"/>
  <c r="FC111" i="1"/>
  <c r="FC112" i="1"/>
  <c r="FC113" i="1"/>
  <c r="FC114" i="1"/>
  <c r="FC115" i="1"/>
  <c r="FC116" i="1"/>
  <c r="FC117" i="1"/>
  <c r="FC118" i="1"/>
  <c r="FC119" i="1"/>
  <c r="FC120" i="1"/>
  <c r="FC121" i="1"/>
  <c r="FC122" i="1"/>
  <c r="FC123" i="1"/>
  <c r="FC124" i="1"/>
  <c r="FC125" i="1"/>
  <c r="FC126" i="1"/>
  <c r="FC127" i="1"/>
  <c r="FC128" i="1"/>
  <c r="FC129" i="1"/>
  <c r="FC130" i="1"/>
  <c r="FC131" i="1"/>
  <c r="FC132" i="1"/>
  <c r="FC133" i="1"/>
  <c r="FC134" i="1"/>
  <c r="FC135" i="1"/>
  <c r="FC136" i="1"/>
  <c r="FC137" i="1"/>
  <c r="FC138" i="1"/>
  <c r="FC139" i="1"/>
  <c r="FC140" i="1"/>
  <c r="FC141" i="1"/>
  <c r="FC142" i="1"/>
  <c r="FC143" i="1"/>
  <c r="FC144" i="1"/>
  <c r="FC145" i="1"/>
  <c r="FC146" i="1"/>
  <c r="FC147" i="1"/>
  <c r="FC148" i="1"/>
  <c r="FC149" i="1"/>
  <c r="FC150" i="1"/>
  <c r="FC151" i="1"/>
  <c r="FC152" i="1"/>
  <c r="FC153" i="1"/>
  <c r="FC154" i="1"/>
  <c r="FC155" i="1"/>
  <c r="FC156" i="1"/>
  <c r="FC157" i="1"/>
  <c r="FC158" i="1"/>
  <c r="FC159" i="1"/>
  <c r="FC160" i="1"/>
  <c r="FC161" i="1"/>
  <c r="FC162" i="1"/>
  <c r="FC163" i="1"/>
  <c r="FC164" i="1"/>
  <c r="FC165" i="1"/>
  <c r="FC166" i="1"/>
  <c r="FC167" i="1"/>
  <c r="FC168" i="1"/>
  <c r="FC169" i="1"/>
  <c r="FC170" i="1"/>
  <c r="FC171" i="1"/>
  <c r="FC172" i="1"/>
  <c r="FC173" i="1"/>
  <c r="FC174" i="1"/>
  <c r="FC175" i="1"/>
  <c r="FC176" i="1"/>
  <c r="FC177" i="1"/>
  <c r="FC178" i="1"/>
  <c r="FC179" i="1"/>
  <c r="FC180" i="1"/>
  <c r="FC181" i="1"/>
  <c r="FC182" i="1"/>
  <c r="FC183" i="1"/>
  <c r="FC184" i="1"/>
  <c r="FC185" i="1"/>
  <c r="FC186" i="1"/>
  <c r="FC187" i="1"/>
  <c r="FC188" i="1"/>
  <c r="FC189" i="1"/>
  <c r="FC190" i="1"/>
  <c r="FC191" i="1"/>
  <c r="FC192" i="1"/>
  <c r="FC193" i="1"/>
  <c r="FC194" i="1"/>
  <c r="FC195" i="1"/>
  <c r="FC196" i="1"/>
  <c r="FC197" i="1"/>
  <c r="FC198" i="1"/>
  <c r="FC199" i="1"/>
  <c r="FC200" i="1"/>
  <c r="FC201" i="1"/>
  <c r="FC202" i="1"/>
  <c r="FC203" i="1"/>
  <c r="FC204" i="1"/>
  <c r="FC205" i="1"/>
  <c r="FC206" i="1"/>
  <c r="FC207" i="1"/>
  <c r="FC208" i="1"/>
  <c r="FC209" i="1"/>
  <c r="FC210" i="1"/>
  <c r="FC211" i="1"/>
  <c r="FC212" i="1"/>
  <c r="FC213" i="1"/>
  <c r="FC214" i="1"/>
  <c r="FC215" i="1"/>
  <c r="FC216" i="1"/>
  <c r="FC217" i="1"/>
  <c r="FC218" i="1"/>
  <c r="FC219" i="1"/>
  <c r="FC220" i="1"/>
  <c r="FC221" i="1"/>
  <c r="FC222" i="1"/>
  <c r="FC223" i="1"/>
  <c r="FC224" i="1"/>
  <c r="FC225" i="1"/>
  <c r="FC226" i="1"/>
  <c r="FC227" i="1"/>
  <c r="FC228" i="1"/>
  <c r="FC229" i="1"/>
  <c r="FC230" i="1"/>
  <c r="FC231" i="1"/>
  <c r="FC232" i="1"/>
  <c r="FC233" i="1"/>
  <c r="FC234" i="1"/>
  <c r="FC235" i="1"/>
  <c r="FC236" i="1"/>
  <c r="FC237" i="1"/>
  <c r="FC238" i="1"/>
  <c r="FC239" i="1"/>
  <c r="FC240" i="1"/>
  <c r="FC241" i="1"/>
  <c r="FC242" i="1"/>
  <c r="FC243" i="1"/>
  <c r="FC244" i="1"/>
  <c r="FC245" i="1"/>
  <c r="FC246" i="1"/>
  <c r="FC247" i="1"/>
  <c r="FC248" i="1"/>
  <c r="FC249" i="1"/>
  <c r="FC250" i="1"/>
  <c r="FC251" i="1"/>
  <c r="FC252" i="1"/>
  <c r="FC253" i="1"/>
  <c r="FC254" i="1"/>
  <c r="FC255" i="1"/>
  <c r="FC256" i="1"/>
  <c r="FC257" i="1"/>
  <c r="FC258" i="1"/>
  <c r="FC259" i="1"/>
  <c r="FC260" i="1"/>
  <c r="FC261" i="1"/>
  <c r="FC262" i="1"/>
  <c r="FC263" i="1"/>
  <c r="FC264" i="1"/>
  <c r="FC265" i="1"/>
  <c r="FC266" i="1"/>
  <c r="FC267" i="1"/>
  <c r="FC268" i="1"/>
  <c r="FC269" i="1"/>
  <c r="FC270" i="1"/>
  <c r="FC271" i="1"/>
  <c r="FC272" i="1"/>
  <c r="FC273" i="1"/>
  <c r="FC274" i="1"/>
  <c r="FC275" i="1"/>
  <c r="FC276" i="1"/>
  <c r="FC277" i="1"/>
  <c r="FC278" i="1"/>
  <c r="FC279" i="1"/>
  <c r="FC280" i="1"/>
  <c r="FC281" i="1"/>
  <c r="FC282" i="1"/>
  <c r="FC283" i="1"/>
  <c r="FC284" i="1"/>
  <c r="FC285" i="1"/>
  <c r="FC286" i="1"/>
  <c r="FC287" i="1"/>
  <c r="FC288" i="1"/>
  <c r="FC289" i="1"/>
  <c r="FC290" i="1"/>
  <c r="FC291" i="1"/>
  <c r="FC292" i="1"/>
  <c r="FC293" i="1"/>
  <c r="FC294" i="1"/>
  <c r="FC295" i="1"/>
  <c r="FC296" i="1"/>
  <c r="FC297" i="1"/>
  <c r="FC298" i="1"/>
  <c r="FC299" i="1"/>
  <c r="FC300" i="1"/>
  <c r="FC301" i="1"/>
  <c r="FC302" i="1"/>
  <c r="FC303" i="1"/>
  <c r="FC304" i="1"/>
  <c r="FC305" i="1"/>
  <c r="FC306" i="1"/>
  <c r="FC307" i="1"/>
  <c r="FC308" i="1"/>
  <c r="FC309" i="1"/>
  <c r="FC310" i="1"/>
  <c r="FC311" i="1"/>
  <c r="FC312" i="1"/>
  <c r="FC313" i="1"/>
  <c r="FC314" i="1"/>
  <c r="FC315" i="1"/>
  <c r="FC316" i="1"/>
  <c r="FC317" i="1"/>
  <c r="FC318" i="1"/>
  <c r="FC319" i="1"/>
  <c r="FC320" i="1"/>
  <c r="FC321" i="1"/>
  <c r="FC322" i="1"/>
  <c r="FC323" i="1"/>
  <c r="FC324" i="1"/>
  <c r="FC325" i="1"/>
  <c r="FC326" i="1"/>
  <c r="FC327" i="1"/>
  <c r="FC328" i="1"/>
  <c r="FC329" i="1"/>
  <c r="FC330" i="1"/>
  <c r="FC331" i="1"/>
  <c r="FC332" i="1"/>
  <c r="FC333" i="1"/>
  <c r="FC334" i="1"/>
  <c r="FC335" i="1"/>
  <c r="FC336" i="1"/>
  <c r="FC337" i="1"/>
  <c r="FC338" i="1"/>
  <c r="FC339" i="1"/>
  <c r="FC340" i="1"/>
  <c r="FC341" i="1"/>
  <c r="FC342" i="1"/>
  <c r="FC343" i="1"/>
  <c r="FC344" i="1"/>
  <c r="FC345" i="1"/>
  <c r="FC346" i="1"/>
  <c r="FC347" i="1"/>
  <c r="FC348" i="1"/>
  <c r="FC349" i="1"/>
  <c r="FC350" i="1"/>
  <c r="FC351" i="1"/>
  <c r="FC352" i="1"/>
  <c r="FC353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B74" i="1"/>
  <c r="FB75" i="1"/>
  <c r="FB76" i="1"/>
  <c r="FB77" i="1"/>
  <c r="FB78" i="1"/>
  <c r="FB79" i="1"/>
  <c r="FB80" i="1"/>
  <c r="FB81" i="1"/>
  <c r="FB82" i="1"/>
  <c r="FB83" i="1"/>
  <c r="FB84" i="1"/>
  <c r="FB85" i="1"/>
  <c r="FB86" i="1"/>
  <c r="FB87" i="1"/>
  <c r="FB88" i="1"/>
  <c r="FB89" i="1"/>
  <c r="FB90" i="1"/>
  <c r="FB91" i="1"/>
  <c r="FB92" i="1"/>
  <c r="FB93" i="1"/>
  <c r="FB94" i="1"/>
  <c r="FB95" i="1"/>
  <c r="FB96" i="1"/>
  <c r="FB97" i="1"/>
  <c r="FB98" i="1"/>
  <c r="FB99" i="1"/>
  <c r="FB100" i="1"/>
  <c r="FB101" i="1"/>
  <c r="FB102" i="1"/>
  <c r="FB103" i="1"/>
  <c r="FB104" i="1"/>
  <c r="FB105" i="1"/>
  <c r="FB106" i="1"/>
  <c r="FB107" i="1"/>
  <c r="FB108" i="1"/>
  <c r="FB109" i="1"/>
  <c r="FB110" i="1"/>
  <c r="FB111" i="1"/>
  <c r="FB112" i="1"/>
  <c r="FB113" i="1"/>
  <c r="FB114" i="1"/>
  <c r="FB115" i="1"/>
  <c r="FB116" i="1"/>
  <c r="FB117" i="1"/>
  <c r="FB118" i="1"/>
  <c r="FB119" i="1"/>
  <c r="FB120" i="1"/>
  <c r="FB121" i="1"/>
  <c r="FB122" i="1"/>
  <c r="FB123" i="1"/>
  <c r="FB124" i="1"/>
  <c r="FB125" i="1"/>
  <c r="FB126" i="1"/>
  <c r="FB127" i="1"/>
  <c r="FB128" i="1"/>
  <c r="FB129" i="1"/>
  <c r="FB130" i="1"/>
  <c r="FB131" i="1"/>
  <c r="FB132" i="1"/>
  <c r="FB133" i="1"/>
  <c r="FB134" i="1"/>
  <c r="FB135" i="1"/>
  <c r="FB136" i="1"/>
  <c r="FB137" i="1"/>
  <c r="FB138" i="1"/>
  <c r="FB139" i="1"/>
  <c r="FB140" i="1"/>
  <c r="FB141" i="1"/>
  <c r="FB142" i="1"/>
  <c r="FB143" i="1"/>
  <c r="FB144" i="1"/>
  <c r="FB145" i="1"/>
  <c r="FB146" i="1"/>
  <c r="FB147" i="1"/>
  <c r="FB148" i="1"/>
  <c r="FB149" i="1"/>
  <c r="FB150" i="1"/>
  <c r="FB151" i="1"/>
  <c r="FB152" i="1"/>
  <c r="FB153" i="1"/>
  <c r="FB154" i="1"/>
  <c r="FB155" i="1"/>
  <c r="FB156" i="1"/>
  <c r="FB157" i="1"/>
  <c r="FB158" i="1"/>
  <c r="FB159" i="1"/>
  <c r="FB160" i="1"/>
  <c r="FB161" i="1"/>
  <c r="FB162" i="1"/>
  <c r="FB163" i="1"/>
  <c r="FB164" i="1"/>
  <c r="FB165" i="1"/>
  <c r="FB166" i="1"/>
  <c r="FB167" i="1"/>
  <c r="FB168" i="1"/>
  <c r="FB169" i="1"/>
  <c r="FB170" i="1"/>
  <c r="FB171" i="1"/>
  <c r="FB172" i="1"/>
  <c r="FB173" i="1"/>
  <c r="FB174" i="1"/>
  <c r="FB175" i="1"/>
  <c r="FB176" i="1"/>
  <c r="FB177" i="1"/>
  <c r="FB178" i="1"/>
  <c r="FB179" i="1"/>
  <c r="FB180" i="1"/>
  <c r="FB181" i="1"/>
  <c r="FB182" i="1"/>
  <c r="FB183" i="1"/>
  <c r="FB184" i="1"/>
  <c r="FB185" i="1"/>
  <c r="FB186" i="1"/>
  <c r="FB187" i="1"/>
  <c r="FB188" i="1"/>
  <c r="FB189" i="1"/>
  <c r="FB190" i="1"/>
  <c r="FB191" i="1"/>
  <c r="FB192" i="1"/>
  <c r="FB193" i="1"/>
  <c r="FB194" i="1"/>
  <c r="FB195" i="1"/>
  <c r="FB196" i="1"/>
  <c r="FB197" i="1"/>
  <c r="FB198" i="1"/>
  <c r="FB199" i="1"/>
  <c r="FB200" i="1"/>
  <c r="FB201" i="1"/>
  <c r="FB202" i="1"/>
  <c r="FB203" i="1"/>
  <c r="FB204" i="1"/>
  <c r="FB205" i="1"/>
  <c r="FB206" i="1"/>
  <c r="FB207" i="1"/>
  <c r="FB208" i="1"/>
  <c r="FB209" i="1"/>
  <c r="FB210" i="1"/>
  <c r="FB211" i="1"/>
  <c r="FB212" i="1"/>
  <c r="FB213" i="1"/>
  <c r="FB214" i="1"/>
  <c r="FB215" i="1"/>
  <c r="FB216" i="1"/>
  <c r="FB217" i="1"/>
  <c r="FB218" i="1"/>
  <c r="FB219" i="1"/>
  <c r="FB220" i="1"/>
  <c r="FB221" i="1"/>
  <c r="FB222" i="1"/>
  <c r="FB223" i="1"/>
  <c r="FB224" i="1"/>
  <c r="FB225" i="1"/>
  <c r="FB226" i="1"/>
  <c r="FB227" i="1"/>
  <c r="FB228" i="1"/>
  <c r="FB229" i="1"/>
  <c r="FB230" i="1"/>
  <c r="FB231" i="1"/>
  <c r="FB232" i="1"/>
  <c r="FB233" i="1"/>
  <c r="FB234" i="1"/>
  <c r="FB235" i="1"/>
  <c r="FB236" i="1"/>
  <c r="FB237" i="1"/>
  <c r="FB238" i="1"/>
  <c r="FB239" i="1"/>
  <c r="FB240" i="1"/>
  <c r="FB241" i="1"/>
  <c r="FB242" i="1"/>
  <c r="FB243" i="1"/>
  <c r="FB244" i="1"/>
  <c r="FB245" i="1"/>
  <c r="FB246" i="1"/>
  <c r="FB247" i="1"/>
  <c r="FB248" i="1"/>
  <c r="FB249" i="1"/>
  <c r="FB250" i="1"/>
  <c r="FB251" i="1"/>
  <c r="FB252" i="1"/>
  <c r="FB253" i="1"/>
  <c r="FB254" i="1"/>
  <c r="FB255" i="1"/>
  <c r="FB256" i="1"/>
  <c r="FB257" i="1"/>
  <c r="FB258" i="1"/>
  <c r="FB259" i="1"/>
  <c r="FB260" i="1"/>
  <c r="FB261" i="1"/>
  <c r="FB262" i="1"/>
  <c r="FB263" i="1"/>
  <c r="FB264" i="1"/>
  <c r="FB265" i="1"/>
  <c r="FB266" i="1"/>
  <c r="FB267" i="1"/>
  <c r="FB268" i="1"/>
  <c r="FB269" i="1"/>
  <c r="FB270" i="1"/>
  <c r="FB271" i="1"/>
  <c r="FB272" i="1"/>
  <c r="FB273" i="1"/>
  <c r="FB274" i="1"/>
  <c r="FB275" i="1"/>
  <c r="FB276" i="1"/>
  <c r="FB277" i="1"/>
  <c r="FB278" i="1"/>
  <c r="FB279" i="1"/>
  <c r="FB280" i="1"/>
  <c r="FB281" i="1"/>
  <c r="FB282" i="1"/>
  <c r="FB283" i="1"/>
  <c r="FB284" i="1"/>
  <c r="FB285" i="1"/>
  <c r="FB286" i="1"/>
  <c r="FB287" i="1"/>
  <c r="FB288" i="1"/>
  <c r="FB289" i="1"/>
  <c r="FB290" i="1"/>
  <c r="FB291" i="1"/>
  <c r="FB292" i="1"/>
  <c r="FB293" i="1"/>
  <c r="FB294" i="1"/>
  <c r="FB295" i="1"/>
  <c r="FB296" i="1"/>
  <c r="FB297" i="1"/>
  <c r="FB298" i="1"/>
  <c r="FB299" i="1"/>
  <c r="FB300" i="1"/>
  <c r="FB301" i="1"/>
  <c r="FB302" i="1"/>
  <c r="FB303" i="1"/>
  <c r="FB304" i="1"/>
  <c r="FB305" i="1"/>
  <c r="FB306" i="1"/>
  <c r="FB307" i="1"/>
  <c r="FB308" i="1"/>
  <c r="FB309" i="1"/>
  <c r="FB310" i="1"/>
  <c r="FB311" i="1"/>
  <c r="FB312" i="1"/>
  <c r="FB313" i="1"/>
  <c r="FB314" i="1"/>
  <c r="FB315" i="1"/>
  <c r="FB316" i="1"/>
  <c r="FB317" i="1"/>
  <c r="FB318" i="1"/>
  <c r="FB319" i="1"/>
  <c r="FB320" i="1"/>
  <c r="FB321" i="1"/>
  <c r="FB322" i="1"/>
  <c r="FB323" i="1"/>
  <c r="FB324" i="1"/>
  <c r="FB325" i="1"/>
  <c r="FB326" i="1"/>
  <c r="FB327" i="1"/>
  <c r="FB328" i="1"/>
  <c r="FB329" i="1"/>
  <c r="FB330" i="1"/>
  <c r="FB331" i="1"/>
  <c r="FB332" i="1"/>
  <c r="FB333" i="1"/>
  <c r="FB334" i="1"/>
  <c r="FB335" i="1"/>
  <c r="FB336" i="1"/>
  <c r="FB337" i="1"/>
  <c r="FB338" i="1"/>
  <c r="FB339" i="1"/>
  <c r="FB340" i="1"/>
  <c r="FB341" i="1"/>
  <c r="FB342" i="1"/>
  <c r="FB343" i="1"/>
  <c r="FB344" i="1"/>
  <c r="FB345" i="1"/>
  <c r="FB346" i="1"/>
  <c r="FB347" i="1"/>
  <c r="FB348" i="1"/>
  <c r="FB349" i="1"/>
  <c r="FB350" i="1"/>
  <c r="FB351" i="1"/>
  <c r="FB352" i="1"/>
  <c r="FB353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86" i="1"/>
  <c r="FA87" i="1"/>
  <c r="FA88" i="1"/>
  <c r="FA89" i="1"/>
  <c r="FA90" i="1"/>
  <c r="FA91" i="1"/>
  <c r="FA92" i="1"/>
  <c r="FA93" i="1"/>
  <c r="FA94" i="1"/>
  <c r="FA95" i="1"/>
  <c r="FA96" i="1"/>
  <c r="FA97" i="1"/>
  <c r="FA98" i="1"/>
  <c r="FA99" i="1"/>
  <c r="FA100" i="1"/>
  <c r="FA101" i="1"/>
  <c r="FA102" i="1"/>
  <c r="FA103" i="1"/>
  <c r="FA104" i="1"/>
  <c r="FA105" i="1"/>
  <c r="FA106" i="1"/>
  <c r="FA107" i="1"/>
  <c r="FA108" i="1"/>
  <c r="FA109" i="1"/>
  <c r="FA110" i="1"/>
  <c r="FA111" i="1"/>
  <c r="FA112" i="1"/>
  <c r="FA113" i="1"/>
  <c r="FA114" i="1"/>
  <c r="FA115" i="1"/>
  <c r="FA116" i="1"/>
  <c r="FA117" i="1"/>
  <c r="FA118" i="1"/>
  <c r="FA119" i="1"/>
  <c r="FA120" i="1"/>
  <c r="FA121" i="1"/>
  <c r="FA122" i="1"/>
  <c r="FA123" i="1"/>
  <c r="FA124" i="1"/>
  <c r="FA125" i="1"/>
  <c r="FA126" i="1"/>
  <c r="FA127" i="1"/>
  <c r="FA128" i="1"/>
  <c r="FA129" i="1"/>
  <c r="FA130" i="1"/>
  <c r="FA131" i="1"/>
  <c r="FA132" i="1"/>
  <c r="FA133" i="1"/>
  <c r="FA134" i="1"/>
  <c r="FA135" i="1"/>
  <c r="FA136" i="1"/>
  <c r="FA137" i="1"/>
  <c r="FA138" i="1"/>
  <c r="FA139" i="1"/>
  <c r="FA140" i="1"/>
  <c r="FA141" i="1"/>
  <c r="FA142" i="1"/>
  <c r="FA143" i="1"/>
  <c r="FA144" i="1"/>
  <c r="FA145" i="1"/>
  <c r="FA146" i="1"/>
  <c r="FA147" i="1"/>
  <c r="FA148" i="1"/>
  <c r="FA149" i="1"/>
  <c r="FA150" i="1"/>
  <c r="FA151" i="1"/>
  <c r="FA152" i="1"/>
  <c r="FA153" i="1"/>
  <c r="FA154" i="1"/>
  <c r="FA155" i="1"/>
  <c r="FA156" i="1"/>
  <c r="FA157" i="1"/>
  <c r="FA158" i="1"/>
  <c r="FA159" i="1"/>
  <c r="FA160" i="1"/>
  <c r="FA161" i="1"/>
  <c r="FA162" i="1"/>
  <c r="FA163" i="1"/>
  <c r="FA164" i="1"/>
  <c r="FA165" i="1"/>
  <c r="FA166" i="1"/>
  <c r="FA167" i="1"/>
  <c r="FA168" i="1"/>
  <c r="FA169" i="1"/>
  <c r="FA170" i="1"/>
  <c r="FA171" i="1"/>
  <c r="FA172" i="1"/>
  <c r="FA173" i="1"/>
  <c r="FA174" i="1"/>
  <c r="FA175" i="1"/>
  <c r="FA176" i="1"/>
  <c r="FA177" i="1"/>
  <c r="FA178" i="1"/>
  <c r="FA179" i="1"/>
  <c r="FA180" i="1"/>
  <c r="FA181" i="1"/>
  <c r="FA182" i="1"/>
  <c r="FA183" i="1"/>
  <c r="FA184" i="1"/>
  <c r="FA185" i="1"/>
  <c r="FA186" i="1"/>
  <c r="FA187" i="1"/>
  <c r="FA188" i="1"/>
  <c r="FA189" i="1"/>
  <c r="FA190" i="1"/>
  <c r="FA191" i="1"/>
  <c r="FA192" i="1"/>
  <c r="FA193" i="1"/>
  <c r="FA194" i="1"/>
  <c r="FA195" i="1"/>
  <c r="FA196" i="1"/>
  <c r="FA197" i="1"/>
  <c r="FA198" i="1"/>
  <c r="FA199" i="1"/>
  <c r="FA200" i="1"/>
  <c r="FA201" i="1"/>
  <c r="FA202" i="1"/>
  <c r="FA203" i="1"/>
  <c r="FA204" i="1"/>
  <c r="FA205" i="1"/>
  <c r="FA206" i="1"/>
  <c r="FA207" i="1"/>
  <c r="FA208" i="1"/>
  <c r="FA209" i="1"/>
  <c r="FA210" i="1"/>
  <c r="FA211" i="1"/>
  <c r="FA212" i="1"/>
  <c r="FA213" i="1"/>
  <c r="FA214" i="1"/>
  <c r="FA215" i="1"/>
  <c r="FA216" i="1"/>
  <c r="FA217" i="1"/>
  <c r="FA218" i="1"/>
  <c r="FA219" i="1"/>
  <c r="FA220" i="1"/>
  <c r="FA221" i="1"/>
  <c r="FA222" i="1"/>
  <c r="FA223" i="1"/>
  <c r="FA224" i="1"/>
  <c r="FA225" i="1"/>
  <c r="FA226" i="1"/>
  <c r="FA227" i="1"/>
  <c r="FA228" i="1"/>
  <c r="FA229" i="1"/>
  <c r="FA230" i="1"/>
  <c r="FA231" i="1"/>
  <c r="FA232" i="1"/>
  <c r="FA233" i="1"/>
  <c r="FA234" i="1"/>
  <c r="FA235" i="1"/>
  <c r="FA236" i="1"/>
  <c r="FA237" i="1"/>
  <c r="FA238" i="1"/>
  <c r="FA239" i="1"/>
  <c r="FA240" i="1"/>
  <c r="FA241" i="1"/>
  <c r="FA242" i="1"/>
  <c r="FA243" i="1"/>
  <c r="FA244" i="1"/>
  <c r="FA245" i="1"/>
  <c r="FA246" i="1"/>
  <c r="FA247" i="1"/>
  <c r="FA248" i="1"/>
  <c r="FA249" i="1"/>
  <c r="FA250" i="1"/>
  <c r="FA251" i="1"/>
  <c r="FA252" i="1"/>
  <c r="FA253" i="1"/>
  <c r="FA254" i="1"/>
  <c r="FA255" i="1"/>
  <c r="FA256" i="1"/>
  <c r="FA257" i="1"/>
  <c r="FA258" i="1"/>
  <c r="FA259" i="1"/>
  <c r="FA260" i="1"/>
  <c r="FA261" i="1"/>
  <c r="FA262" i="1"/>
  <c r="FA263" i="1"/>
  <c r="FA264" i="1"/>
  <c r="FA265" i="1"/>
  <c r="FA266" i="1"/>
  <c r="FA267" i="1"/>
  <c r="FA268" i="1"/>
  <c r="FA269" i="1"/>
  <c r="FA270" i="1"/>
  <c r="FA271" i="1"/>
  <c r="FA272" i="1"/>
  <c r="FA273" i="1"/>
  <c r="FA274" i="1"/>
  <c r="FA275" i="1"/>
  <c r="FA276" i="1"/>
  <c r="FA277" i="1"/>
  <c r="FA278" i="1"/>
  <c r="FA279" i="1"/>
  <c r="FA280" i="1"/>
  <c r="FA281" i="1"/>
  <c r="FA282" i="1"/>
  <c r="FA283" i="1"/>
  <c r="FA284" i="1"/>
  <c r="FA285" i="1"/>
  <c r="FA286" i="1"/>
  <c r="FA287" i="1"/>
  <c r="FA288" i="1"/>
  <c r="FA289" i="1"/>
  <c r="FA290" i="1"/>
  <c r="FA291" i="1"/>
  <c r="FA292" i="1"/>
  <c r="FA293" i="1"/>
  <c r="FA294" i="1"/>
  <c r="FA295" i="1"/>
  <c r="FA296" i="1"/>
  <c r="FA297" i="1"/>
  <c r="FA298" i="1"/>
  <c r="FA299" i="1"/>
  <c r="FA300" i="1"/>
  <c r="FA301" i="1"/>
  <c r="FA302" i="1"/>
  <c r="FA303" i="1"/>
  <c r="FA304" i="1"/>
  <c r="FA305" i="1"/>
  <c r="FA306" i="1"/>
  <c r="FA307" i="1"/>
  <c r="FA308" i="1"/>
  <c r="FA309" i="1"/>
  <c r="FA310" i="1"/>
  <c r="FA311" i="1"/>
  <c r="FA312" i="1"/>
  <c r="FA313" i="1"/>
  <c r="FA314" i="1"/>
  <c r="FA315" i="1"/>
  <c r="FA316" i="1"/>
  <c r="FA317" i="1"/>
  <c r="FA318" i="1"/>
  <c r="FA319" i="1"/>
  <c r="FA320" i="1"/>
  <c r="FA321" i="1"/>
  <c r="FA322" i="1"/>
  <c r="FA323" i="1"/>
  <c r="FA324" i="1"/>
  <c r="FA325" i="1"/>
  <c r="FA326" i="1"/>
  <c r="FA327" i="1"/>
  <c r="FA328" i="1"/>
  <c r="FA329" i="1"/>
  <c r="FA330" i="1"/>
  <c r="FA331" i="1"/>
  <c r="FA332" i="1"/>
  <c r="FA333" i="1"/>
  <c r="FA334" i="1"/>
  <c r="FA335" i="1"/>
  <c r="FA336" i="1"/>
  <c r="FA337" i="1"/>
  <c r="FA338" i="1"/>
  <c r="FA339" i="1"/>
  <c r="FA340" i="1"/>
  <c r="FA341" i="1"/>
  <c r="FA342" i="1"/>
  <c r="FA343" i="1"/>
  <c r="FA344" i="1"/>
  <c r="FA345" i="1"/>
  <c r="FA346" i="1"/>
  <c r="FA347" i="1"/>
  <c r="FA348" i="1"/>
  <c r="FA349" i="1"/>
  <c r="FA350" i="1"/>
  <c r="FA351" i="1"/>
  <c r="FA352" i="1"/>
  <c r="FA353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2" i="1"/>
  <c r="EZ223" i="1"/>
  <c r="EZ224" i="1"/>
  <c r="EZ225" i="1"/>
  <c r="EZ226" i="1"/>
  <c r="EZ227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240" i="1"/>
  <c r="EZ241" i="1"/>
  <c r="EZ242" i="1"/>
  <c r="EZ243" i="1"/>
  <c r="EZ244" i="1"/>
  <c r="EZ245" i="1"/>
  <c r="EZ246" i="1"/>
  <c r="EZ247" i="1"/>
  <c r="EZ248" i="1"/>
  <c r="EZ249" i="1"/>
  <c r="EZ250" i="1"/>
  <c r="EZ251" i="1"/>
  <c r="EZ252" i="1"/>
  <c r="EZ253" i="1"/>
  <c r="EZ254" i="1"/>
  <c r="EZ255" i="1"/>
  <c r="EZ256" i="1"/>
  <c r="EZ257" i="1"/>
  <c r="EZ258" i="1"/>
  <c r="EZ259" i="1"/>
  <c r="EZ260" i="1"/>
  <c r="EZ261" i="1"/>
  <c r="EZ262" i="1"/>
  <c r="EZ263" i="1"/>
  <c r="EZ264" i="1"/>
  <c r="EZ265" i="1"/>
  <c r="EZ266" i="1"/>
  <c r="EZ267" i="1"/>
  <c r="EZ268" i="1"/>
  <c r="EZ269" i="1"/>
  <c r="EZ270" i="1"/>
  <c r="EZ271" i="1"/>
  <c r="EZ272" i="1"/>
  <c r="EZ273" i="1"/>
  <c r="EZ274" i="1"/>
  <c r="EZ275" i="1"/>
  <c r="EZ276" i="1"/>
  <c r="EZ277" i="1"/>
  <c r="EZ278" i="1"/>
  <c r="EZ279" i="1"/>
  <c r="EZ280" i="1"/>
  <c r="EZ281" i="1"/>
  <c r="EZ282" i="1"/>
  <c r="EZ283" i="1"/>
  <c r="EZ284" i="1"/>
  <c r="EZ285" i="1"/>
  <c r="EZ286" i="1"/>
  <c r="EZ287" i="1"/>
  <c r="EZ288" i="1"/>
  <c r="EZ289" i="1"/>
  <c r="EZ290" i="1"/>
  <c r="EZ291" i="1"/>
  <c r="EZ292" i="1"/>
  <c r="EZ293" i="1"/>
  <c r="EZ294" i="1"/>
  <c r="EZ295" i="1"/>
  <c r="EZ296" i="1"/>
  <c r="EZ297" i="1"/>
  <c r="EZ298" i="1"/>
  <c r="EZ299" i="1"/>
  <c r="EZ300" i="1"/>
  <c r="EZ301" i="1"/>
  <c r="EZ302" i="1"/>
  <c r="EZ303" i="1"/>
  <c r="EZ304" i="1"/>
  <c r="EZ305" i="1"/>
  <c r="EZ306" i="1"/>
  <c r="EZ307" i="1"/>
  <c r="EZ308" i="1"/>
  <c r="EZ309" i="1"/>
  <c r="EZ310" i="1"/>
  <c r="EZ311" i="1"/>
  <c r="EZ312" i="1"/>
  <c r="EZ313" i="1"/>
  <c r="EZ314" i="1"/>
  <c r="EZ315" i="1"/>
  <c r="EZ316" i="1"/>
  <c r="EZ317" i="1"/>
  <c r="EZ318" i="1"/>
  <c r="EZ319" i="1"/>
  <c r="EZ320" i="1"/>
  <c r="EZ321" i="1"/>
  <c r="EZ322" i="1"/>
  <c r="EZ323" i="1"/>
  <c r="EZ324" i="1"/>
  <c r="EZ325" i="1"/>
  <c r="EZ326" i="1"/>
  <c r="EZ327" i="1"/>
  <c r="EZ328" i="1"/>
  <c r="EZ329" i="1"/>
  <c r="EZ330" i="1"/>
  <c r="EZ331" i="1"/>
  <c r="EZ332" i="1"/>
  <c r="EZ333" i="1"/>
  <c r="EZ334" i="1"/>
  <c r="EZ335" i="1"/>
  <c r="EZ336" i="1"/>
  <c r="EZ337" i="1"/>
  <c r="EZ338" i="1"/>
  <c r="EZ339" i="1"/>
  <c r="EZ340" i="1"/>
  <c r="EZ341" i="1"/>
  <c r="EZ342" i="1"/>
  <c r="EZ343" i="1"/>
  <c r="EZ344" i="1"/>
  <c r="EZ345" i="1"/>
  <c r="EZ346" i="1"/>
  <c r="EZ347" i="1"/>
  <c r="EZ348" i="1"/>
  <c r="EZ349" i="1"/>
  <c r="EZ350" i="1"/>
  <c r="EZ351" i="1"/>
  <c r="EZ352" i="1"/>
  <c r="EZ353" i="1"/>
  <c r="FD6" i="1"/>
  <c r="FC6" i="1"/>
  <c r="FB6" i="1"/>
  <c r="FA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80" i="1"/>
  <c r="EY81" i="1"/>
  <c r="EY82" i="1"/>
  <c r="EY83" i="1"/>
  <c r="EY84" i="1"/>
  <c r="EY85" i="1"/>
  <c r="EY86" i="1"/>
  <c r="EY87" i="1"/>
  <c r="EY88" i="1"/>
  <c r="EY89" i="1"/>
  <c r="EY90" i="1"/>
  <c r="EY91" i="1"/>
  <c r="EY92" i="1"/>
  <c r="EY93" i="1"/>
  <c r="EY94" i="1"/>
  <c r="EY95" i="1"/>
  <c r="EY96" i="1"/>
  <c r="EY97" i="1"/>
  <c r="EY98" i="1"/>
  <c r="EY99" i="1"/>
  <c r="EY100" i="1"/>
  <c r="EY101" i="1"/>
  <c r="EY102" i="1"/>
  <c r="EY103" i="1"/>
  <c r="EY104" i="1"/>
  <c r="EY105" i="1"/>
  <c r="EY106" i="1"/>
  <c r="EY107" i="1"/>
  <c r="EY108" i="1"/>
  <c r="EY109" i="1"/>
  <c r="EY110" i="1"/>
  <c r="EY111" i="1"/>
  <c r="EY112" i="1"/>
  <c r="EY113" i="1"/>
  <c r="EY114" i="1"/>
  <c r="EY115" i="1"/>
  <c r="EY116" i="1"/>
  <c r="EY117" i="1"/>
  <c r="EY118" i="1"/>
  <c r="EY119" i="1"/>
  <c r="EY120" i="1"/>
  <c r="EY121" i="1"/>
  <c r="EY122" i="1"/>
  <c r="EY123" i="1"/>
  <c r="EY124" i="1"/>
  <c r="EY125" i="1"/>
  <c r="EY126" i="1"/>
  <c r="EY127" i="1"/>
  <c r="EY128" i="1"/>
  <c r="EY129" i="1"/>
  <c r="EY130" i="1"/>
  <c r="EY131" i="1"/>
  <c r="EY132" i="1"/>
  <c r="EY133" i="1"/>
  <c r="EY134" i="1"/>
  <c r="EY135" i="1"/>
  <c r="EY136" i="1"/>
  <c r="EY137" i="1"/>
  <c r="EY138" i="1"/>
  <c r="EY139" i="1"/>
  <c r="EY140" i="1"/>
  <c r="EY141" i="1"/>
  <c r="EY142" i="1"/>
  <c r="EY143" i="1"/>
  <c r="EY144" i="1"/>
  <c r="EY145" i="1"/>
  <c r="EY146" i="1"/>
  <c r="EY147" i="1"/>
  <c r="EY148" i="1"/>
  <c r="EY149" i="1"/>
  <c r="EY150" i="1"/>
  <c r="EY151" i="1"/>
  <c r="EY152" i="1"/>
  <c r="EY153" i="1"/>
  <c r="EY154" i="1"/>
  <c r="EY155" i="1"/>
  <c r="EY156" i="1"/>
  <c r="EY157" i="1"/>
  <c r="EY158" i="1"/>
  <c r="EY159" i="1"/>
  <c r="EY160" i="1"/>
  <c r="EY161" i="1"/>
  <c r="EY162" i="1"/>
  <c r="EY163" i="1"/>
  <c r="EY164" i="1"/>
  <c r="EY165" i="1"/>
  <c r="EY166" i="1"/>
  <c r="EY167" i="1"/>
  <c r="EY168" i="1"/>
  <c r="EY169" i="1"/>
  <c r="EY170" i="1"/>
  <c r="EY171" i="1"/>
  <c r="EY172" i="1"/>
  <c r="EY173" i="1"/>
  <c r="EY174" i="1"/>
  <c r="EY175" i="1"/>
  <c r="EY176" i="1"/>
  <c r="EY177" i="1"/>
  <c r="EY178" i="1"/>
  <c r="EY179" i="1"/>
  <c r="EY180" i="1"/>
  <c r="EY181" i="1"/>
  <c r="EY182" i="1"/>
  <c r="EY183" i="1"/>
  <c r="EY184" i="1"/>
  <c r="EY185" i="1"/>
  <c r="EY186" i="1"/>
  <c r="EY187" i="1"/>
  <c r="EY188" i="1"/>
  <c r="EY189" i="1"/>
  <c r="EY190" i="1"/>
  <c r="EY191" i="1"/>
  <c r="EY192" i="1"/>
  <c r="EY193" i="1"/>
  <c r="EY194" i="1"/>
  <c r="EY195" i="1"/>
  <c r="EY196" i="1"/>
  <c r="EY197" i="1"/>
  <c r="EY198" i="1"/>
  <c r="EY199" i="1"/>
  <c r="EY200" i="1"/>
  <c r="EY201" i="1"/>
  <c r="EY202" i="1"/>
  <c r="EY203" i="1"/>
  <c r="EY204" i="1"/>
  <c r="EY205" i="1"/>
  <c r="EY206" i="1"/>
  <c r="EY207" i="1"/>
  <c r="EY208" i="1"/>
  <c r="EY209" i="1"/>
  <c r="EY210" i="1"/>
  <c r="EY211" i="1"/>
  <c r="EY212" i="1"/>
  <c r="EY213" i="1"/>
  <c r="EY214" i="1"/>
  <c r="EY215" i="1"/>
  <c r="EY216" i="1"/>
  <c r="EY217" i="1"/>
  <c r="EY218" i="1"/>
  <c r="EY219" i="1"/>
  <c r="EY220" i="1"/>
  <c r="EY221" i="1"/>
  <c r="EY222" i="1"/>
  <c r="EY223" i="1"/>
  <c r="EY224" i="1"/>
  <c r="EY225" i="1"/>
  <c r="EY226" i="1"/>
  <c r="EY227" i="1"/>
  <c r="EY228" i="1"/>
  <c r="EY229" i="1"/>
  <c r="EY230" i="1"/>
  <c r="EY231" i="1"/>
  <c r="EY232" i="1"/>
  <c r="EY233" i="1"/>
  <c r="EY234" i="1"/>
  <c r="EY235" i="1"/>
  <c r="EY236" i="1"/>
  <c r="EY237" i="1"/>
  <c r="EY238" i="1"/>
  <c r="EY239" i="1"/>
  <c r="EY240" i="1"/>
  <c r="EY241" i="1"/>
  <c r="EY242" i="1"/>
  <c r="EY243" i="1"/>
  <c r="EY244" i="1"/>
  <c r="EY245" i="1"/>
  <c r="EY246" i="1"/>
  <c r="EY247" i="1"/>
  <c r="EY248" i="1"/>
  <c r="EY249" i="1"/>
  <c r="EY250" i="1"/>
  <c r="EY251" i="1"/>
  <c r="EY252" i="1"/>
  <c r="EY253" i="1"/>
  <c r="EY254" i="1"/>
  <c r="EY255" i="1"/>
  <c r="EY256" i="1"/>
  <c r="EY257" i="1"/>
  <c r="EY258" i="1"/>
  <c r="EY259" i="1"/>
  <c r="EY260" i="1"/>
  <c r="EY261" i="1"/>
  <c r="EY262" i="1"/>
  <c r="EY263" i="1"/>
  <c r="EY264" i="1"/>
  <c r="EY265" i="1"/>
  <c r="EY266" i="1"/>
  <c r="EY267" i="1"/>
  <c r="EY268" i="1"/>
  <c r="EY269" i="1"/>
  <c r="EY270" i="1"/>
  <c r="EY271" i="1"/>
  <c r="EY272" i="1"/>
  <c r="EY273" i="1"/>
  <c r="EY274" i="1"/>
  <c r="EY275" i="1"/>
  <c r="EY276" i="1"/>
  <c r="EY277" i="1"/>
  <c r="EY278" i="1"/>
  <c r="EY279" i="1"/>
  <c r="EY280" i="1"/>
  <c r="EY281" i="1"/>
  <c r="EY282" i="1"/>
  <c r="EY283" i="1"/>
  <c r="EY284" i="1"/>
  <c r="EY285" i="1"/>
  <c r="EY286" i="1"/>
  <c r="EY287" i="1"/>
  <c r="EY288" i="1"/>
  <c r="EY289" i="1"/>
  <c r="EY290" i="1"/>
  <c r="EY291" i="1"/>
  <c r="EY292" i="1"/>
  <c r="EY293" i="1"/>
  <c r="EY294" i="1"/>
  <c r="EY295" i="1"/>
  <c r="EY296" i="1"/>
  <c r="EY297" i="1"/>
  <c r="EY298" i="1"/>
  <c r="EY299" i="1"/>
  <c r="EY300" i="1"/>
  <c r="EY301" i="1"/>
  <c r="EY302" i="1"/>
  <c r="EY303" i="1"/>
  <c r="EY304" i="1"/>
  <c r="EY305" i="1"/>
  <c r="EY306" i="1"/>
  <c r="EY307" i="1"/>
  <c r="EY308" i="1"/>
  <c r="EY309" i="1"/>
  <c r="EY310" i="1"/>
  <c r="EY311" i="1"/>
  <c r="EY312" i="1"/>
  <c r="EY313" i="1"/>
  <c r="EY314" i="1"/>
  <c r="EY315" i="1"/>
  <c r="EY316" i="1"/>
  <c r="EY317" i="1"/>
  <c r="EY318" i="1"/>
  <c r="EY319" i="1"/>
  <c r="EY320" i="1"/>
  <c r="EY321" i="1"/>
  <c r="EY322" i="1"/>
  <c r="EY323" i="1"/>
  <c r="EY324" i="1"/>
  <c r="EY325" i="1"/>
  <c r="EY326" i="1"/>
  <c r="EY327" i="1"/>
  <c r="EY328" i="1"/>
  <c r="EY329" i="1"/>
  <c r="EY330" i="1"/>
  <c r="EY331" i="1"/>
  <c r="EY332" i="1"/>
  <c r="EY333" i="1"/>
  <c r="EY334" i="1"/>
  <c r="EY335" i="1"/>
  <c r="EY336" i="1"/>
  <c r="EY337" i="1"/>
  <c r="EY338" i="1"/>
  <c r="EY339" i="1"/>
  <c r="EY340" i="1"/>
  <c r="EY341" i="1"/>
  <c r="EY342" i="1"/>
  <c r="EY343" i="1"/>
  <c r="EY344" i="1"/>
  <c r="EY345" i="1"/>
  <c r="EY346" i="1"/>
  <c r="EY347" i="1"/>
  <c r="EY348" i="1"/>
  <c r="EY349" i="1"/>
  <c r="EY350" i="1"/>
  <c r="EY351" i="1"/>
  <c r="EY352" i="1"/>
  <c r="EY353" i="1"/>
  <c r="EZ6" i="1"/>
  <c r="EY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3" i="1"/>
  <c r="EX54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80" i="1"/>
  <c r="EX81" i="1"/>
  <c r="EX82" i="1"/>
  <c r="EX83" i="1"/>
  <c r="EX84" i="1"/>
  <c r="EX85" i="1"/>
  <c r="EX86" i="1"/>
  <c r="EX87" i="1"/>
  <c r="EX88" i="1"/>
  <c r="EX89" i="1"/>
  <c r="EX90" i="1"/>
  <c r="EX91" i="1"/>
  <c r="EX92" i="1"/>
  <c r="EX93" i="1"/>
  <c r="EX94" i="1"/>
  <c r="EX95" i="1"/>
  <c r="EX96" i="1"/>
  <c r="EX97" i="1"/>
  <c r="EX98" i="1"/>
  <c r="EX99" i="1"/>
  <c r="EX100" i="1"/>
  <c r="EX101" i="1"/>
  <c r="EX102" i="1"/>
  <c r="EX103" i="1"/>
  <c r="EX104" i="1"/>
  <c r="EX105" i="1"/>
  <c r="EX106" i="1"/>
  <c r="EX107" i="1"/>
  <c r="EX108" i="1"/>
  <c r="EX109" i="1"/>
  <c r="EX110" i="1"/>
  <c r="EX111" i="1"/>
  <c r="EX112" i="1"/>
  <c r="EX113" i="1"/>
  <c r="EX114" i="1"/>
  <c r="EX115" i="1"/>
  <c r="EX116" i="1"/>
  <c r="EX117" i="1"/>
  <c r="EX118" i="1"/>
  <c r="EX119" i="1"/>
  <c r="EX120" i="1"/>
  <c r="EX121" i="1"/>
  <c r="EX122" i="1"/>
  <c r="EX123" i="1"/>
  <c r="EX124" i="1"/>
  <c r="EX125" i="1"/>
  <c r="EX126" i="1"/>
  <c r="EX127" i="1"/>
  <c r="EX128" i="1"/>
  <c r="EX129" i="1"/>
  <c r="EX130" i="1"/>
  <c r="EX131" i="1"/>
  <c r="EX132" i="1"/>
  <c r="EX133" i="1"/>
  <c r="EX134" i="1"/>
  <c r="EX135" i="1"/>
  <c r="EX136" i="1"/>
  <c r="EX137" i="1"/>
  <c r="EX138" i="1"/>
  <c r="EX139" i="1"/>
  <c r="EX140" i="1"/>
  <c r="EX141" i="1"/>
  <c r="EX142" i="1"/>
  <c r="EX143" i="1"/>
  <c r="EX144" i="1"/>
  <c r="EX145" i="1"/>
  <c r="EX146" i="1"/>
  <c r="EX147" i="1"/>
  <c r="EX148" i="1"/>
  <c r="EX149" i="1"/>
  <c r="EX150" i="1"/>
  <c r="EX151" i="1"/>
  <c r="EX152" i="1"/>
  <c r="EX153" i="1"/>
  <c r="EX154" i="1"/>
  <c r="EX155" i="1"/>
  <c r="EX156" i="1"/>
  <c r="EX157" i="1"/>
  <c r="EX158" i="1"/>
  <c r="EX159" i="1"/>
  <c r="EX160" i="1"/>
  <c r="EX161" i="1"/>
  <c r="EX162" i="1"/>
  <c r="EX163" i="1"/>
  <c r="EX164" i="1"/>
  <c r="EX165" i="1"/>
  <c r="EX166" i="1"/>
  <c r="EX167" i="1"/>
  <c r="EX168" i="1"/>
  <c r="EX169" i="1"/>
  <c r="EX170" i="1"/>
  <c r="EX171" i="1"/>
  <c r="EX172" i="1"/>
  <c r="EX173" i="1"/>
  <c r="EX174" i="1"/>
  <c r="EX175" i="1"/>
  <c r="EX176" i="1"/>
  <c r="EX177" i="1"/>
  <c r="EX178" i="1"/>
  <c r="EX179" i="1"/>
  <c r="EX180" i="1"/>
  <c r="EX181" i="1"/>
  <c r="EX182" i="1"/>
  <c r="EX183" i="1"/>
  <c r="EX184" i="1"/>
  <c r="EX185" i="1"/>
  <c r="EX186" i="1"/>
  <c r="EX187" i="1"/>
  <c r="EX188" i="1"/>
  <c r="EX189" i="1"/>
  <c r="EX190" i="1"/>
  <c r="EX191" i="1"/>
  <c r="EX192" i="1"/>
  <c r="EX193" i="1"/>
  <c r="EX194" i="1"/>
  <c r="EX195" i="1"/>
  <c r="EX196" i="1"/>
  <c r="EX197" i="1"/>
  <c r="EX198" i="1"/>
  <c r="EX199" i="1"/>
  <c r="EX200" i="1"/>
  <c r="EX201" i="1"/>
  <c r="EX202" i="1"/>
  <c r="EX203" i="1"/>
  <c r="EX204" i="1"/>
  <c r="EX205" i="1"/>
  <c r="EX206" i="1"/>
  <c r="EX207" i="1"/>
  <c r="EX208" i="1"/>
  <c r="EX209" i="1"/>
  <c r="EX210" i="1"/>
  <c r="EX211" i="1"/>
  <c r="EX212" i="1"/>
  <c r="EX213" i="1"/>
  <c r="EX214" i="1"/>
  <c r="EX215" i="1"/>
  <c r="EX216" i="1"/>
  <c r="EX217" i="1"/>
  <c r="EX218" i="1"/>
  <c r="EX219" i="1"/>
  <c r="EX220" i="1"/>
  <c r="EX221" i="1"/>
  <c r="EX222" i="1"/>
  <c r="EX223" i="1"/>
  <c r="EX224" i="1"/>
  <c r="EX225" i="1"/>
  <c r="EX226" i="1"/>
  <c r="EX227" i="1"/>
  <c r="EX228" i="1"/>
  <c r="EX229" i="1"/>
  <c r="EX230" i="1"/>
  <c r="EX231" i="1"/>
  <c r="EX232" i="1"/>
  <c r="EX233" i="1"/>
  <c r="EX234" i="1"/>
  <c r="EX235" i="1"/>
  <c r="EX236" i="1"/>
  <c r="EX237" i="1"/>
  <c r="EX238" i="1"/>
  <c r="EX239" i="1"/>
  <c r="EX240" i="1"/>
  <c r="EX241" i="1"/>
  <c r="EX242" i="1"/>
  <c r="EX243" i="1"/>
  <c r="EX244" i="1"/>
  <c r="EX245" i="1"/>
  <c r="EX246" i="1"/>
  <c r="EX247" i="1"/>
  <c r="EX248" i="1"/>
  <c r="EX249" i="1"/>
  <c r="EX250" i="1"/>
  <c r="EX251" i="1"/>
  <c r="EX252" i="1"/>
  <c r="EX253" i="1"/>
  <c r="EX254" i="1"/>
  <c r="EX255" i="1"/>
  <c r="EX256" i="1"/>
  <c r="EX257" i="1"/>
  <c r="EX258" i="1"/>
  <c r="EX259" i="1"/>
  <c r="EX260" i="1"/>
  <c r="EX261" i="1"/>
  <c r="EX262" i="1"/>
  <c r="EX263" i="1"/>
  <c r="EX264" i="1"/>
  <c r="EX265" i="1"/>
  <c r="EX266" i="1"/>
  <c r="EX267" i="1"/>
  <c r="EX268" i="1"/>
  <c r="EX269" i="1"/>
  <c r="EX270" i="1"/>
  <c r="EX271" i="1"/>
  <c r="EX272" i="1"/>
  <c r="EX273" i="1"/>
  <c r="EX274" i="1"/>
  <c r="EX275" i="1"/>
  <c r="EX276" i="1"/>
  <c r="EX277" i="1"/>
  <c r="EX278" i="1"/>
  <c r="EX279" i="1"/>
  <c r="EX280" i="1"/>
  <c r="EX281" i="1"/>
  <c r="EX282" i="1"/>
  <c r="EX283" i="1"/>
  <c r="EX284" i="1"/>
  <c r="EX285" i="1"/>
  <c r="EX286" i="1"/>
  <c r="EX287" i="1"/>
  <c r="EX288" i="1"/>
  <c r="EX289" i="1"/>
  <c r="EX290" i="1"/>
  <c r="EX291" i="1"/>
  <c r="EX292" i="1"/>
  <c r="EX293" i="1"/>
  <c r="EX294" i="1"/>
  <c r="EX295" i="1"/>
  <c r="EX296" i="1"/>
  <c r="EX297" i="1"/>
  <c r="EX298" i="1"/>
  <c r="EX299" i="1"/>
  <c r="EX300" i="1"/>
  <c r="EX301" i="1"/>
  <c r="EX302" i="1"/>
  <c r="EX303" i="1"/>
  <c r="EX304" i="1"/>
  <c r="EX305" i="1"/>
  <c r="EX306" i="1"/>
  <c r="EX307" i="1"/>
  <c r="EX308" i="1"/>
  <c r="EX309" i="1"/>
  <c r="EX310" i="1"/>
  <c r="EX311" i="1"/>
  <c r="EX312" i="1"/>
  <c r="EX313" i="1"/>
  <c r="EX314" i="1"/>
  <c r="EX315" i="1"/>
  <c r="EX316" i="1"/>
  <c r="EX317" i="1"/>
  <c r="EX318" i="1"/>
  <c r="EX319" i="1"/>
  <c r="EX320" i="1"/>
  <c r="EX321" i="1"/>
  <c r="EX322" i="1"/>
  <c r="EX323" i="1"/>
  <c r="EX324" i="1"/>
  <c r="EX325" i="1"/>
  <c r="EX326" i="1"/>
  <c r="EX327" i="1"/>
  <c r="EX328" i="1"/>
  <c r="EX329" i="1"/>
  <c r="EX330" i="1"/>
  <c r="EX331" i="1"/>
  <c r="EX332" i="1"/>
  <c r="EX333" i="1"/>
  <c r="EX334" i="1"/>
  <c r="EX335" i="1"/>
  <c r="EX336" i="1"/>
  <c r="EX337" i="1"/>
  <c r="EX338" i="1"/>
  <c r="EX339" i="1"/>
  <c r="EX340" i="1"/>
  <c r="EX341" i="1"/>
  <c r="EX342" i="1"/>
  <c r="EX343" i="1"/>
  <c r="EX344" i="1"/>
  <c r="EX345" i="1"/>
  <c r="EX346" i="1"/>
  <c r="EX347" i="1"/>
  <c r="EX348" i="1"/>
  <c r="EX349" i="1"/>
  <c r="EX350" i="1"/>
  <c r="EX351" i="1"/>
  <c r="EX352" i="1"/>
  <c r="EX353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7" i="1"/>
  <c r="EW48" i="1"/>
  <c r="EW49" i="1"/>
  <c r="EW50" i="1"/>
  <c r="EW51" i="1"/>
  <c r="EW52" i="1"/>
  <c r="EW53" i="1"/>
  <c r="EW54" i="1"/>
  <c r="EW55" i="1"/>
  <c r="EW56" i="1"/>
  <c r="EW57" i="1"/>
  <c r="EW58" i="1"/>
  <c r="EW59" i="1"/>
  <c r="EW60" i="1"/>
  <c r="EW61" i="1"/>
  <c r="EW62" i="1"/>
  <c r="EW63" i="1"/>
  <c r="EW64" i="1"/>
  <c r="EW65" i="1"/>
  <c r="EW66" i="1"/>
  <c r="EW67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80" i="1"/>
  <c r="EW81" i="1"/>
  <c r="EW82" i="1"/>
  <c r="EW83" i="1"/>
  <c r="EW84" i="1"/>
  <c r="EW85" i="1"/>
  <c r="EW86" i="1"/>
  <c r="EW87" i="1"/>
  <c r="EW88" i="1"/>
  <c r="EW89" i="1"/>
  <c r="EW90" i="1"/>
  <c r="EW91" i="1"/>
  <c r="EW92" i="1"/>
  <c r="EW93" i="1"/>
  <c r="EW94" i="1"/>
  <c r="EW95" i="1"/>
  <c r="EW96" i="1"/>
  <c r="EW97" i="1"/>
  <c r="EW98" i="1"/>
  <c r="EW99" i="1"/>
  <c r="EW100" i="1"/>
  <c r="EW101" i="1"/>
  <c r="EW102" i="1"/>
  <c r="EW103" i="1"/>
  <c r="EW104" i="1"/>
  <c r="EW105" i="1"/>
  <c r="EW106" i="1"/>
  <c r="EW107" i="1"/>
  <c r="EW108" i="1"/>
  <c r="EW109" i="1"/>
  <c r="EW110" i="1"/>
  <c r="EW111" i="1"/>
  <c r="EW112" i="1"/>
  <c r="EW113" i="1"/>
  <c r="EW114" i="1"/>
  <c r="EW115" i="1"/>
  <c r="EW116" i="1"/>
  <c r="EW117" i="1"/>
  <c r="EW118" i="1"/>
  <c r="EW119" i="1"/>
  <c r="EW120" i="1"/>
  <c r="EW121" i="1"/>
  <c r="EW122" i="1"/>
  <c r="EW123" i="1"/>
  <c r="EW124" i="1"/>
  <c r="EW125" i="1"/>
  <c r="EW126" i="1"/>
  <c r="EW127" i="1"/>
  <c r="EW128" i="1"/>
  <c r="EW129" i="1"/>
  <c r="EW130" i="1"/>
  <c r="EW131" i="1"/>
  <c r="EW132" i="1"/>
  <c r="EW133" i="1"/>
  <c r="EW134" i="1"/>
  <c r="EW135" i="1"/>
  <c r="EW136" i="1"/>
  <c r="EW137" i="1"/>
  <c r="EW138" i="1"/>
  <c r="EW139" i="1"/>
  <c r="EW140" i="1"/>
  <c r="EW141" i="1"/>
  <c r="EW142" i="1"/>
  <c r="EW143" i="1"/>
  <c r="EW144" i="1"/>
  <c r="EW145" i="1"/>
  <c r="EW146" i="1"/>
  <c r="EW147" i="1"/>
  <c r="EW148" i="1"/>
  <c r="EW149" i="1"/>
  <c r="EW150" i="1"/>
  <c r="EW151" i="1"/>
  <c r="EW152" i="1"/>
  <c r="EW153" i="1"/>
  <c r="EW154" i="1"/>
  <c r="EW155" i="1"/>
  <c r="EW156" i="1"/>
  <c r="EW157" i="1"/>
  <c r="EW158" i="1"/>
  <c r="EW159" i="1"/>
  <c r="EW160" i="1"/>
  <c r="EW161" i="1"/>
  <c r="EW162" i="1"/>
  <c r="EW163" i="1"/>
  <c r="EW164" i="1"/>
  <c r="EW165" i="1"/>
  <c r="EW166" i="1"/>
  <c r="EW167" i="1"/>
  <c r="EW168" i="1"/>
  <c r="EW169" i="1"/>
  <c r="EW170" i="1"/>
  <c r="EW171" i="1"/>
  <c r="EW172" i="1"/>
  <c r="EW173" i="1"/>
  <c r="EW174" i="1"/>
  <c r="EW175" i="1"/>
  <c r="EW176" i="1"/>
  <c r="EW177" i="1"/>
  <c r="EW178" i="1"/>
  <c r="EW179" i="1"/>
  <c r="EW180" i="1"/>
  <c r="EW181" i="1"/>
  <c r="EW182" i="1"/>
  <c r="EW183" i="1"/>
  <c r="EW184" i="1"/>
  <c r="EW185" i="1"/>
  <c r="EW186" i="1"/>
  <c r="EW187" i="1"/>
  <c r="EW188" i="1"/>
  <c r="EW189" i="1"/>
  <c r="EW190" i="1"/>
  <c r="EW191" i="1"/>
  <c r="EW192" i="1"/>
  <c r="EW193" i="1"/>
  <c r="EW194" i="1"/>
  <c r="EW195" i="1"/>
  <c r="EW196" i="1"/>
  <c r="EW197" i="1"/>
  <c r="EW198" i="1"/>
  <c r="EW199" i="1"/>
  <c r="EW200" i="1"/>
  <c r="EW201" i="1"/>
  <c r="EW202" i="1"/>
  <c r="EW203" i="1"/>
  <c r="EW204" i="1"/>
  <c r="EW205" i="1"/>
  <c r="EW206" i="1"/>
  <c r="EW207" i="1"/>
  <c r="EW208" i="1"/>
  <c r="EW209" i="1"/>
  <c r="EW210" i="1"/>
  <c r="EW211" i="1"/>
  <c r="EW212" i="1"/>
  <c r="EW213" i="1"/>
  <c r="EW214" i="1"/>
  <c r="EW215" i="1"/>
  <c r="EW216" i="1"/>
  <c r="EW217" i="1"/>
  <c r="EW218" i="1"/>
  <c r="EW219" i="1"/>
  <c r="EW220" i="1"/>
  <c r="EW221" i="1"/>
  <c r="EW222" i="1"/>
  <c r="EW223" i="1"/>
  <c r="EW224" i="1"/>
  <c r="EW225" i="1"/>
  <c r="EW226" i="1"/>
  <c r="EW227" i="1"/>
  <c r="EW228" i="1"/>
  <c r="EW229" i="1"/>
  <c r="EW230" i="1"/>
  <c r="EW231" i="1"/>
  <c r="EW232" i="1"/>
  <c r="EW233" i="1"/>
  <c r="EW234" i="1"/>
  <c r="EW235" i="1"/>
  <c r="EW236" i="1"/>
  <c r="EW237" i="1"/>
  <c r="EW238" i="1"/>
  <c r="EW239" i="1"/>
  <c r="EW240" i="1"/>
  <c r="EW241" i="1"/>
  <c r="EW242" i="1"/>
  <c r="EW243" i="1"/>
  <c r="EW244" i="1"/>
  <c r="EW245" i="1"/>
  <c r="EW246" i="1"/>
  <c r="EW247" i="1"/>
  <c r="EW248" i="1"/>
  <c r="EW249" i="1"/>
  <c r="EW250" i="1"/>
  <c r="EW251" i="1"/>
  <c r="EW252" i="1"/>
  <c r="EW253" i="1"/>
  <c r="EW254" i="1"/>
  <c r="EW255" i="1"/>
  <c r="EW256" i="1"/>
  <c r="EW257" i="1"/>
  <c r="EW258" i="1"/>
  <c r="EW259" i="1"/>
  <c r="EW260" i="1"/>
  <c r="EW261" i="1"/>
  <c r="EW262" i="1"/>
  <c r="EW263" i="1"/>
  <c r="EW264" i="1"/>
  <c r="EW265" i="1"/>
  <c r="EW266" i="1"/>
  <c r="EW267" i="1"/>
  <c r="EW268" i="1"/>
  <c r="EW269" i="1"/>
  <c r="EW270" i="1"/>
  <c r="EW271" i="1"/>
  <c r="EW272" i="1"/>
  <c r="EW273" i="1"/>
  <c r="EW274" i="1"/>
  <c r="EW275" i="1"/>
  <c r="EW276" i="1"/>
  <c r="EW277" i="1"/>
  <c r="EW278" i="1"/>
  <c r="EW279" i="1"/>
  <c r="EW280" i="1"/>
  <c r="EW281" i="1"/>
  <c r="EW282" i="1"/>
  <c r="EW283" i="1"/>
  <c r="EW284" i="1"/>
  <c r="EW285" i="1"/>
  <c r="EW286" i="1"/>
  <c r="EW287" i="1"/>
  <c r="EW288" i="1"/>
  <c r="EW289" i="1"/>
  <c r="EW290" i="1"/>
  <c r="EW291" i="1"/>
  <c r="EW292" i="1"/>
  <c r="EW293" i="1"/>
  <c r="EW294" i="1"/>
  <c r="EW295" i="1"/>
  <c r="EW296" i="1"/>
  <c r="EW297" i="1"/>
  <c r="EW298" i="1"/>
  <c r="EW299" i="1"/>
  <c r="EW300" i="1"/>
  <c r="EW301" i="1"/>
  <c r="EW302" i="1"/>
  <c r="EW303" i="1"/>
  <c r="EW304" i="1"/>
  <c r="EW305" i="1"/>
  <c r="EW306" i="1"/>
  <c r="EW307" i="1"/>
  <c r="EW308" i="1"/>
  <c r="EW309" i="1"/>
  <c r="EW310" i="1"/>
  <c r="EW311" i="1"/>
  <c r="EW312" i="1"/>
  <c r="EW313" i="1"/>
  <c r="EW314" i="1"/>
  <c r="EW315" i="1"/>
  <c r="EW316" i="1"/>
  <c r="EW317" i="1"/>
  <c r="EW318" i="1"/>
  <c r="EW319" i="1"/>
  <c r="EW320" i="1"/>
  <c r="EW321" i="1"/>
  <c r="EW322" i="1"/>
  <c r="EW323" i="1"/>
  <c r="EW324" i="1"/>
  <c r="EW325" i="1"/>
  <c r="EW326" i="1"/>
  <c r="EW327" i="1"/>
  <c r="EW328" i="1"/>
  <c r="EW329" i="1"/>
  <c r="EW330" i="1"/>
  <c r="EW331" i="1"/>
  <c r="EW332" i="1"/>
  <c r="EW333" i="1"/>
  <c r="EW334" i="1"/>
  <c r="EW335" i="1"/>
  <c r="EW336" i="1"/>
  <c r="EW337" i="1"/>
  <c r="EW338" i="1"/>
  <c r="EW339" i="1"/>
  <c r="EW340" i="1"/>
  <c r="EW341" i="1"/>
  <c r="EW342" i="1"/>
  <c r="EW343" i="1"/>
  <c r="EW344" i="1"/>
  <c r="EW345" i="1"/>
  <c r="EW346" i="1"/>
  <c r="EW347" i="1"/>
  <c r="EW348" i="1"/>
  <c r="EW349" i="1"/>
  <c r="EW350" i="1"/>
  <c r="EW351" i="1"/>
  <c r="EW352" i="1"/>
  <c r="EW353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V43" i="1"/>
  <c r="EV44" i="1"/>
  <c r="EV45" i="1"/>
  <c r="EV46" i="1"/>
  <c r="EV47" i="1"/>
  <c r="EV48" i="1"/>
  <c r="EV49" i="1"/>
  <c r="EV50" i="1"/>
  <c r="EV51" i="1"/>
  <c r="EV52" i="1"/>
  <c r="EV53" i="1"/>
  <c r="EV54" i="1"/>
  <c r="EV55" i="1"/>
  <c r="EV56" i="1"/>
  <c r="EV57" i="1"/>
  <c r="EV58" i="1"/>
  <c r="EV59" i="1"/>
  <c r="EV60" i="1"/>
  <c r="EV61" i="1"/>
  <c r="EV62" i="1"/>
  <c r="EV63" i="1"/>
  <c r="EV64" i="1"/>
  <c r="EV65" i="1"/>
  <c r="EV66" i="1"/>
  <c r="EV67" i="1"/>
  <c r="EV68" i="1"/>
  <c r="EV69" i="1"/>
  <c r="EV70" i="1"/>
  <c r="EV71" i="1"/>
  <c r="EV72" i="1"/>
  <c r="EV73" i="1"/>
  <c r="EV74" i="1"/>
  <c r="EV75" i="1"/>
  <c r="EV76" i="1"/>
  <c r="EV77" i="1"/>
  <c r="EV78" i="1"/>
  <c r="EV79" i="1"/>
  <c r="EV80" i="1"/>
  <c r="EV81" i="1"/>
  <c r="EV82" i="1"/>
  <c r="EV83" i="1"/>
  <c r="EV84" i="1"/>
  <c r="EV85" i="1"/>
  <c r="EV86" i="1"/>
  <c r="EV87" i="1"/>
  <c r="EV88" i="1"/>
  <c r="EV89" i="1"/>
  <c r="EV90" i="1"/>
  <c r="EV91" i="1"/>
  <c r="EV92" i="1"/>
  <c r="EV93" i="1"/>
  <c r="EV94" i="1"/>
  <c r="EV95" i="1"/>
  <c r="EV96" i="1"/>
  <c r="EV97" i="1"/>
  <c r="EV98" i="1"/>
  <c r="EV99" i="1"/>
  <c r="EV100" i="1"/>
  <c r="EV101" i="1"/>
  <c r="EV102" i="1"/>
  <c r="EV103" i="1"/>
  <c r="EV104" i="1"/>
  <c r="EV105" i="1"/>
  <c r="EV106" i="1"/>
  <c r="EV107" i="1"/>
  <c r="EV108" i="1"/>
  <c r="EV109" i="1"/>
  <c r="EV110" i="1"/>
  <c r="EV111" i="1"/>
  <c r="EV112" i="1"/>
  <c r="EV113" i="1"/>
  <c r="EV114" i="1"/>
  <c r="EV115" i="1"/>
  <c r="EV116" i="1"/>
  <c r="EV117" i="1"/>
  <c r="EV118" i="1"/>
  <c r="EV119" i="1"/>
  <c r="EV120" i="1"/>
  <c r="EV121" i="1"/>
  <c r="EV122" i="1"/>
  <c r="EV123" i="1"/>
  <c r="EV124" i="1"/>
  <c r="EV125" i="1"/>
  <c r="EV126" i="1"/>
  <c r="EV127" i="1"/>
  <c r="EV128" i="1"/>
  <c r="EV129" i="1"/>
  <c r="EV130" i="1"/>
  <c r="EV131" i="1"/>
  <c r="EV132" i="1"/>
  <c r="EV133" i="1"/>
  <c r="EV134" i="1"/>
  <c r="EV135" i="1"/>
  <c r="EV136" i="1"/>
  <c r="EV137" i="1"/>
  <c r="EV138" i="1"/>
  <c r="EV139" i="1"/>
  <c r="EV140" i="1"/>
  <c r="EV141" i="1"/>
  <c r="EV142" i="1"/>
  <c r="EV143" i="1"/>
  <c r="EV144" i="1"/>
  <c r="EV145" i="1"/>
  <c r="EV146" i="1"/>
  <c r="EV147" i="1"/>
  <c r="EV148" i="1"/>
  <c r="EV149" i="1"/>
  <c r="EV150" i="1"/>
  <c r="EV151" i="1"/>
  <c r="EV152" i="1"/>
  <c r="EV153" i="1"/>
  <c r="EV154" i="1"/>
  <c r="EV155" i="1"/>
  <c r="EV156" i="1"/>
  <c r="EV157" i="1"/>
  <c r="EV158" i="1"/>
  <c r="EV159" i="1"/>
  <c r="EV160" i="1"/>
  <c r="EV161" i="1"/>
  <c r="EV162" i="1"/>
  <c r="EV163" i="1"/>
  <c r="EV164" i="1"/>
  <c r="EV165" i="1"/>
  <c r="EV166" i="1"/>
  <c r="EV167" i="1"/>
  <c r="EV168" i="1"/>
  <c r="EV169" i="1"/>
  <c r="EV170" i="1"/>
  <c r="EV171" i="1"/>
  <c r="EV172" i="1"/>
  <c r="EV173" i="1"/>
  <c r="EV174" i="1"/>
  <c r="EV175" i="1"/>
  <c r="EV176" i="1"/>
  <c r="EV177" i="1"/>
  <c r="EV178" i="1"/>
  <c r="EV179" i="1"/>
  <c r="EV180" i="1"/>
  <c r="EV181" i="1"/>
  <c r="EV182" i="1"/>
  <c r="EV183" i="1"/>
  <c r="EV184" i="1"/>
  <c r="EV185" i="1"/>
  <c r="EV186" i="1"/>
  <c r="EV187" i="1"/>
  <c r="EV188" i="1"/>
  <c r="EV189" i="1"/>
  <c r="EV190" i="1"/>
  <c r="EV191" i="1"/>
  <c r="EV192" i="1"/>
  <c r="EV193" i="1"/>
  <c r="EV194" i="1"/>
  <c r="EV195" i="1"/>
  <c r="EV196" i="1"/>
  <c r="EV197" i="1"/>
  <c r="EV198" i="1"/>
  <c r="EV199" i="1"/>
  <c r="EV200" i="1"/>
  <c r="EV201" i="1"/>
  <c r="EV202" i="1"/>
  <c r="EV203" i="1"/>
  <c r="EV204" i="1"/>
  <c r="EV205" i="1"/>
  <c r="EV206" i="1"/>
  <c r="EV207" i="1"/>
  <c r="EV208" i="1"/>
  <c r="EV209" i="1"/>
  <c r="EV210" i="1"/>
  <c r="EV211" i="1"/>
  <c r="EV212" i="1"/>
  <c r="EV213" i="1"/>
  <c r="EV214" i="1"/>
  <c r="EV215" i="1"/>
  <c r="EV216" i="1"/>
  <c r="EV217" i="1"/>
  <c r="EV218" i="1"/>
  <c r="EV219" i="1"/>
  <c r="EV220" i="1"/>
  <c r="EV221" i="1"/>
  <c r="EV222" i="1"/>
  <c r="EV223" i="1"/>
  <c r="EV224" i="1"/>
  <c r="EV225" i="1"/>
  <c r="EV226" i="1"/>
  <c r="EV227" i="1"/>
  <c r="EV228" i="1"/>
  <c r="EV229" i="1"/>
  <c r="EV230" i="1"/>
  <c r="EV231" i="1"/>
  <c r="EV232" i="1"/>
  <c r="EV233" i="1"/>
  <c r="EV234" i="1"/>
  <c r="EV235" i="1"/>
  <c r="EV236" i="1"/>
  <c r="EV237" i="1"/>
  <c r="EV238" i="1"/>
  <c r="EV239" i="1"/>
  <c r="EV240" i="1"/>
  <c r="EV241" i="1"/>
  <c r="EV242" i="1"/>
  <c r="EV243" i="1"/>
  <c r="EV244" i="1"/>
  <c r="EV245" i="1"/>
  <c r="EV246" i="1"/>
  <c r="EV247" i="1"/>
  <c r="EV248" i="1"/>
  <c r="EV249" i="1"/>
  <c r="EV250" i="1"/>
  <c r="EV251" i="1"/>
  <c r="EV252" i="1"/>
  <c r="EV253" i="1"/>
  <c r="EV254" i="1"/>
  <c r="EV255" i="1"/>
  <c r="EV256" i="1"/>
  <c r="EV257" i="1"/>
  <c r="EV258" i="1"/>
  <c r="EV259" i="1"/>
  <c r="EV260" i="1"/>
  <c r="EV261" i="1"/>
  <c r="EV262" i="1"/>
  <c r="EV263" i="1"/>
  <c r="EV264" i="1"/>
  <c r="EV265" i="1"/>
  <c r="EV266" i="1"/>
  <c r="EV267" i="1"/>
  <c r="EV268" i="1"/>
  <c r="EV269" i="1"/>
  <c r="EV270" i="1"/>
  <c r="EV271" i="1"/>
  <c r="EV272" i="1"/>
  <c r="EV273" i="1"/>
  <c r="EV274" i="1"/>
  <c r="EV275" i="1"/>
  <c r="EV276" i="1"/>
  <c r="EV277" i="1"/>
  <c r="EV278" i="1"/>
  <c r="EV279" i="1"/>
  <c r="EV280" i="1"/>
  <c r="EV281" i="1"/>
  <c r="EV282" i="1"/>
  <c r="EV283" i="1"/>
  <c r="EV284" i="1"/>
  <c r="EV285" i="1"/>
  <c r="EV286" i="1"/>
  <c r="EV287" i="1"/>
  <c r="EV288" i="1"/>
  <c r="EV289" i="1"/>
  <c r="EV290" i="1"/>
  <c r="EV291" i="1"/>
  <c r="EV292" i="1"/>
  <c r="EV293" i="1"/>
  <c r="EV294" i="1"/>
  <c r="EV295" i="1"/>
  <c r="EV296" i="1"/>
  <c r="EV297" i="1"/>
  <c r="EV298" i="1"/>
  <c r="EV299" i="1"/>
  <c r="EV300" i="1"/>
  <c r="EV301" i="1"/>
  <c r="EV302" i="1"/>
  <c r="EV303" i="1"/>
  <c r="EV304" i="1"/>
  <c r="EV305" i="1"/>
  <c r="EV306" i="1"/>
  <c r="EV307" i="1"/>
  <c r="EV308" i="1"/>
  <c r="EV309" i="1"/>
  <c r="EV310" i="1"/>
  <c r="EV311" i="1"/>
  <c r="EV312" i="1"/>
  <c r="EV313" i="1"/>
  <c r="EV314" i="1"/>
  <c r="EV315" i="1"/>
  <c r="EV316" i="1"/>
  <c r="EV317" i="1"/>
  <c r="EV318" i="1"/>
  <c r="EV319" i="1"/>
  <c r="EV320" i="1"/>
  <c r="EV321" i="1"/>
  <c r="EV322" i="1"/>
  <c r="EV323" i="1"/>
  <c r="EV324" i="1"/>
  <c r="EV325" i="1"/>
  <c r="EV326" i="1"/>
  <c r="EV327" i="1"/>
  <c r="EV328" i="1"/>
  <c r="EV329" i="1"/>
  <c r="EV330" i="1"/>
  <c r="EV331" i="1"/>
  <c r="EV332" i="1"/>
  <c r="EV333" i="1"/>
  <c r="EV334" i="1"/>
  <c r="EV335" i="1"/>
  <c r="EV336" i="1"/>
  <c r="EV337" i="1"/>
  <c r="EV338" i="1"/>
  <c r="EV339" i="1"/>
  <c r="EV340" i="1"/>
  <c r="EV341" i="1"/>
  <c r="EV342" i="1"/>
  <c r="EV343" i="1"/>
  <c r="EV344" i="1"/>
  <c r="EV345" i="1"/>
  <c r="EV346" i="1"/>
  <c r="EV347" i="1"/>
  <c r="EV348" i="1"/>
  <c r="EV349" i="1"/>
  <c r="EV350" i="1"/>
  <c r="EV351" i="1"/>
  <c r="EV352" i="1"/>
  <c r="EV353" i="1"/>
  <c r="EV7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2" i="1"/>
  <c r="EU63" i="1"/>
  <c r="EU64" i="1"/>
  <c r="EU65" i="1"/>
  <c r="EU66" i="1"/>
  <c r="EU67" i="1"/>
  <c r="EU68" i="1"/>
  <c r="EU69" i="1"/>
  <c r="EU70" i="1"/>
  <c r="EU71" i="1"/>
  <c r="EU72" i="1"/>
  <c r="EU73" i="1"/>
  <c r="EU74" i="1"/>
  <c r="EU75" i="1"/>
  <c r="EU76" i="1"/>
  <c r="EU77" i="1"/>
  <c r="EU78" i="1"/>
  <c r="EU79" i="1"/>
  <c r="EU80" i="1"/>
  <c r="EU81" i="1"/>
  <c r="EU82" i="1"/>
  <c r="EU83" i="1"/>
  <c r="EU84" i="1"/>
  <c r="EU85" i="1"/>
  <c r="EU86" i="1"/>
  <c r="EU87" i="1"/>
  <c r="EU88" i="1"/>
  <c r="EU89" i="1"/>
  <c r="EU90" i="1"/>
  <c r="EU91" i="1"/>
  <c r="EU92" i="1"/>
  <c r="EU93" i="1"/>
  <c r="EU94" i="1"/>
  <c r="EU95" i="1"/>
  <c r="EU96" i="1"/>
  <c r="EU97" i="1"/>
  <c r="EU98" i="1"/>
  <c r="EU99" i="1"/>
  <c r="EU100" i="1"/>
  <c r="EU101" i="1"/>
  <c r="EU102" i="1"/>
  <c r="EU103" i="1"/>
  <c r="EU104" i="1"/>
  <c r="EU105" i="1"/>
  <c r="EU106" i="1"/>
  <c r="EU107" i="1"/>
  <c r="EU108" i="1"/>
  <c r="EU109" i="1"/>
  <c r="EU110" i="1"/>
  <c r="EU111" i="1"/>
  <c r="EU112" i="1"/>
  <c r="EU113" i="1"/>
  <c r="EU114" i="1"/>
  <c r="EU115" i="1"/>
  <c r="EU116" i="1"/>
  <c r="EU117" i="1"/>
  <c r="EU118" i="1"/>
  <c r="EU119" i="1"/>
  <c r="EU120" i="1"/>
  <c r="EU121" i="1"/>
  <c r="EU122" i="1"/>
  <c r="EU123" i="1"/>
  <c r="EU124" i="1"/>
  <c r="EU125" i="1"/>
  <c r="EU126" i="1"/>
  <c r="EU127" i="1"/>
  <c r="EU128" i="1"/>
  <c r="EU129" i="1"/>
  <c r="EU130" i="1"/>
  <c r="EU131" i="1"/>
  <c r="EU132" i="1"/>
  <c r="EU133" i="1"/>
  <c r="EU134" i="1"/>
  <c r="EU135" i="1"/>
  <c r="EU136" i="1"/>
  <c r="EU137" i="1"/>
  <c r="EU138" i="1"/>
  <c r="EU139" i="1"/>
  <c r="EU140" i="1"/>
  <c r="EU141" i="1"/>
  <c r="EU142" i="1"/>
  <c r="EU143" i="1"/>
  <c r="EU144" i="1"/>
  <c r="EU145" i="1"/>
  <c r="EU146" i="1"/>
  <c r="EU147" i="1"/>
  <c r="EU148" i="1"/>
  <c r="EU149" i="1"/>
  <c r="EU150" i="1"/>
  <c r="EU151" i="1"/>
  <c r="EU152" i="1"/>
  <c r="EU153" i="1"/>
  <c r="EU154" i="1"/>
  <c r="EU155" i="1"/>
  <c r="EU156" i="1"/>
  <c r="EU157" i="1"/>
  <c r="EU158" i="1"/>
  <c r="EU159" i="1"/>
  <c r="EU160" i="1"/>
  <c r="EU161" i="1"/>
  <c r="EU162" i="1"/>
  <c r="EU163" i="1"/>
  <c r="EU164" i="1"/>
  <c r="EU165" i="1"/>
  <c r="EU166" i="1"/>
  <c r="EU167" i="1"/>
  <c r="EU168" i="1"/>
  <c r="EU169" i="1"/>
  <c r="EU170" i="1"/>
  <c r="EU171" i="1"/>
  <c r="EU172" i="1"/>
  <c r="EU173" i="1"/>
  <c r="EU174" i="1"/>
  <c r="EU175" i="1"/>
  <c r="EU176" i="1"/>
  <c r="EU177" i="1"/>
  <c r="EU178" i="1"/>
  <c r="EU179" i="1"/>
  <c r="EU180" i="1"/>
  <c r="EU181" i="1"/>
  <c r="EU182" i="1"/>
  <c r="EU183" i="1"/>
  <c r="EU184" i="1"/>
  <c r="EU185" i="1"/>
  <c r="EU186" i="1"/>
  <c r="EU187" i="1"/>
  <c r="EU188" i="1"/>
  <c r="EU189" i="1"/>
  <c r="EU190" i="1"/>
  <c r="EU191" i="1"/>
  <c r="EU192" i="1"/>
  <c r="EU193" i="1"/>
  <c r="EU194" i="1"/>
  <c r="EU195" i="1"/>
  <c r="EU196" i="1"/>
  <c r="EU197" i="1"/>
  <c r="EU198" i="1"/>
  <c r="EU199" i="1"/>
  <c r="EU200" i="1"/>
  <c r="EU201" i="1"/>
  <c r="EU202" i="1"/>
  <c r="EU203" i="1"/>
  <c r="EU204" i="1"/>
  <c r="EU205" i="1"/>
  <c r="EU206" i="1"/>
  <c r="EU207" i="1"/>
  <c r="EU208" i="1"/>
  <c r="EU209" i="1"/>
  <c r="EU210" i="1"/>
  <c r="EU211" i="1"/>
  <c r="EU212" i="1"/>
  <c r="EU213" i="1"/>
  <c r="EU214" i="1"/>
  <c r="EU215" i="1"/>
  <c r="EU216" i="1"/>
  <c r="EU217" i="1"/>
  <c r="EU218" i="1"/>
  <c r="EU219" i="1"/>
  <c r="EU220" i="1"/>
  <c r="EU221" i="1"/>
  <c r="EU222" i="1"/>
  <c r="EU223" i="1"/>
  <c r="EU224" i="1"/>
  <c r="EU225" i="1"/>
  <c r="EU226" i="1"/>
  <c r="EU227" i="1"/>
  <c r="EU228" i="1"/>
  <c r="EU229" i="1"/>
  <c r="EU230" i="1"/>
  <c r="EU231" i="1"/>
  <c r="EU232" i="1"/>
  <c r="EU233" i="1"/>
  <c r="EU234" i="1"/>
  <c r="EU235" i="1"/>
  <c r="EU236" i="1"/>
  <c r="EU237" i="1"/>
  <c r="EU238" i="1"/>
  <c r="EU239" i="1"/>
  <c r="EU240" i="1"/>
  <c r="EU241" i="1"/>
  <c r="EU242" i="1"/>
  <c r="EU243" i="1"/>
  <c r="EU244" i="1"/>
  <c r="EU245" i="1"/>
  <c r="EU246" i="1"/>
  <c r="EU247" i="1"/>
  <c r="EU248" i="1"/>
  <c r="EU249" i="1"/>
  <c r="EU250" i="1"/>
  <c r="EU251" i="1"/>
  <c r="EU252" i="1"/>
  <c r="EU253" i="1"/>
  <c r="EU254" i="1"/>
  <c r="EU255" i="1"/>
  <c r="EU256" i="1"/>
  <c r="EU257" i="1"/>
  <c r="EU258" i="1"/>
  <c r="EU259" i="1"/>
  <c r="EU260" i="1"/>
  <c r="EU261" i="1"/>
  <c r="EU262" i="1"/>
  <c r="EU263" i="1"/>
  <c r="EU264" i="1"/>
  <c r="EU265" i="1"/>
  <c r="EU266" i="1"/>
  <c r="EU267" i="1"/>
  <c r="EU268" i="1"/>
  <c r="EU269" i="1"/>
  <c r="EU270" i="1"/>
  <c r="EU271" i="1"/>
  <c r="EU272" i="1"/>
  <c r="EU273" i="1"/>
  <c r="EU274" i="1"/>
  <c r="EU275" i="1"/>
  <c r="EU276" i="1"/>
  <c r="EU277" i="1"/>
  <c r="EU278" i="1"/>
  <c r="EU279" i="1"/>
  <c r="EU280" i="1"/>
  <c r="EU281" i="1"/>
  <c r="EU282" i="1"/>
  <c r="EU283" i="1"/>
  <c r="EU284" i="1"/>
  <c r="EU285" i="1"/>
  <c r="EU286" i="1"/>
  <c r="EU287" i="1"/>
  <c r="EU288" i="1"/>
  <c r="EU289" i="1"/>
  <c r="EU290" i="1"/>
  <c r="EU291" i="1"/>
  <c r="EU292" i="1"/>
  <c r="EU293" i="1"/>
  <c r="EU294" i="1"/>
  <c r="EU295" i="1"/>
  <c r="EU296" i="1"/>
  <c r="EU297" i="1"/>
  <c r="EU298" i="1"/>
  <c r="EU299" i="1"/>
  <c r="EU300" i="1"/>
  <c r="EU301" i="1"/>
  <c r="EU302" i="1"/>
  <c r="EU303" i="1"/>
  <c r="EU304" i="1"/>
  <c r="EU305" i="1"/>
  <c r="EU306" i="1"/>
  <c r="EU307" i="1"/>
  <c r="EU308" i="1"/>
  <c r="EU309" i="1"/>
  <c r="EU310" i="1"/>
  <c r="EU311" i="1"/>
  <c r="EU312" i="1"/>
  <c r="EU313" i="1"/>
  <c r="EU314" i="1"/>
  <c r="EU315" i="1"/>
  <c r="EU316" i="1"/>
  <c r="EU317" i="1"/>
  <c r="EU318" i="1"/>
  <c r="EU319" i="1"/>
  <c r="EU320" i="1"/>
  <c r="EU321" i="1"/>
  <c r="EU322" i="1"/>
  <c r="EU323" i="1"/>
  <c r="EU324" i="1"/>
  <c r="EU325" i="1"/>
  <c r="EU326" i="1"/>
  <c r="EU327" i="1"/>
  <c r="EU328" i="1"/>
  <c r="EU329" i="1"/>
  <c r="EU330" i="1"/>
  <c r="EU331" i="1"/>
  <c r="EU332" i="1"/>
  <c r="EU333" i="1"/>
  <c r="EU334" i="1"/>
  <c r="EU335" i="1"/>
  <c r="EU336" i="1"/>
  <c r="EU337" i="1"/>
  <c r="EU338" i="1"/>
  <c r="EU339" i="1"/>
  <c r="EU340" i="1"/>
  <c r="EU341" i="1"/>
  <c r="EU342" i="1"/>
  <c r="EU343" i="1"/>
  <c r="EU344" i="1"/>
  <c r="EU345" i="1"/>
  <c r="EU346" i="1"/>
  <c r="EU347" i="1"/>
  <c r="EU348" i="1"/>
  <c r="EU349" i="1"/>
  <c r="EU350" i="1"/>
  <c r="EU351" i="1"/>
  <c r="EU352" i="1"/>
  <c r="EU353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T43" i="1"/>
  <c r="ET44" i="1"/>
  <c r="ET45" i="1"/>
  <c r="ET46" i="1"/>
  <c r="ET47" i="1"/>
  <c r="ET48" i="1"/>
  <c r="ET49" i="1"/>
  <c r="ET50" i="1"/>
  <c r="ET51" i="1"/>
  <c r="ET52" i="1"/>
  <c r="ET53" i="1"/>
  <c r="ET54" i="1"/>
  <c r="ET55" i="1"/>
  <c r="ET56" i="1"/>
  <c r="ET57" i="1"/>
  <c r="ET58" i="1"/>
  <c r="ET59" i="1"/>
  <c r="ET60" i="1"/>
  <c r="ET61" i="1"/>
  <c r="ET62" i="1"/>
  <c r="ET63" i="1"/>
  <c r="ET64" i="1"/>
  <c r="ET65" i="1"/>
  <c r="ET66" i="1"/>
  <c r="ET67" i="1"/>
  <c r="ET68" i="1"/>
  <c r="ET69" i="1"/>
  <c r="ET70" i="1"/>
  <c r="ET71" i="1"/>
  <c r="ET72" i="1"/>
  <c r="ET73" i="1"/>
  <c r="ET74" i="1"/>
  <c r="ET75" i="1"/>
  <c r="ET76" i="1"/>
  <c r="ET77" i="1"/>
  <c r="ET78" i="1"/>
  <c r="ET79" i="1"/>
  <c r="ET80" i="1"/>
  <c r="ET81" i="1"/>
  <c r="ET82" i="1"/>
  <c r="ET83" i="1"/>
  <c r="ET84" i="1"/>
  <c r="ET85" i="1"/>
  <c r="ET86" i="1"/>
  <c r="ET87" i="1"/>
  <c r="ET88" i="1"/>
  <c r="ET89" i="1"/>
  <c r="ET90" i="1"/>
  <c r="ET91" i="1"/>
  <c r="ET92" i="1"/>
  <c r="ET93" i="1"/>
  <c r="ET94" i="1"/>
  <c r="ET95" i="1"/>
  <c r="ET96" i="1"/>
  <c r="ET97" i="1"/>
  <c r="ET98" i="1"/>
  <c r="ET99" i="1"/>
  <c r="ET100" i="1"/>
  <c r="ET101" i="1"/>
  <c r="ET102" i="1"/>
  <c r="ET103" i="1"/>
  <c r="ET104" i="1"/>
  <c r="ET105" i="1"/>
  <c r="ET106" i="1"/>
  <c r="ET107" i="1"/>
  <c r="ET108" i="1"/>
  <c r="ET109" i="1"/>
  <c r="ET110" i="1"/>
  <c r="ET111" i="1"/>
  <c r="ET112" i="1"/>
  <c r="ET113" i="1"/>
  <c r="ET114" i="1"/>
  <c r="ET115" i="1"/>
  <c r="ET116" i="1"/>
  <c r="ET117" i="1"/>
  <c r="ET118" i="1"/>
  <c r="ET119" i="1"/>
  <c r="ET120" i="1"/>
  <c r="ET121" i="1"/>
  <c r="ET122" i="1"/>
  <c r="ET123" i="1"/>
  <c r="ET124" i="1"/>
  <c r="ET125" i="1"/>
  <c r="ET126" i="1"/>
  <c r="ET127" i="1"/>
  <c r="ET128" i="1"/>
  <c r="ET129" i="1"/>
  <c r="ET130" i="1"/>
  <c r="ET131" i="1"/>
  <c r="ET132" i="1"/>
  <c r="ET133" i="1"/>
  <c r="ET134" i="1"/>
  <c r="ET135" i="1"/>
  <c r="ET136" i="1"/>
  <c r="ET137" i="1"/>
  <c r="ET138" i="1"/>
  <c r="ET139" i="1"/>
  <c r="ET140" i="1"/>
  <c r="ET141" i="1"/>
  <c r="ET142" i="1"/>
  <c r="ET143" i="1"/>
  <c r="ET144" i="1"/>
  <c r="ET145" i="1"/>
  <c r="ET146" i="1"/>
  <c r="ET147" i="1"/>
  <c r="ET148" i="1"/>
  <c r="ET149" i="1"/>
  <c r="ET150" i="1"/>
  <c r="ET151" i="1"/>
  <c r="ET152" i="1"/>
  <c r="ET153" i="1"/>
  <c r="ET154" i="1"/>
  <c r="ET155" i="1"/>
  <c r="ET156" i="1"/>
  <c r="ET157" i="1"/>
  <c r="ET158" i="1"/>
  <c r="ET159" i="1"/>
  <c r="ET160" i="1"/>
  <c r="ET161" i="1"/>
  <c r="ET162" i="1"/>
  <c r="ET163" i="1"/>
  <c r="ET164" i="1"/>
  <c r="ET165" i="1"/>
  <c r="ET166" i="1"/>
  <c r="ET167" i="1"/>
  <c r="ET168" i="1"/>
  <c r="ET169" i="1"/>
  <c r="ET170" i="1"/>
  <c r="ET171" i="1"/>
  <c r="ET172" i="1"/>
  <c r="ET173" i="1"/>
  <c r="ET174" i="1"/>
  <c r="ET175" i="1"/>
  <c r="ET176" i="1"/>
  <c r="ET177" i="1"/>
  <c r="ET178" i="1"/>
  <c r="ET179" i="1"/>
  <c r="ET180" i="1"/>
  <c r="ET181" i="1"/>
  <c r="ET182" i="1"/>
  <c r="ET183" i="1"/>
  <c r="ET184" i="1"/>
  <c r="ET185" i="1"/>
  <c r="ET186" i="1"/>
  <c r="ET187" i="1"/>
  <c r="ET188" i="1"/>
  <c r="ET189" i="1"/>
  <c r="ET190" i="1"/>
  <c r="ET191" i="1"/>
  <c r="ET192" i="1"/>
  <c r="ET193" i="1"/>
  <c r="ET194" i="1"/>
  <c r="ET195" i="1"/>
  <c r="ET196" i="1"/>
  <c r="ET197" i="1"/>
  <c r="ET198" i="1"/>
  <c r="ET199" i="1"/>
  <c r="ET200" i="1"/>
  <c r="ET201" i="1"/>
  <c r="ET202" i="1"/>
  <c r="ET203" i="1"/>
  <c r="ET204" i="1"/>
  <c r="ET205" i="1"/>
  <c r="ET206" i="1"/>
  <c r="ET207" i="1"/>
  <c r="ET208" i="1"/>
  <c r="ET209" i="1"/>
  <c r="ET210" i="1"/>
  <c r="ET211" i="1"/>
  <c r="ET212" i="1"/>
  <c r="ET213" i="1"/>
  <c r="ET214" i="1"/>
  <c r="ET215" i="1"/>
  <c r="ET216" i="1"/>
  <c r="ET217" i="1"/>
  <c r="ET218" i="1"/>
  <c r="ET219" i="1"/>
  <c r="ET220" i="1"/>
  <c r="ET221" i="1"/>
  <c r="ET222" i="1"/>
  <c r="ET223" i="1"/>
  <c r="ET224" i="1"/>
  <c r="ET225" i="1"/>
  <c r="ET226" i="1"/>
  <c r="ET227" i="1"/>
  <c r="ET228" i="1"/>
  <c r="ET229" i="1"/>
  <c r="ET230" i="1"/>
  <c r="ET231" i="1"/>
  <c r="ET232" i="1"/>
  <c r="ET233" i="1"/>
  <c r="ET234" i="1"/>
  <c r="ET235" i="1"/>
  <c r="ET236" i="1"/>
  <c r="ET237" i="1"/>
  <c r="ET238" i="1"/>
  <c r="ET239" i="1"/>
  <c r="ET240" i="1"/>
  <c r="ET241" i="1"/>
  <c r="ET242" i="1"/>
  <c r="ET243" i="1"/>
  <c r="ET244" i="1"/>
  <c r="ET245" i="1"/>
  <c r="ET246" i="1"/>
  <c r="ET247" i="1"/>
  <c r="ET248" i="1"/>
  <c r="ET249" i="1"/>
  <c r="ET250" i="1"/>
  <c r="ET251" i="1"/>
  <c r="ET252" i="1"/>
  <c r="ET253" i="1"/>
  <c r="ET254" i="1"/>
  <c r="ET255" i="1"/>
  <c r="ET256" i="1"/>
  <c r="ET257" i="1"/>
  <c r="ET258" i="1"/>
  <c r="ET259" i="1"/>
  <c r="ET260" i="1"/>
  <c r="ET261" i="1"/>
  <c r="ET262" i="1"/>
  <c r="ET263" i="1"/>
  <c r="ET264" i="1"/>
  <c r="ET265" i="1"/>
  <c r="ET266" i="1"/>
  <c r="ET267" i="1"/>
  <c r="ET268" i="1"/>
  <c r="ET269" i="1"/>
  <c r="ET270" i="1"/>
  <c r="ET271" i="1"/>
  <c r="ET272" i="1"/>
  <c r="ET273" i="1"/>
  <c r="ET274" i="1"/>
  <c r="ET275" i="1"/>
  <c r="ET276" i="1"/>
  <c r="ET277" i="1"/>
  <c r="ET278" i="1"/>
  <c r="ET279" i="1"/>
  <c r="ET280" i="1"/>
  <c r="ET281" i="1"/>
  <c r="ET282" i="1"/>
  <c r="ET283" i="1"/>
  <c r="ET284" i="1"/>
  <c r="ET285" i="1"/>
  <c r="ET286" i="1"/>
  <c r="ET287" i="1"/>
  <c r="ET288" i="1"/>
  <c r="ET289" i="1"/>
  <c r="ET290" i="1"/>
  <c r="ET291" i="1"/>
  <c r="ET292" i="1"/>
  <c r="ET293" i="1"/>
  <c r="ET294" i="1"/>
  <c r="ET295" i="1"/>
  <c r="ET296" i="1"/>
  <c r="ET297" i="1"/>
  <c r="ET298" i="1"/>
  <c r="ET299" i="1"/>
  <c r="ET300" i="1"/>
  <c r="ET301" i="1"/>
  <c r="ET302" i="1"/>
  <c r="ET303" i="1"/>
  <c r="ET304" i="1"/>
  <c r="ET305" i="1"/>
  <c r="ET306" i="1"/>
  <c r="ET307" i="1"/>
  <c r="ET308" i="1"/>
  <c r="ET309" i="1"/>
  <c r="ET310" i="1"/>
  <c r="ET311" i="1"/>
  <c r="ET312" i="1"/>
  <c r="ET313" i="1"/>
  <c r="ET314" i="1"/>
  <c r="ET315" i="1"/>
  <c r="ET316" i="1"/>
  <c r="ET317" i="1"/>
  <c r="ET318" i="1"/>
  <c r="ET319" i="1"/>
  <c r="ET320" i="1"/>
  <c r="ET321" i="1"/>
  <c r="ET322" i="1"/>
  <c r="ET323" i="1"/>
  <c r="ET324" i="1"/>
  <c r="ET325" i="1"/>
  <c r="ET326" i="1"/>
  <c r="ET327" i="1"/>
  <c r="ET328" i="1"/>
  <c r="ET329" i="1"/>
  <c r="ET330" i="1"/>
  <c r="ET331" i="1"/>
  <c r="ET332" i="1"/>
  <c r="ET333" i="1"/>
  <c r="ET334" i="1"/>
  <c r="ET335" i="1"/>
  <c r="ET336" i="1"/>
  <c r="ET337" i="1"/>
  <c r="ET338" i="1"/>
  <c r="ET339" i="1"/>
  <c r="ET340" i="1"/>
  <c r="ET341" i="1"/>
  <c r="ET342" i="1"/>
  <c r="ET343" i="1"/>
  <c r="ET344" i="1"/>
  <c r="ET345" i="1"/>
  <c r="ET346" i="1"/>
  <c r="ET347" i="1"/>
  <c r="ET348" i="1"/>
  <c r="ET349" i="1"/>
  <c r="ET350" i="1"/>
  <c r="ET351" i="1"/>
  <c r="ET352" i="1"/>
  <c r="ET353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332" i="1"/>
  <c r="ES333" i="1"/>
  <c r="ES334" i="1"/>
  <c r="ES335" i="1"/>
  <c r="ES336" i="1"/>
  <c r="ES337" i="1"/>
  <c r="ES338" i="1"/>
  <c r="ES339" i="1"/>
  <c r="ES340" i="1"/>
  <c r="ES341" i="1"/>
  <c r="ES342" i="1"/>
  <c r="ES343" i="1"/>
  <c r="ES344" i="1"/>
  <c r="ES345" i="1"/>
  <c r="ES346" i="1"/>
  <c r="ES347" i="1"/>
  <c r="ES348" i="1"/>
  <c r="ES349" i="1"/>
  <c r="ES350" i="1"/>
  <c r="ES351" i="1"/>
  <c r="ES352" i="1"/>
  <c r="ES353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36" i="1"/>
  <c r="ER137" i="1"/>
  <c r="ER138" i="1"/>
  <c r="ER139" i="1"/>
  <c r="ER140" i="1"/>
  <c r="ER141" i="1"/>
  <c r="ER142" i="1"/>
  <c r="ER143" i="1"/>
  <c r="ER144" i="1"/>
  <c r="ER145" i="1"/>
  <c r="ER146" i="1"/>
  <c r="ER147" i="1"/>
  <c r="ER148" i="1"/>
  <c r="ER149" i="1"/>
  <c r="ER150" i="1"/>
  <c r="ER151" i="1"/>
  <c r="ER152" i="1"/>
  <c r="ER153" i="1"/>
  <c r="ER154" i="1"/>
  <c r="ER155" i="1"/>
  <c r="ER156" i="1"/>
  <c r="ER157" i="1"/>
  <c r="ER158" i="1"/>
  <c r="ER159" i="1"/>
  <c r="ER160" i="1"/>
  <c r="ER161" i="1"/>
  <c r="ER162" i="1"/>
  <c r="ER163" i="1"/>
  <c r="ER164" i="1"/>
  <c r="ER165" i="1"/>
  <c r="ER166" i="1"/>
  <c r="ER167" i="1"/>
  <c r="ER168" i="1"/>
  <c r="ER169" i="1"/>
  <c r="ER170" i="1"/>
  <c r="ER171" i="1"/>
  <c r="ER172" i="1"/>
  <c r="ER173" i="1"/>
  <c r="ER174" i="1"/>
  <c r="ER175" i="1"/>
  <c r="ER176" i="1"/>
  <c r="ER177" i="1"/>
  <c r="ER178" i="1"/>
  <c r="ER179" i="1"/>
  <c r="ER180" i="1"/>
  <c r="ER181" i="1"/>
  <c r="ER182" i="1"/>
  <c r="ER183" i="1"/>
  <c r="ER184" i="1"/>
  <c r="ER185" i="1"/>
  <c r="ER186" i="1"/>
  <c r="ER187" i="1"/>
  <c r="ER188" i="1"/>
  <c r="ER189" i="1"/>
  <c r="ER190" i="1"/>
  <c r="ER191" i="1"/>
  <c r="ER192" i="1"/>
  <c r="ER193" i="1"/>
  <c r="ER194" i="1"/>
  <c r="ER195" i="1"/>
  <c r="ER196" i="1"/>
  <c r="ER197" i="1"/>
  <c r="ER198" i="1"/>
  <c r="ER199" i="1"/>
  <c r="ER200" i="1"/>
  <c r="ER201" i="1"/>
  <c r="ER202" i="1"/>
  <c r="ER203" i="1"/>
  <c r="ER204" i="1"/>
  <c r="ER205" i="1"/>
  <c r="ER206" i="1"/>
  <c r="ER207" i="1"/>
  <c r="ER208" i="1"/>
  <c r="ER209" i="1"/>
  <c r="ER210" i="1"/>
  <c r="ER211" i="1"/>
  <c r="ER212" i="1"/>
  <c r="ER213" i="1"/>
  <c r="ER214" i="1"/>
  <c r="ER215" i="1"/>
  <c r="ER216" i="1"/>
  <c r="ER217" i="1"/>
  <c r="ER218" i="1"/>
  <c r="ER219" i="1"/>
  <c r="ER220" i="1"/>
  <c r="ER221" i="1"/>
  <c r="ER222" i="1"/>
  <c r="ER223" i="1"/>
  <c r="ER224" i="1"/>
  <c r="ER225" i="1"/>
  <c r="ER226" i="1"/>
  <c r="ER227" i="1"/>
  <c r="ER228" i="1"/>
  <c r="ER229" i="1"/>
  <c r="ER230" i="1"/>
  <c r="ER231" i="1"/>
  <c r="ER232" i="1"/>
  <c r="ER233" i="1"/>
  <c r="ER234" i="1"/>
  <c r="ER235" i="1"/>
  <c r="ER236" i="1"/>
  <c r="ER237" i="1"/>
  <c r="ER238" i="1"/>
  <c r="ER239" i="1"/>
  <c r="ER240" i="1"/>
  <c r="ER241" i="1"/>
  <c r="ER242" i="1"/>
  <c r="ER243" i="1"/>
  <c r="ER244" i="1"/>
  <c r="ER245" i="1"/>
  <c r="ER246" i="1"/>
  <c r="ER247" i="1"/>
  <c r="ER248" i="1"/>
  <c r="ER249" i="1"/>
  <c r="ER250" i="1"/>
  <c r="ER251" i="1"/>
  <c r="ER252" i="1"/>
  <c r="ER253" i="1"/>
  <c r="ER254" i="1"/>
  <c r="ER255" i="1"/>
  <c r="ER256" i="1"/>
  <c r="ER257" i="1"/>
  <c r="ER258" i="1"/>
  <c r="ER259" i="1"/>
  <c r="ER260" i="1"/>
  <c r="ER261" i="1"/>
  <c r="ER262" i="1"/>
  <c r="ER263" i="1"/>
  <c r="ER264" i="1"/>
  <c r="ER265" i="1"/>
  <c r="ER266" i="1"/>
  <c r="ER267" i="1"/>
  <c r="ER268" i="1"/>
  <c r="ER269" i="1"/>
  <c r="ER270" i="1"/>
  <c r="ER271" i="1"/>
  <c r="ER272" i="1"/>
  <c r="ER273" i="1"/>
  <c r="ER274" i="1"/>
  <c r="ER275" i="1"/>
  <c r="ER276" i="1"/>
  <c r="ER277" i="1"/>
  <c r="ER278" i="1"/>
  <c r="ER279" i="1"/>
  <c r="ER280" i="1"/>
  <c r="ER281" i="1"/>
  <c r="ER282" i="1"/>
  <c r="ER283" i="1"/>
  <c r="ER284" i="1"/>
  <c r="ER285" i="1"/>
  <c r="ER286" i="1"/>
  <c r="ER287" i="1"/>
  <c r="ER288" i="1"/>
  <c r="ER289" i="1"/>
  <c r="ER290" i="1"/>
  <c r="ER291" i="1"/>
  <c r="ER292" i="1"/>
  <c r="ER293" i="1"/>
  <c r="ER294" i="1"/>
  <c r="ER295" i="1"/>
  <c r="ER296" i="1"/>
  <c r="ER297" i="1"/>
  <c r="ER298" i="1"/>
  <c r="ER299" i="1"/>
  <c r="ER300" i="1"/>
  <c r="ER301" i="1"/>
  <c r="ER302" i="1"/>
  <c r="ER303" i="1"/>
  <c r="ER304" i="1"/>
  <c r="ER305" i="1"/>
  <c r="ER306" i="1"/>
  <c r="ER307" i="1"/>
  <c r="ER308" i="1"/>
  <c r="ER309" i="1"/>
  <c r="ER310" i="1"/>
  <c r="ER311" i="1"/>
  <c r="ER312" i="1"/>
  <c r="ER313" i="1"/>
  <c r="ER314" i="1"/>
  <c r="ER315" i="1"/>
  <c r="ER316" i="1"/>
  <c r="ER317" i="1"/>
  <c r="ER318" i="1"/>
  <c r="ER319" i="1"/>
  <c r="ER320" i="1"/>
  <c r="ER321" i="1"/>
  <c r="ER322" i="1"/>
  <c r="ER323" i="1"/>
  <c r="ER324" i="1"/>
  <c r="ER325" i="1"/>
  <c r="ER326" i="1"/>
  <c r="ER327" i="1"/>
  <c r="ER328" i="1"/>
  <c r="ER329" i="1"/>
  <c r="ER330" i="1"/>
  <c r="ER331" i="1"/>
  <c r="ER332" i="1"/>
  <c r="ER333" i="1"/>
  <c r="ER334" i="1"/>
  <c r="ER335" i="1"/>
  <c r="ER336" i="1"/>
  <c r="ER337" i="1"/>
  <c r="ER338" i="1"/>
  <c r="ER339" i="1"/>
  <c r="ER340" i="1"/>
  <c r="ER341" i="1"/>
  <c r="ER342" i="1"/>
  <c r="ER343" i="1"/>
  <c r="ER344" i="1"/>
  <c r="ER345" i="1"/>
  <c r="ER346" i="1"/>
  <c r="ER347" i="1"/>
  <c r="ER348" i="1"/>
  <c r="ER349" i="1"/>
  <c r="ER350" i="1"/>
  <c r="ER351" i="1"/>
  <c r="ER352" i="1"/>
  <c r="ER353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Q159" i="1"/>
  <c r="EQ160" i="1"/>
  <c r="EQ161" i="1"/>
  <c r="EQ162" i="1"/>
  <c r="EQ163" i="1"/>
  <c r="EQ164" i="1"/>
  <c r="EQ165" i="1"/>
  <c r="EQ166" i="1"/>
  <c r="EQ167" i="1"/>
  <c r="EQ168" i="1"/>
  <c r="EQ169" i="1"/>
  <c r="EQ170" i="1"/>
  <c r="EQ171" i="1"/>
  <c r="EQ172" i="1"/>
  <c r="EQ173" i="1"/>
  <c r="EQ174" i="1"/>
  <c r="EQ175" i="1"/>
  <c r="EQ176" i="1"/>
  <c r="EQ177" i="1"/>
  <c r="EQ178" i="1"/>
  <c r="EQ179" i="1"/>
  <c r="EQ180" i="1"/>
  <c r="EQ181" i="1"/>
  <c r="EQ182" i="1"/>
  <c r="EQ183" i="1"/>
  <c r="EQ184" i="1"/>
  <c r="EQ185" i="1"/>
  <c r="EQ186" i="1"/>
  <c r="EQ187" i="1"/>
  <c r="EQ188" i="1"/>
  <c r="EQ189" i="1"/>
  <c r="EQ190" i="1"/>
  <c r="EQ191" i="1"/>
  <c r="EQ192" i="1"/>
  <c r="EQ193" i="1"/>
  <c r="EQ194" i="1"/>
  <c r="EQ195" i="1"/>
  <c r="EQ196" i="1"/>
  <c r="EQ197" i="1"/>
  <c r="EQ198" i="1"/>
  <c r="EQ199" i="1"/>
  <c r="EQ200" i="1"/>
  <c r="EQ201" i="1"/>
  <c r="EQ202" i="1"/>
  <c r="EQ203" i="1"/>
  <c r="EQ204" i="1"/>
  <c r="EQ205" i="1"/>
  <c r="EQ206" i="1"/>
  <c r="EQ207" i="1"/>
  <c r="EQ208" i="1"/>
  <c r="EQ209" i="1"/>
  <c r="EQ210" i="1"/>
  <c r="EQ211" i="1"/>
  <c r="EQ212" i="1"/>
  <c r="EQ213" i="1"/>
  <c r="EQ214" i="1"/>
  <c r="EQ215" i="1"/>
  <c r="EQ216" i="1"/>
  <c r="EQ217" i="1"/>
  <c r="EQ218" i="1"/>
  <c r="EQ219" i="1"/>
  <c r="EQ220" i="1"/>
  <c r="EQ221" i="1"/>
  <c r="EQ222" i="1"/>
  <c r="EQ223" i="1"/>
  <c r="EQ224" i="1"/>
  <c r="EQ225" i="1"/>
  <c r="EQ226" i="1"/>
  <c r="EQ227" i="1"/>
  <c r="EQ228" i="1"/>
  <c r="EQ229" i="1"/>
  <c r="EQ230" i="1"/>
  <c r="EQ231" i="1"/>
  <c r="EQ232" i="1"/>
  <c r="EQ233" i="1"/>
  <c r="EQ234" i="1"/>
  <c r="EQ235" i="1"/>
  <c r="EQ236" i="1"/>
  <c r="EQ237" i="1"/>
  <c r="EQ238" i="1"/>
  <c r="EQ239" i="1"/>
  <c r="EQ240" i="1"/>
  <c r="EQ241" i="1"/>
  <c r="EQ242" i="1"/>
  <c r="EQ243" i="1"/>
  <c r="EQ244" i="1"/>
  <c r="EQ245" i="1"/>
  <c r="EQ246" i="1"/>
  <c r="EQ247" i="1"/>
  <c r="EQ248" i="1"/>
  <c r="EQ249" i="1"/>
  <c r="EQ250" i="1"/>
  <c r="EQ251" i="1"/>
  <c r="EQ252" i="1"/>
  <c r="EQ253" i="1"/>
  <c r="EQ254" i="1"/>
  <c r="EQ255" i="1"/>
  <c r="EQ256" i="1"/>
  <c r="EQ257" i="1"/>
  <c r="EQ258" i="1"/>
  <c r="EQ259" i="1"/>
  <c r="EQ260" i="1"/>
  <c r="EQ261" i="1"/>
  <c r="EQ262" i="1"/>
  <c r="EQ263" i="1"/>
  <c r="EQ264" i="1"/>
  <c r="EQ265" i="1"/>
  <c r="EQ266" i="1"/>
  <c r="EQ267" i="1"/>
  <c r="EQ268" i="1"/>
  <c r="EQ269" i="1"/>
  <c r="EQ270" i="1"/>
  <c r="EQ271" i="1"/>
  <c r="EQ272" i="1"/>
  <c r="EQ273" i="1"/>
  <c r="EQ274" i="1"/>
  <c r="EQ275" i="1"/>
  <c r="EQ276" i="1"/>
  <c r="EQ277" i="1"/>
  <c r="EQ278" i="1"/>
  <c r="EQ279" i="1"/>
  <c r="EQ280" i="1"/>
  <c r="EQ281" i="1"/>
  <c r="EQ282" i="1"/>
  <c r="EQ283" i="1"/>
  <c r="EQ284" i="1"/>
  <c r="EQ285" i="1"/>
  <c r="EQ286" i="1"/>
  <c r="EQ287" i="1"/>
  <c r="EQ288" i="1"/>
  <c r="EQ289" i="1"/>
  <c r="EQ290" i="1"/>
  <c r="EQ291" i="1"/>
  <c r="EQ292" i="1"/>
  <c r="EQ293" i="1"/>
  <c r="EQ294" i="1"/>
  <c r="EQ295" i="1"/>
  <c r="EQ296" i="1"/>
  <c r="EQ297" i="1"/>
  <c r="EQ298" i="1"/>
  <c r="EQ299" i="1"/>
  <c r="EQ300" i="1"/>
  <c r="EQ301" i="1"/>
  <c r="EQ302" i="1"/>
  <c r="EQ303" i="1"/>
  <c r="EQ304" i="1"/>
  <c r="EQ305" i="1"/>
  <c r="EQ306" i="1"/>
  <c r="EQ307" i="1"/>
  <c r="EQ308" i="1"/>
  <c r="EQ309" i="1"/>
  <c r="EQ310" i="1"/>
  <c r="EQ311" i="1"/>
  <c r="EQ312" i="1"/>
  <c r="EQ313" i="1"/>
  <c r="EQ314" i="1"/>
  <c r="EQ315" i="1"/>
  <c r="EQ316" i="1"/>
  <c r="EQ317" i="1"/>
  <c r="EQ318" i="1"/>
  <c r="EQ319" i="1"/>
  <c r="EQ320" i="1"/>
  <c r="EQ321" i="1"/>
  <c r="EQ322" i="1"/>
  <c r="EQ323" i="1"/>
  <c r="EQ324" i="1"/>
  <c r="EQ325" i="1"/>
  <c r="EQ326" i="1"/>
  <c r="EQ327" i="1"/>
  <c r="EQ328" i="1"/>
  <c r="EQ329" i="1"/>
  <c r="EQ330" i="1"/>
  <c r="EQ331" i="1"/>
  <c r="EQ332" i="1"/>
  <c r="EQ333" i="1"/>
  <c r="EQ334" i="1"/>
  <c r="EQ335" i="1"/>
  <c r="EQ336" i="1"/>
  <c r="EQ337" i="1"/>
  <c r="EQ338" i="1"/>
  <c r="EQ339" i="1"/>
  <c r="EQ340" i="1"/>
  <c r="EQ341" i="1"/>
  <c r="EQ342" i="1"/>
  <c r="EQ343" i="1"/>
  <c r="EQ344" i="1"/>
  <c r="EQ345" i="1"/>
  <c r="EQ346" i="1"/>
  <c r="EQ347" i="1"/>
  <c r="EQ348" i="1"/>
  <c r="EQ349" i="1"/>
  <c r="EQ350" i="1"/>
  <c r="EQ351" i="1"/>
  <c r="EQ352" i="1"/>
  <c r="EQ353" i="1"/>
  <c r="EX6" i="1"/>
  <c r="EW6" i="1"/>
  <c r="EV6" i="1"/>
  <c r="EU6" i="1"/>
  <c r="ET6" i="1"/>
  <c r="ES6" i="1"/>
  <c r="ER6" i="1"/>
  <c r="EQ6" i="1"/>
  <c r="E86" i="1"/>
  <c r="F86" i="1"/>
  <c r="G86" i="1"/>
  <c r="E54" i="1"/>
  <c r="F54" i="1"/>
  <c r="G54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127" i="1"/>
  <c r="EP128" i="1"/>
  <c r="EP129" i="1"/>
  <c r="EP130" i="1"/>
  <c r="EP131" i="1"/>
  <c r="EP132" i="1"/>
  <c r="EP133" i="1"/>
  <c r="EP134" i="1"/>
  <c r="EP135" i="1"/>
  <c r="EP136" i="1"/>
  <c r="EP137" i="1"/>
  <c r="EP138" i="1"/>
  <c r="EP139" i="1"/>
  <c r="EP140" i="1"/>
  <c r="EP141" i="1"/>
  <c r="EP142" i="1"/>
  <c r="EP143" i="1"/>
  <c r="EP144" i="1"/>
  <c r="EP145" i="1"/>
  <c r="EP146" i="1"/>
  <c r="EP147" i="1"/>
  <c r="EP148" i="1"/>
  <c r="EP149" i="1"/>
  <c r="EP150" i="1"/>
  <c r="EP151" i="1"/>
  <c r="EP152" i="1"/>
  <c r="EP153" i="1"/>
  <c r="EP154" i="1"/>
  <c r="EP155" i="1"/>
  <c r="EP156" i="1"/>
  <c r="EP157" i="1"/>
  <c r="EP158" i="1"/>
  <c r="EP159" i="1"/>
  <c r="EP160" i="1"/>
  <c r="EP161" i="1"/>
  <c r="EP162" i="1"/>
  <c r="EP163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189" i="1"/>
  <c r="EP190" i="1"/>
  <c r="EP191" i="1"/>
  <c r="EP192" i="1"/>
  <c r="EP193" i="1"/>
  <c r="EP194" i="1"/>
  <c r="EP195" i="1"/>
  <c r="EP196" i="1"/>
  <c r="EP197" i="1"/>
  <c r="EP198" i="1"/>
  <c r="EP199" i="1"/>
  <c r="EP200" i="1"/>
  <c r="EP201" i="1"/>
  <c r="EP202" i="1"/>
  <c r="EP203" i="1"/>
  <c r="EP204" i="1"/>
  <c r="EP205" i="1"/>
  <c r="EP206" i="1"/>
  <c r="EP207" i="1"/>
  <c r="EP208" i="1"/>
  <c r="EP209" i="1"/>
  <c r="EP210" i="1"/>
  <c r="EP211" i="1"/>
  <c r="EP212" i="1"/>
  <c r="EP213" i="1"/>
  <c r="EP214" i="1"/>
  <c r="EP215" i="1"/>
  <c r="EP216" i="1"/>
  <c r="EP217" i="1"/>
  <c r="EP218" i="1"/>
  <c r="EP219" i="1"/>
  <c r="EP220" i="1"/>
  <c r="EP221" i="1"/>
  <c r="EP222" i="1"/>
  <c r="EP223" i="1"/>
  <c r="EP224" i="1"/>
  <c r="EP225" i="1"/>
  <c r="EP226" i="1"/>
  <c r="EP227" i="1"/>
  <c r="EP228" i="1"/>
  <c r="EP229" i="1"/>
  <c r="EP230" i="1"/>
  <c r="EP231" i="1"/>
  <c r="EP232" i="1"/>
  <c r="EP233" i="1"/>
  <c r="EP234" i="1"/>
  <c r="EP235" i="1"/>
  <c r="EP236" i="1"/>
  <c r="EP237" i="1"/>
  <c r="EP238" i="1"/>
  <c r="EP239" i="1"/>
  <c r="EP240" i="1"/>
  <c r="EP241" i="1"/>
  <c r="EP242" i="1"/>
  <c r="EP243" i="1"/>
  <c r="EP244" i="1"/>
  <c r="EP245" i="1"/>
  <c r="EP246" i="1"/>
  <c r="EP247" i="1"/>
  <c r="EP248" i="1"/>
  <c r="EP249" i="1"/>
  <c r="EP250" i="1"/>
  <c r="EP251" i="1"/>
  <c r="EP252" i="1"/>
  <c r="EP253" i="1"/>
  <c r="EP254" i="1"/>
  <c r="EP255" i="1"/>
  <c r="EP256" i="1"/>
  <c r="EP257" i="1"/>
  <c r="EP258" i="1"/>
  <c r="EP259" i="1"/>
  <c r="EP260" i="1"/>
  <c r="EP261" i="1"/>
  <c r="EP262" i="1"/>
  <c r="EP263" i="1"/>
  <c r="EP264" i="1"/>
  <c r="EP265" i="1"/>
  <c r="EP266" i="1"/>
  <c r="EP267" i="1"/>
  <c r="EP268" i="1"/>
  <c r="EP269" i="1"/>
  <c r="EP270" i="1"/>
  <c r="EP271" i="1"/>
  <c r="EP272" i="1"/>
  <c r="EP273" i="1"/>
  <c r="EP274" i="1"/>
  <c r="EP275" i="1"/>
  <c r="EP276" i="1"/>
  <c r="EP277" i="1"/>
  <c r="EP278" i="1"/>
  <c r="EP279" i="1"/>
  <c r="EP280" i="1"/>
  <c r="EP281" i="1"/>
  <c r="EP282" i="1"/>
  <c r="EP283" i="1"/>
  <c r="EP284" i="1"/>
  <c r="EP285" i="1"/>
  <c r="EP286" i="1"/>
  <c r="EP287" i="1"/>
  <c r="EP288" i="1"/>
  <c r="EP289" i="1"/>
  <c r="EP290" i="1"/>
  <c r="EP291" i="1"/>
  <c r="EP292" i="1"/>
  <c r="EP293" i="1"/>
  <c r="EP294" i="1"/>
  <c r="EP295" i="1"/>
  <c r="EP296" i="1"/>
  <c r="EP297" i="1"/>
  <c r="EP298" i="1"/>
  <c r="EP299" i="1"/>
  <c r="EP300" i="1"/>
  <c r="EP301" i="1"/>
  <c r="EP302" i="1"/>
  <c r="EP303" i="1"/>
  <c r="EP304" i="1"/>
  <c r="EP305" i="1"/>
  <c r="EP306" i="1"/>
  <c r="EP307" i="1"/>
  <c r="EP308" i="1"/>
  <c r="EP309" i="1"/>
  <c r="EP310" i="1"/>
  <c r="EP311" i="1"/>
  <c r="EP312" i="1"/>
  <c r="EP313" i="1"/>
  <c r="EP314" i="1"/>
  <c r="EP315" i="1"/>
  <c r="EP316" i="1"/>
  <c r="EP317" i="1"/>
  <c r="EP318" i="1"/>
  <c r="EP319" i="1"/>
  <c r="EP320" i="1"/>
  <c r="EP321" i="1"/>
  <c r="EP322" i="1"/>
  <c r="EP323" i="1"/>
  <c r="EP324" i="1"/>
  <c r="EP325" i="1"/>
  <c r="EP326" i="1"/>
  <c r="EP327" i="1"/>
  <c r="EP328" i="1"/>
  <c r="EP329" i="1"/>
  <c r="EP330" i="1"/>
  <c r="EP331" i="1"/>
  <c r="EP332" i="1"/>
  <c r="EP333" i="1"/>
  <c r="EP334" i="1"/>
  <c r="EP335" i="1"/>
  <c r="EP336" i="1"/>
  <c r="EP337" i="1"/>
  <c r="EP338" i="1"/>
  <c r="EP339" i="1"/>
  <c r="EP340" i="1"/>
  <c r="EP341" i="1"/>
  <c r="EP342" i="1"/>
  <c r="EP343" i="1"/>
  <c r="EP344" i="1"/>
  <c r="EP345" i="1"/>
  <c r="EP346" i="1"/>
  <c r="EP347" i="1"/>
  <c r="EP348" i="1"/>
  <c r="EP349" i="1"/>
  <c r="EP350" i="1"/>
  <c r="EP351" i="1"/>
  <c r="EP352" i="1"/>
  <c r="EP353" i="1"/>
  <c r="EP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2" i="1"/>
  <c r="EN83" i="1"/>
  <c r="EN84" i="1"/>
  <c r="EN85" i="1"/>
  <c r="EN86" i="1"/>
  <c r="EN87" i="1"/>
  <c r="EN88" i="1"/>
  <c r="EN89" i="1"/>
  <c r="EN90" i="1"/>
  <c r="EN91" i="1"/>
  <c r="EN92" i="1"/>
  <c r="EN93" i="1"/>
  <c r="EN94" i="1"/>
  <c r="EN95" i="1"/>
  <c r="EN96" i="1"/>
  <c r="EN97" i="1"/>
  <c r="EN98" i="1"/>
  <c r="EN99" i="1"/>
  <c r="EN100" i="1"/>
  <c r="EN101" i="1"/>
  <c r="EN102" i="1"/>
  <c r="EN103" i="1"/>
  <c r="EN104" i="1"/>
  <c r="EN105" i="1"/>
  <c r="EN106" i="1"/>
  <c r="EN107" i="1"/>
  <c r="EN108" i="1"/>
  <c r="EN109" i="1"/>
  <c r="EN110" i="1"/>
  <c r="EN111" i="1"/>
  <c r="EN112" i="1"/>
  <c r="EN113" i="1"/>
  <c r="EN114" i="1"/>
  <c r="EN115" i="1"/>
  <c r="EN116" i="1"/>
  <c r="EN117" i="1"/>
  <c r="EN118" i="1"/>
  <c r="EN119" i="1"/>
  <c r="EN120" i="1"/>
  <c r="EN121" i="1"/>
  <c r="EN122" i="1"/>
  <c r="EN123" i="1"/>
  <c r="EN124" i="1"/>
  <c r="EN125" i="1"/>
  <c r="EN126" i="1"/>
  <c r="EN127" i="1"/>
  <c r="EN128" i="1"/>
  <c r="EN129" i="1"/>
  <c r="EN130" i="1"/>
  <c r="EN131" i="1"/>
  <c r="EN132" i="1"/>
  <c r="EN133" i="1"/>
  <c r="EN134" i="1"/>
  <c r="EN135" i="1"/>
  <c r="EN136" i="1"/>
  <c r="EN137" i="1"/>
  <c r="EN138" i="1"/>
  <c r="EN139" i="1"/>
  <c r="EN140" i="1"/>
  <c r="EN141" i="1"/>
  <c r="EN142" i="1"/>
  <c r="EN143" i="1"/>
  <c r="EN144" i="1"/>
  <c r="EN145" i="1"/>
  <c r="EN146" i="1"/>
  <c r="EN147" i="1"/>
  <c r="EN148" i="1"/>
  <c r="EN149" i="1"/>
  <c r="EN150" i="1"/>
  <c r="EN151" i="1"/>
  <c r="EN152" i="1"/>
  <c r="EN153" i="1"/>
  <c r="EN154" i="1"/>
  <c r="EN155" i="1"/>
  <c r="EN156" i="1"/>
  <c r="EN157" i="1"/>
  <c r="EN158" i="1"/>
  <c r="EN159" i="1"/>
  <c r="EN160" i="1"/>
  <c r="EN161" i="1"/>
  <c r="EN162" i="1"/>
  <c r="EN163" i="1"/>
  <c r="EN164" i="1"/>
  <c r="EN165" i="1"/>
  <c r="EN166" i="1"/>
  <c r="EN167" i="1"/>
  <c r="EN168" i="1"/>
  <c r="EN169" i="1"/>
  <c r="EN170" i="1"/>
  <c r="EN171" i="1"/>
  <c r="EN172" i="1"/>
  <c r="EN173" i="1"/>
  <c r="EN174" i="1"/>
  <c r="EN175" i="1"/>
  <c r="EN176" i="1"/>
  <c r="EN177" i="1"/>
  <c r="EN178" i="1"/>
  <c r="EN179" i="1"/>
  <c r="EN180" i="1"/>
  <c r="EN181" i="1"/>
  <c r="EN182" i="1"/>
  <c r="EN183" i="1"/>
  <c r="EN184" i="1"/>
  <c r="EN185" i="1"/>
  <c r="EN186" i="1"/>
  <c r="EN187" i="1"/>
  <c r="EN188" i="1"/>
  <c r="EN189" i="1"/>
  <c r="EN190" i="1"/>
  <c r="EN191" i="1"/>
  <c r="EN192" i="1"/>
  <c r="EN193" i="1"/>
  <c r="EN194" i="1"/>
  <c r="EN195" i="1"/>
  <c r="EN196" i="1"/>
  <c r="EN197" i="1"/>
  <c r="EN198" i="1"/>
  <c r="EN199" i="1"/>
  <c r="EN200" i="1"/>
  <c r="EN201" i="1"/>
  <c r="EN202" i="1"/>
  <c r="EN203" i="1"/>
  <c r="EN204" i="1"/>
  <c r="EN205" i="1"/>
  <c r="EN206" i="1"/>
  <c r="EN207" i="1"/>
  <c r="EN208" i="1"/>
  <c r="EN209" i="1"/>
  <c r="EN210" i="1"/>
  <c r="EN211" i="1"/>
  <c r="EN212" i="1"/>
  <c r="EN213" i="1"/>
  <c r="EN214" i="1"/>
  <c r="EN215" i="1"/>
  <c r="EN216" i="1"/>
  <c r="EN217" i="1"/>
  <c r="EN218" i="1"/>
  <c r="EN219" i="1"/>
  <c r="EN220" i="1"/>
  <c r="EN221" i="1"/>
  <c r="EN222" i="1"/>
  <c r="EN223" i="1"/>
  <c r="EN224" i="1"/>
  <c r="EN225" i="1"/>
  <c r="EN226" i="1"/>
  <c r="EN227" i="1"/>
  <c r="EN228" i="1"/>
  <c r="EN229" i="1"/>
  <c r="EN230" i="1"/>
  <c r="EN231" i="1"/>
  <c r="EN232" i="1"/>
  <c r="EN233" i="1"/>
  <c r="EN234" i="1"/>
  <c r="EN235" i="1"/>
  <c r="EN236" i="1"/>
  <c r="EN237" i="1"/>
  <c r="EN238" i="1"/>
  <c r="EN239" i="1"/>
  <c r="EN240" i="1"/>
  <c r="EN241" i="1"/>
  <c r="EN242" i="1"/>
  <c r="EN243" i="1"/>
  <c r="EN244" i="1"/>
  <c r="EN245" i="1"/>
  <c r="EN246" i="1"/>
  <c r="EN247" i="1"/>
  <c r="EN248" i="1"/>
  <c r="EN249" i="1"/>
  <c r="EN250" i="1"/>
  <c r="EN251" i="1"/>
  <c r="EN252" i="1"/>
  <c r="EN253" i="1"/>
  <c r="EN254" i="1"/>
  <c r="EN255" i="1"/>
  <c r="EN256" i="1"/>
  <c r="EN257" i="1"/>
  <c r="EN258" i="1"/>
  <c r="EN259" i="1"/>
  <c r="EN260" i="1"/>
  <c r="EN261" i="1"/>
  <c r="EN262" i="1"/>
  <c r="EN263" i="1"/>
  <c r="EN264" i="1"/>
  <c r="EN265" i="1"/>
  <c r="EN266" i="1"/>
  <c r="EN267" i="1"/>
  <c r="EN268" i="1"/>
  <c r="EN269" i="1"/>
  <c r="EN270" i="1"/>
  <c r="EN271" i="1"/>
  <c r="EN272" i="1"/>
  <c r="EN273" i="1"/>
  <c r="EN274" i="1"/>
  <c r="EN275" i="1"/>
  <c r="EN276" i="1"/>
  <c r="EN277" i="1"/>
  <c r="EN278" i="1"/>
  <c r="EN279" i="1"/>
  <c r="EN280" i="1"/>
  <c r="EN281" i="1"/>
  <c r="EN282" i="1"/>
  <c r="EN283" i="1"/>
  <c r="EN284" i="1"/>
  <c r="EN285" i="1"/>
  <c r="EN286" i="1"/>
  <c r="EN287" i="1"/>
  <c r="EN288" i="1"/>
  <c r="EN289" i="1"/>
  <c r="EN290" i="1"/>
  <c r="EN291" i="1"/>
  <c r="EN292" i="1"/>
  <c r="EN293" i="1"/>
  <c r="EN294" i="1"/>
  <c r="EN295" i="1"/>
  <c r="EN296" i="1"/>
  <c r="EN297" i="1"/>
  <c r="EN298" i="1"/>
  <c r="EN299" i="1"/>
  <c r="EN300" i="1"/>
  <c r="EN301" i="1"/>
  <c r="EN302" i="1"/>
  <c r="EN303" i="1"/>
  <c r="EN304" i="1"/>
  <c r="EN305" i="1"/>
  <c r="EN306" i="1"/>
  <c r="EN307" i="1"/>
  <c r="EN308" i="1"/>
  <c r="EN309" i="1"/>
  <c r="EN310" i="1"/>
  <c r="EN311" i="1"/>
  <c r="EN312" i="1"/>
  <c r="EN313" i="1"/>
  <c r="EN314" i="1"/>
  <c r="EN315" i="1"/>
  <c r="EN316" i="1"/>
  <c r="EN317" i="1"/>
  <c r="EN318" i="1"/>
  <c r="EN319" i="1"/>
  <c r="EN320" i="1"/>
  <c r="EN321" i="1"/>
  <c r="EN322" i="1"/>
  <c r="EN323" i="1"/>
  <c r="EN324" i="1"/>
  <c r="EN325" i="1"/>
  <c r="EN326" i="1"/>
  <c r="EN327" i="1"/>
  <c r="EN328" i="1"/>
  <c r="EN329" i="1"/>
  <c r="EN330" i="1"/>
  <c r="EN331" i="1"/>
  <c r="EN332" i="1"/>
  <c r="EN333" i="1"/>
  <c r="EN334" i="1"/>
  <c r="EN335" i="1"/>
  <c r="EN336" i="1"/>
  <c r="EN337" i="1"/>
  <c r="EN338" i="1"/>
  <c r="EN339" i="1"/>
  <c r="EN340" i="1"/>
  <c r="EN341" i="1"/>
  <c r="EN342" i="1"/>
  <c r="EN343" i="1"/>
  <c r="EN344" i="1"/>
  <c r="EN345" i="1"/>
  <c r="EN346" i="1"/>
  <c r="EN347" i="1"/>
  <c r="EN348" i="1"/>
  <c r="EN349" i="1"/>
  <c r="EN350" i="1"/>
  <c r="EN351" i="1"/>
  <c r="EN352" i="1"/>
  <c r="EN353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2" i="1"/>
  <c r="EO83" i="1"/>
  <c r="EO84" i="1"/>
  <c r="EO85" i="1"/>
  <c r="EO86" i="1"/>
  <c r="EO87" i="1"/>
  <c r="EO88" i="1"/>
  <c r="EO89" i="1"/>
  <c r="EO90" i="1"/>
  <c r="EO91" i="1"/>
  <c r="EO92" i="1"/>
  <c r="EO93" i="1"/>
  <c r="EO94" i="1"/>
  <c r="EO95" i="1"/>
  <c r="EO96" i="1"/>
  <c r="EO97" i="1"/>
  <c r="EO98" i="1"/>
  <c r="EO99" i="1"/>
  <c r="EO100" i="1"/>
  <c r="EO101" i="1"/>
  <c r="EO102" i="1"/>
  <c r="EO103" i="1"/>
  <c r="EO104" i="1"/>
  <c r="EO105" i="1"/>
  <c r="EO106" i="1"/>
  <c r="EO107" i="1"/>
  <c r="EO108" i="1"/>
  <c r="EO109" i="1"/>
  <c r="EO110" i="1"/>
  <c r="EO111" i="1"/>
  <c r="EO112" i="1"/>
  <c r="EO113" i="1"/>
  <c r="EO114" i="1"/>
  <c r="EO115" i="1"/>
  <c r="EO116" i="1"/>
  <c r="EO117" i="1"/>
  <c r="EO118" i="1"/>
  <c r="EO119" i="1"/>
  <c r="EO120" i="1"/>
  <c r="EO121" i="1"/>
  <c r="EO122" i="1"/>
  <c r="EO123" i="1"/>
  <c r="EO124" i="1"/>
  <c r="EO125" i="1"/>
  <c r="EO126" i="1"/>
  <c r="EO127" i="1"/>
  <c r="EO128" i="1"/>
  <c r="EO129" i="1"/>
  <c r="EO130" i="1"/>
  <c r="EO131" i="1"/>
  <c r="EO132" i="1"/>
  <c r="EO133" i="1"/>
  <c r="EO134" i="1"/>
  <c r="EO135" i="1"/>
  <c r="EO136" i="1"/>
  <c r="EO137" i="1"/>
  <c r="EO138" i="1"/>
  <c r="EO139" i="1"/>
  <c r="EO140" i="1"/>
  <c r="EO141" i="1"/>
  <c r="EO142" i="1"/>
  <c r="EO143" i="1"/>
  <c r="EO144" i="1"/>
  <c r="EO145" i="1"/>
  <c r="EO146" i="1"/>
  <c r="EO147" i="1"/>
  <c r="EO148" i="1"/>
  <c r="EO149" i="1"/>
  <c r="EO150" i="1"/>
  <c r="EO151" i="1"/>
  <c r="EO152" i="1"/>
  <c r="EO153" i="1"/>
  <c r="EO154" i="1"/>
  <c r="EO155" i="1"/>
  <c r="EO156" i="1"/>
  <c r="EO157" i="1"/>
  <c r="EO158" i="1"/>
  <c r="EO159" i="1"/>
  <c r="EO160" i="1"/>
  <c r="EO161" i="1"/>
  <c r="EO162" i="1"/>
  <c r="EO163" i="1"/>
  <c r="EO164" i="1"/>
  <c r="EO165" i="1"/>
  <c r="EO166" i="1"/>
  <c r="EO167" i="1"/>
  <c r="EO168" i="1"/>
  <c r="EO169" i="1"/>
  <c r="EO170" i="1"/>
  <c r="EO171" i="1"/>
  <c r="EO172" i="1"/>
  <c r="EO173" i="1"/>
  <c r="EO174" i="1"/>
  <c r="EO175" i="1"/>
  <c r="EO176" i="1"/>
  <c r="EO177" i="1"/>
  <c r="EO178" i="1"/>
  <c r="EO179" i="1"/>
  <c r="EO180" i="1"/>
  <c r="EO181" i="1"/>
  <c r="EO182" i="1"/>
  <c r="EO183" i="1"/>
  <c r="EO184" i="1"/>
  <c r="EO185" i="1"/>
  <c r="EO186" i="1"/>
  <c r="EO187" i="1"/>
  <c r="EO188" i="1"/>
  <c r="EO189" i="1"/>
  <c r="EO190" i="1"/>
  <c r="EO191" i="1"/>
  <c r="EO192" i="1"/>
  <c r="EO193" i="1"/>
  <c r="EO194" i="1"/>
  <c r="EO195" i="1"/>
  <c r="EO196" i="1"/>
  <c r="EO197" i="1"/>
  <c r="EO198" i="1"/>
  <c r="EO199" i="1"/>
  <c r="EO200" i="1"/>
  <c r="EO201" i="1"/>
  <c r="EO202" i="1"/>
  <c r="EO203" i="1"/>
  <c r="EO204" i="1"/>
  <c r="EO205" i="1"/>
  <c r="EO206" i="1"/>
  <c r="EO207" i="1"/>
  <c r="EO208" i="1"/>
  <c r="EO209" i="1"/>
  <c r="EO210" i="1"/>
  <c r="EO211" i="1"/>
  <c r="EO212" i="1"/>
  <c r="EO213" i="1"/>
  <c r="EO214" i="1"/>
  <c r="EO215" i="1"/>
  <c r="EO216" i="1"/>
  <c r="EO217" i="1"/>
  <c r="EO218" i="1"/>
  <c r="EO219" i="1"/>
  <c r="EO220" i="1"/>
  <c r="EO221" i="1"/>
  <c r="EO222" i="1"/>
  <c r="EO223" i="1"/>
  <c r="EO224" i="1"/>
  <c r="EO225" i="1"/>
  <c r="EO226" i="1"/>
  <c r="EO227" i="1"/>
  <c r="EO228" i="1"/>
  <c r="EO229" i="1"/>
  <c r="EO230" i="1"/>
  <c r="EO231" i="1"/>
  <c r="EO232" i="1"/>
  <c r="EO233" i="1"/>
  <c r="EO234" i="1"/>
  <c r="EO235" i="1"/>
  <c r="EO236" i="1"/>
  <c r="EO237" i="1"/>
  <c r="EO238" i="1"/>
  <c r="EO239" i="1"/>
  <c r="EO240" i="1"/>
  <c r="EO241" i="1"/>
  <c r="EO242" i="1"/>
  <c r="EO243" i="1"/>
  <c r="EO244" i="1"/>
  <c r="EO245" i="1"/>
  <c r="EO246" i="1"/>
  <c r="EO247" i="1"/>
  <c r="EO248" i="1"/>
  <c r="EO249" i="1"/>
  <c r="EO250" i="1"/>
  <c r="EO251" i="1"/>
  <c r="EO252" i="1"/>
  <c r="EO253" i="1"/>
  <c r="EO254" i="1"/>
  <c r="EO255" i="1"/>
  <c r="EO256" i="1"/>
  <c r="EO257" i="1"/>
  <c r="EO258" i="1"/>
  <c r="EO259" i="1"/>
  <c r="EO260" i="1"/>
  <c r="EO261" i="1"/>
  <c r="EO262" i="1"/>
  <c r="EO263" i="1"/>
  <c r="EO264" i="1"/>
  <c r="EO265" i="1"/>
  <c r="EO266" i="1"/>
  <c r="EO267" i="1"/>
  <c r="EO268" i="1"/>
  <c r="EO269" i="1"/>
  <c r="EO270" i="1"/>
  <c r="EO271" i="1"/>
  <c r="EO272" i="1"/>
  <c r="EO273" i="1"/>
  <c r="EO274" i="1"/>
  <c r="EO275" i="1"/>
  <c r="EO276" i="1"/>
  <c r="EO277" i="1"/>
  <c r="EO278" i="1"/>
  <c r="EO279" i="1"/>
  <c r="EO280" i="1"/>
  <c r="EO281" i="1"/>
  <c r="EO282" i="1"/>
  <c r="EO283" i="1"/>
  <c r="EO284" i="1"/>
  <c r="EO285" i="1"/>
  <c r="EO286" i="1"/>
  <c r="EO287" i="1"/>
  <c r="EO288" i="1"/>
  <c r="EO289" i="1"/>
  <c r="EO290" i="1"/>
  <c r="EO291" i="1"/>
  <c r="EO292" i="1"/>
  <c r="EO293" i="1"/>
  <c r="EO294" i="1"/>
  <c r="EO295" i="1"/>
  <c r="EO296" i="1"/>
  <c r="EO297" i="1"/>
  <c r="EO298" i="1"/>
  <c r="EO299" i="1"/>
  <c r="EO300" i="1"/>
  <c r="EO301" i="1"/>
  <c r="EO302" i="1"/>
  <c r="EO303" i="1"/>
  <c r="EO304" i="1"/>
  <c r="EO305" i="1"/>
  <c r="EO306" i="1"/>
  <c r="EO307" i="1"/>
  <c r="EO308" i="1"/>
  <c r="EO309" i="1"/>
  <c r="EO310" i="1"/>
  <c r="EO311" i="1"/>
  <c r="EO312" i="1"/>
  <c r="EO313" i="1"/>
  <c r="EO314" i="1"/>
  <c r="EO315" i="1"/>
  <c r="EO316" i="1"/>
  <c r="EO317" i="1"/>
  <c r="EO318" i="1"/>
  <c r="EO319" i="1"/>
  <c r="EO320" i="1"/>
  <c r="EO321" i="1"/>
  <c r="EO322" i="1"/>
  <c r="EO323" i="1"/>
  <c r="EO324" i="1"/>
  <c r="EO325" i="1"/>
  <c r="EO326" i="1"/>
  <c r="EO327" i="1"/>
  <c r="EO328" i="1"/>
  <c r="EO329" i="1"/>
  <c r="EO330" i="1"/>
  <c r="EO331" i="1"/>
  <c r="EO332" i="1"/>
  <c r="EO333" i="1"/>
  <c r="EO334" i="1"/>
  <c r="EO335" i="1"/>
  <c r="EO336" i="1"/>
  <c r="EO337" i="1"/>
  <c r="EO338" i="1"/>
  <c r="EO339" i="1"/>
  <c r="EO340" i="1"/>
  <c r="EO341" i="1"/>
  <c r="EO342" i="1"/>
  <c r="EO343" i="1"/>
  <c r="EO344" i="1"/>
  <c r="EO345" i="1"/>
  <c r="EO346" i="1"/>
  <c r="EO347" i="1"/>
  <c r="EO348" i="1"/>
  <c r="EO349" i="1"/>
  <c r="EO350" i="1"/>
  <c r="EO351" i="1"/>
  <c r="EO352" i="1"/>
  <c r="EO353" i="1"/>
  <c r="EO6" i="1"/>
  <c r="EN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300" i="1"/>
  <c r="ED301" i="1"/>
  <c r="ED302" i="1"/>
  <c r="ED303" i="1"/>
  <c r="ED304" i="1"/>
  <c r="ED305" i="1"/>
  <c r="ED306" i="1"/>
  <c r="ED307" i="1"/>
  <c r="ED308" i="1"/>
  <c r="ED309" i="1"/>
  <c r="ED310" i="1"/>
  <c r="ED311" i="1"/>
  <c r="ED312" i="1"/>
  <c r="ED313" i="1"/>
  <c r="ED314" i="1"/>
  <c r="ED315" i="1"/>
  <c r="ED316" i="1"/>
  <c r="ED317" i="1"/>
  <c r="ED318" i="1"/>
  <c r="ED319" i="1"/>
  <c r="ED320" i="1"/>
  <c r="ED321" i="1"/>
  <c r="ED322" i="1"/>
  <c r="ED323" i="1"/>
  <c r="ED324" i="1"/>
  <c r="ED325" i="1"/>
  <c r="ED326" i="1"/>
  <c r="ED327" i="1"/>
  <c r="ED328" i="1"/>
  <c r="ED329" i="1"/>
  <c r="ED330" i="1"/>
  <c r="ED331" i="1"/>
  <c r="ED332" i="1"/>
  <c r="ED333" i="1"/>
  <c r="ED334" i="1"/>
  <c r="ED335" i="1"/>
  <c r="ED336" i="1"/>
  <c r="ED337" i="1"/>
  <c r="ED338" i="1"/>
  <c r="ED339" i="1"/>
  <c r="ED340" i="1"/>
  <c r="ED341" i="1"/>
  <c r="ED342" i="1"/>
  <c r="ED343" i="1"/>
  <c r="ED344" i="1"/>
  <c r="ED345" i="1"/>
  <c r="ED346" i="1"/>
  <c r="ED347" i="1"/>
  <c r="ED348" i="1"/>
  <c r="ED349" i="1"/>
  <c r="ED350" i="1"/>
  <c r="ED351" i="1"/>
  <c r="ED352" i="1"/>
  <c r="ED353" i="1"/>
  <c r="ED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EC188" i="1"/>
  <c r="EC189" i="1"/>
  <c r="EC190" i="1"/>
  <c r="EC191" i="1"/>
  <c r="EC192" i="1"/>
  <c r="EC193" i="1"/>
  <c r="EC194" i="1"/>
  <c r="EC195" i="1"/>
  <c r="EC196" i="1"/>
  <c r="EC197" i="1"/>
  <c r="EC198" i="1"/>
  <c r="EC199" i="1"/>
  <c r="EC200" i="1"/>
  <c r="EC201" i="1"/>
  <c r="EC202" i="1"/>
  <c r="EC203" i="1"/>
  <c r="EC204" i="1"/>
  <c r="EC205" i="1"/>
  <c r="EC206" i="1"/>
  <c r="EC207" i="1"/>
  <c r="EC208" i="1"/>
  <c r="EC209" i="1"/>
  <c r="EC210" i="1"/>
  <c r="EC211" i="1"/>
  <c r="EC212" i="1"/>
  <c r="EC213" i="1"/>
  <c r="EC214" i="1"/>
  <c r="EC215" i="1"/>
  <c r="EC216" i="1"/>
  <c r="EC217" i="1"/>
  <c r="EC218" i="1"/>
  <c r="EC219" i="1"/>
  <c r="EC220" i="1"/>
  <c r="EC221" i="1"/>
  <c r="EC222" i="1"/>
  <c r="EC223" i="1"/>
  <c r="EC224" i="1"/>
  <c r="EC225" i="1"/>
  <c r="EC226" i="1"/>
  <c r="EC227" i="1"/>
  <c r="EC228" i="1"/>
  <c r="EC229" i="1"/>
  <c r="EC230" i="1"/>
  <c r="EC231" i="1"/>
  <c r="EC232" i="1"/>
  <c r="EC233" i="1"/>
  <c r="EC234" i="1"/>
  <c r="EC235" i="1"/>
  <c r="EC236" i="1"/>
  <c r="EC237" i="1"/>
  <c r="EC238" i="1"/>
  <c r="EC239" i="1"/>
  <c r="EC240" i="1"/>
  <c r="EC241" i="1"/>
  <c r="EC242" i="1"/>
  <c r="EC243" i="1"/>
  <c r="EC244" i="1"/>
  <c r="EC245" i="1"/>
  <c r="EC246" i="1"/>
  <c r="EC247" i="1"/>
  <c r="EC248" i="1"/>
  <c r="EC249" i="1"/>
  <c r="EC250" i="1"/>
  <c r="EC251" i="1"/>
  <c r="EC252" i="1"/>
  <c r="EC253" i="1"/>
  <c r="EC254" i="1"/>
  <c r="EC255" i="1"/>
  <c r="EC256" i="1"/>
  <c r="EC257" i="1"/>
  <c r="EC258" i="1"/>
  <c r="EC259" i="1"/>
  <c r="EC260" i="1"/>
  <c r="EC261" i="1"/>
  <c r="EC262" i="1"/>
  <c r="EC263" i="1"/>
  <c r="EC264" i="1"/>
  <c r="EC265" i="1"/>
  <c r="EC266" i="1"/>
  <c r="EC267" i="1"/>
  <c r="EC268" i="1"/>
  <c r="EC269" i="1"/>
  <c r="EC270" i="1"/>
  <c r="EC271" i="1"/>
  <c r="EC272" i="1"/>
  <c r="EC273" i="1"/>
  <c r="EC274" i="1"/>
  <c r="EC275" i="1"/>
  <c r="EC276" i="1"/>
  <c r="EC277" i="1"/>
  <c r="EC278" i="1"/>
  <c r="EC279" i="1"/>
  <c r="EC280" i="1"/>
  <c r="EC281" i="1"/>
  <c r="EC282" i="1"/>
  <c r="EC283" i="1"/>
  <c r="EC284" i="1"/>
  <c r="EC285" i="1"/>
  <c r="EC286" i="1"/>
  <c r="EC287" i="1"/>
  <c r="EC288" i="1"/>
  <c r="EC289" i="1"/>
  <c r="EC290" i="1"/>
  <c r="EC291" i="1"/>
  <c r="EC292" i="1"/>
  <c r="EC293" i="1"/>
  <c r="EC294" i="1"/>
  <c r="EC295" i="1"/>
  <c r="EC296" i="1"/>
  <c r="EC297" i="1"/>
  <c r="EC298" i="1"/>
  <c r="EC299" i="1"/>
  <c r="EC300" i="1"/>
  <c r="EC301" i="1"/>
  <c r="EC302" i="1"/>
  <c r="EC303" i="1"/>
  <c r="EC304" i="1"/>
  <c r="EC305" i="1"/>
  <c r="EC306" i="1"/>
  <c r="EC307" i="1"/>
  <c r="EC308" i="1"/>
  <c r="EC309" i="1"/>
  <c r="EC310" i="1"/>
  <c r="EC311" i="1"/>
  <c r="EC312" i="1"/>
  <c r="EC313" i="1"/>
  <c r="EC314" i="1"/>
  <c r="EC315" i="1"/>
  <c r="EC316" i="1"/>
  <c r="EC317" i="1"/>
  <c r="EC318" i="1"/>
  <c r="EC319" i="1"/>
  <c r="EC320" i="1"/>
  <c r="EC321" i="1"/>
  <c r="EC322" i="1"/>
  <c r="EC323" i="1"/>
  <c r="EC324" i="1"/>
  <c r="EC325" i="1"/>
  <c r="EC326" i="1"/>
  <c r="EC327" i="1"/>
  <c r="EC328" i="1"/>
  <c r="EC329" i="1"/>
  <c r="EC330" i="1"/>
  <c r="EC331" i="1"/>
  <c r="EC332" i="1"/>
  <c r="EC333" i="1"/>
  <c r="EC334" i="1"/>
  <c r="EC335" i="1"/>
  <c r="EC336" i="1"/>
  <c r="EC337" i="1"/>
  <c r="EC338" i="1"/>
  <c r="EC339" i="1"/>
  <c r="EC340" i="1"/>
  <c r="EC341" i="1"/>
  <c r="EC342" i="1"/>
  <c r="EC343" i="1"/>
  <c r="EC344" i="1"/>
  <c r="EC345" i="1"/>
  <c r="EC346" i="1"/>
  <c r="EC347" i="1"/>
  <c r="EC348" i="1"/>
  <c r="EC349" i="1"/>
  <c r="EC350" i="1"/>
  <c r="EC351" i="1"/>
  <c r="EC352" i="1"/>
  <c r="EC353" i="1"/>
  <c r="EC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223" i="1"/>
  <c r="EB224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EB278" i="1"/>
  <c r="EB279" i="1"/>
  <c r="EB280" i="1"/>
  <c r="EB281" i="1"/>
  <c r="EB282" i="1"/>
  <c r="EB283" i="1"/>
  <c r="EB284" i="1"/>
  <c r="EB285" i="1"/>
  <c r="EB286" i="1"/>
  <c r="EB287" i="1"/>
  <c r="EB288" i="1"/>
  <c r="EB289" i="1"/>
  <c r="EB290" i="1"/>
  <c r="EB291" i="1"/>
  <c r="EB292" i="1"/>
  <c r="EB293" i="1"/>
  <c r="EB294" i="1"/>
  <c r="EB295" i="1"/>
  <c r="EB296" i="1"/>
  <c r="EB297" i="1"/>
  <c r="EB298" i="1"/>
  <c r="EB299" i="1"/>
  <c r="EB300" i="1"/>
  <c r="EB301" i="1"/>
  <c r="EB302" i="1"/>
  <c r="EB303" i="1"/>
  <c r="EB304" i="1"/>
  <c r="EB305" i="1"/>
  <c r="EB306" i="1"/>
  <c r="EB307" i="1"/>
  <c r="EB308" i="1"/>
  <c r="EB309" i="1"/>
  <c r="EB310" i="1"/>
  <c r="EB311" i="1"/>
  <c r="EB312" i="1"/>
  <c r="EB313" i="1"/>
  <c r="EB314" i="1"/>
  <c r="EB315" i="1"/>
  <c r="EB316" i="1"/>
  <c r="EB317" i="1"/>
  <c r="EB318" i="1"/>
  <c r="EB319" i="1"/>
  <c r="EB320" i="1"/>
  <c r="EB321" i="1"/>
  <c r="EB322" i="1"/>
  <c r="EB323" i="1"/>
  <c r="EB324" i="1"/>
  <c r="EB325" i="1"/>
  <c r="EB326" i="1"/>
  <c r="EB327" i="1"/>
  <c r="EB328" i="1"/>
  <c r="EB329" i="1"/>
  <c r="EB330" i="1"/>
  <c r="EB331" i="1"/>
  <c r="EB332" i="1"/>
  <c r="EB333" i="1"/>
  <c r="EB334" i="1"/>
  <c r="EB335" i="1"/>
  <c r="EB336" i="1"/>
  <c r="EB337" i="1"/>
  <c r="EB338" i="1"/>
  <c r="EB339" i="1"/>
  <c r="EB340" i="1"/>
  <c r="EB341" i="1"/>
  <c r="EB342" i="1"/>
  <c r="EB343" i="1"/>
  <c r="EB344" i="1"/>
  <c r="EB345" i="1"/>
  <c r="EB346" i="1"/>
  <c r="EB347" i="1"/>
  <c r="EB348" i="1"/>
  <c r="EB349" i="1"/>
  <c r="EB350" i="1"/>
  <c r="EB351" i="1"/>
  <c r="EB352" i="1"/>
  <c r="EB353" i="1"/>
  <c r="EB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223" i="1"/>
  <c r="EA224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287" i="1"/>
  <c r="EA288" i="1"/>
  <c r="EA289" i="1"/>
  <c r="EA290" i="1"/>
  <c r="EA291" i="1"/>
  <c r="EA292" i="1"/>
  <c r="EA293" i="1"/>
  <c r="EA294" i="1"/>
  <c r="EA295" i="1"/>
  <c r="EA296" i="1"/>
  <c r="EA297" i="1"/>
  <c r="EA298" i="1"/>
  <c r="EA299" i="1"/>
  <c r="EA300" i="1"/>
  <c r="EA301" i="1"/>
  <c r="EA302" i="1"/>
  <c r="EA303" i="1"/>
  <c r="EA304" i="1"/>
  <c r="EA305" i="1"/>
  <c r="EA306" i="1"/>
  <c r="EA307" i="1"/>
  <c r="EA308" i="1"/>
  <c r="EA309" i="1"/>
  <c r="EA310" i="1"/>
  <c r="EA311" i="1"/>
  <c r="EA312" i="1"/>
  <c r="EA313" i="1"/>
  <c r="EA314" i="1"/>
  <c r="EA315" i="1"/>
  <c r="EA316" i="1"/>
  <c r="EA317" i="1"/>
  <c r="EA318" i="1"/>
  <c r="EA319" i="1"/>
  <c r="EA320" i="1"/>
  <c r="EA321" i="1"/>
  <c r="EA322" i="1"/>
  <c r="EA323" i="1"/>
  <c r="EA324" i="1"/>
  <c r="EA325" i="1"/>
  <c r="EA326" i="1"/>
  <c r="EA327" i="1"/>
  <c r="EA328" i="1"/>
  <c r="EA329" i="1"/>
  <c r="EA330" i="1"/>
  <c r="EA331" i="1"/>
  <c r="EA332" i="1"/>
  <c r="EA333" i="1"/>
  <c r="EA334" i="1"/>
  <c r="EA335" i="1"/>
  <c r="EA336" i="1"/>
  <c r="EA337" i="1"/>
  <c r="EA338" i="1"/>
  <c r="EA339" i="1"/>
  <c r="EA340" i="1"/>
  <c r="EA341" i="1"/>
  <c r="EA342" i="1"/>
  <c r="EA343" i="1"/>
  <c r="EA344" i="1"/>
  <c r="EA345" i="1"/>
  <c r="EA346" i="1"/>
  <c r="EA347" i="1"/>
  <c r="EA348" i="1"/>
  <c r="EA349" i="1"/>
  <c r="EA350" i="1"/>
  <c r="EA351" i="1"/>
  <c r="EA352" i="1"/>
  <c r="EA353" i="1"/>
  <c r="EA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0" i="1"/>
  <c r="DZ191" i="1"/>
  <c r="DZ192" i="1"/>
  <c r="DZ193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Z212" i="1"/>
  <c r="DZ213" i="1"/>
  <c r="DZ214" i="1"/>
  <c r="DZ215" i="1"/>
  <c r="DZ216" i="1"/>
  <c r="DZ217" i="1"/>
  <c r="DZ218" i="1"/>
  <c r="DZ219" i="1"/>
  <c r="DZ220" i="1"/>
  <c r="DZ221" i="1"/>
  <c r="DZ222" i="1"/>
  <c r="DZ223" i="1"/>
  <c r="DZ224" i="1"/>
  <c r="DZ225" i="1"/>
  <c r="DZ226" i="1"/>
  <c r="DZ227" i="1"/>
  <c r="DZ228" i="1"/>
  <c r="DZ229" i="1"/>
  <c r="DZ230" i="1"/>
  <c r="DZ231" i="1"/>
  <c r="DZ232" i="1"/>
  <c r="DZ233" i="1"/>
  <c r="DZ234" i="1"/>
  <c r="DZ235" i="1"/>
  <c r="DZ236" i="1"/>
  <c r="DZ237" i="1"/>
  <c r="DZ238" i="1"/>
  <c r="DZ239" i="1"/>
  <c r="DZ240" i="1"/>
  <c r="DZ241" i="1"/>
  <c r="DZ242" i="1"/>
  <c r="DZ243" i="1"/>
  <c r="DZ244" i="1"/>
  <c r="DZ245" i="1"/>
  <c r="DZ246" i="1"/>
  <c r="DZ247" i="1"/>
  <c r="DZ248" i="1"/>
  <c r="DZ249" i="1"/>
  <c r="DZ250" i="1"/>
  <c r="DZ251" i="1"/>
  <c r="DZ252" i="1"/>
  <c r="DZ253" i="1"/>
  <c r="DZ254" i="1"/>
  <c r="DZ255" i="1"/>
  <c r="DZ256" i="1"/>
  <c r="DZ257" i="1"/>
  <c r="DZ258" i="1"/>
  <c r="DZ259" i="1"/>
  <c r="DZ260" i="1"/>
  <c r="DZ261" i="1"/>
  <c r="DZ262" i="1"/>
  <c r="DZ263" i="1"/>
  <c r="DZ264" i="1"/>
  <c r="DZ265" i="1"/>
  <c r="DZ266" i="1"/>
  <c r="DZ267" i="1"/>
  <c r="DZ268" i="1"/>
  <c r="DZ269" i="1"/>
  <c r="DZ270" i="1"/>
  <c r="DZ271" i="1"/>
  <c r="DZ272" i="1"/>
  <c r="DZ273" i="1"/>
  <c r="DZ274" i="1"/>
  <c r="DZ275" i="1"/>
  <c r="DZ276" i="1"/>
  <c r="DZ277" i="1"/>
  <c r="DZ278" i="1"/>
  <c r="DZ279" i="1"/>
  <c r="DZ280" i="1"/>
  <c r="DZ281" i="1"/>
  <c r="DZ282" i="1"/>
  <c r="DZ283" i="1"/>
  <c r="DZ284" i="1"/>
  <c r="DZ285" i="1"/>
  <c r="DZ286" i="1"/>
  <c r="DZ287" i="1"/>
  <c r="DZ288" i="1"/>
  <c r="DZ289" i="1"/>
  <c r="DZ290" i="1"/>
  <c r="DZ291" i="1"/>
  <c r="DZ292" i="1"/>
  <c r="DZ293" i="1"/>
  <c r="DZ294" i="1"/>
  <c r="DZ295" i="1"/>
  <c r="DZ296" i="1"/>
  <c r="DZ297" i="1"/>
  <c r="DZ298" i="1"/>
  <c r="DZ299" i="1"/>
  <c r="DZ300" i="1"/>
  <c r="DZ301" i="1"/>
  <c r="DZ302" i="1"/>
  <c r="DZ303" i="1"/>
  <c r="DZ304" i="1"/>
  <c r="DZ305" i="1"/>
  <c r="DZ306" i="1"/>
  <c r="DZ307" i="1"/>
  <c r="DZ308" i="1"/>
  <c r="DZ309" i="1"/>
  <c r="DZ310" i="1"/>
  <c r="DZ311" i="1"/>
  <c r="DZ312" i="1"/>
  <c r="DZ313" i="1"/>
  <c r="DZ314" i="1"/>
  <c r="DZ315" i="1"/>
  <c r="DZ316" i="1"/>
  <c r="DZ317" i="1"/>
  <c r="DZ318" i="1"/>
  <c r="DZ319" i="1"/>
  <c r="DZ320" i="1"/>
  <c r="DZ321" i="1"/>
  <c r="DZ322" i="1"/>
  <c r="DZ323" i="1"/>
  <c r="DZ324" i="1"/>
  <c r="DZ325" i="1"/>
  <c r="DZ326" i="1"/>
  <c r="DZ327" i="1"/>
  <c r="DZ328" i="1"/>
  <c r="DZ329" i="1"/>
  <c r="DZ330" i="1"/>
  <c r="DZ331" i="1"/>
  <c r="DZ332" i="1"/>
  <c r="DZ333" i="1"/>
  <c r="DZ334" i="1"/>
  <c r="DZ335" i="1"/>
  <c r="DZ336" i="1"/>
  <c r="DZ337" i="1"/>
  <c r="DZ338" i="1"/>
  <c r="DZ339" i="1"/>
  <c r="DZ340" i="1"/>
  <c r="DZ341" i="1"/>
  <c r="DZ342" i="1"/>
  <c r="DZ343" i="1"/>
  <c r="DZ344" i="1"/>
  <c r="DZ345" i="1"/>
  <c r="DZ346" i="1"/>
  <c r="DZ347" i="1"/>
  <c r="DZ348" i="1"/>
  <c r="DZ349" i="1"/>
  <c r="DZ350" i="1"/>
  <c r="DZ351" i="1"/>
  <c r="DZ352" i="1"/>
  <c r="DZ353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223" i="1"/>
  <c r="DY224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301" i="1"/>
  <c r="DY302" i="1"/>
  <c r="DY303" i="1"/>
  <c r="DY304" i="1"/>
  <c r="DY305" i="1"/>
  <c r="DY306" i="1"/>
  <c r="DY307" i="1"/>
  <c r="DY308" i="1"/>
  <c r="DY309" i="1"/>
  <c r="DY310" i="1"/>
  <c r="DY311" i="1"/>
  <c r="DY312" i="1"/>
  <c r="DY313" i="1"/>
  <c r="DY314" i="1"/>
  <c r="DY315" i="1"/>
  <c r="DY316" i="1"/>
  <c r="DY317" i="1"/>
  <c r="DY318" i="1"/>
  <c r="DY319" i="1"/>
  <c r="DY320" i="1"/>
  <c r="DY321" i="1"/>
  <c r="DY322" i="1"/>
  <c r="DY323" i="1"/>
  <c r="DY324" i="1"/>
  <c r="DY325" i="1"/>
  <c r="DY326" i="1"/>
  <c r="DY327" i="1"/>
  <c r="DY328" i="1"/>
  <c r="DY329" i="1"/>
  <c r="DY330" i="1"/>
  <c r="DY331" i="1"/>
  <c r="DY332" i="1"/>
  <c r="DY333" i="1"/>
  <c r="DY334" i="1"/>
  <c r="DY335" i="1"/>
  <c r="DY336" i="1"/>
  <c r="DY337" i="1"/>
  <c r="DY338" i="1"/>
  <c r="DY339" i="1"/>
  <c r="DY340" i="1"/>
  <c r="DY341" i="1"/>
  <c r="DY342" i="1"/>
  <c r="DY343" i="1"/>
  <c r="DY344" i="1"/>
  <c r="DY345" i="1"/>
  <c r="DY346" i="1"/>
  <c r="DY347" i="1"/>
  <c r="DY348" i="1"/>
  <c r="DY349" i="1"/>
  <c r="DY350" i="1"/>
  <c r="DY351" i="1"/>
  <c r="DY352" i="1"/>
  <c r="DY353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6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223" i="1"/>
  <c r="DW224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267" i="1"/>
  <c r="DW268" i="1"/>
  <c r="DW269" i="1"/>
  <c r="DW270" i="1"/>
  <c r="DW271" i="1"/>
  <c r="DW272" i="1"/>
  <c r="DW273" i="1"/>
  <c r="DW274" i="1"/>
  <c r="DW275" i="1"/>
  <c r="DW276" i="1"/>
  <c r="DW277" i="1"/>
  <c r="DW278" i="1"/>
  <c r="DW279" i="1"/>
  <c r="DW280" i="1"/>
  <c r="DW281" i="1"/>
  <c r="DW282" i="1"/>
  <c r="DW283" i="1"/>
  <c r="DW284" i="1"/>
  <c r="DW285" i="1"/>
  <c r="DW286" i="1"/>
  <c r="DW287" i="1"/>
  <c r="DW288" i="1"/>
  <c r="DW289" i="1"/>
  <c r="DW290" i="1"/>
  <c r="DW291" i="1"/>
  <c r="DW292" i="1"/>
  <c r="DW293" i="1"/>
  <c r="DW294" i="1"/>
  <c r="DW295" i="1"/>
  <c r="DW296" i="1"/>
  <c r="DW297" i="1"/>
  <c r="DW298" i="1"/>
  <c r="DW299" i="1"/>
  <c r="DW300" i="1"/>
  <c r="DW301" i="1"/>
  <c r="DW302" i="1"/>
  <c r="DW303" i="1"/>
  <c r="DW304" i="1"/>
  <c r="DW305" i="1"/>
  <c r="DW306" i="1"/>
  <c r="DW307" i="1"/>
  <c r="DW308" i="1"/>
  <c r="DW309" i="1"/>
  <c r="DW310" i="1"/>
  <c r="DW311" i="1"/>
  <c r="DW312" i="1"/>
  <c r="DW313" i="1"/>
  <c r="DW314" i="1"/>
  <c r="DW315" i="1"/>
  <c r="DW316" i="1"/>
  <c r="DW317" i="1"/>
  <c r="DW318" i="1"/>
  <c r="DW319" i="1"/>
  <c r="DW320" i="1"/>
  <c r="DW321" i="1"/>
  <c r="DW322" i="1"/>
  <c r="DW323" i="1"/>
  <c r="DW324" i="1"/>
  <c r="DW325" i="1"/>
  <c r="DW326" i="1"/>
  <c r="DW327" i="1"/>
  <c r="DW328" i="1"/>
  <c r="DW329" i="1"/>
  <c r="DW330" i="1"/>
  <c r="DW331" i="1"/>
  <c r="DW332" i="1"/>
  <c r="DW333" i="1"/>
  <c r="DW334" i="1"/>
  <c r="DW335" i="1"/>
  <c r="DW336" i="1"/>
  <c r="DW337" i="1"/>
  <c r="DW338" i="1"/>
  <c r="DW339" i="1"/>
  <c r="DW340" i="1"/>
  <c r="DW341" i="1"/>
  <c r="DW342" i="1"/>
  <c r="DW343" i="1"/>
  <c r="DW344" i="1"/>
  <c r="DW345" i="1"/>
  <c r="DW346" i="1"/>
  <c r="DW347" i="1"/>
  <c r="DW348" i="1"/>
  <c r="DW349" i="1"/>
  <c r="DW350" i="1"/>
  <c r="DW351" i="1"/>
  <c r="DW352" i="1"/>
  <c r="DW353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301" i="1"/>
  <c r="DV302" i="1"/>
  <c r="DV303" i="1"/>
  <c r="DV304" i="1"/>
  <c r="DV305" i="1"/>
  <c r="DV306" i="1"/>
  <c r="DV307" i="1"/>
  <c r="DV308" i="1"/>
  <c r="DV309" i="1"/>
  <c r="DV310" i="1"/>
  <c r="DV311" i="1"/>
  <c r="DV312" i="1"/>
  <c r="DV313" i="1"/>
  <c r="DV314" i="1"/>
  <c r="DV315" i="1"/>
  <c r="DV316" i="1"/>
  <c r="DV317" i="1"/>
  <c r="DV318" i="1"/>
  <c r="DV319" i="1"/>
  <c r="DV320" i="1"/>
  <c r="DV321" i="1"/>
  <c r="DV322" i="1"/>
  <c r="DV323" i="1"/>
  <c r="DV324" i="1"/>
  <c r="DV325" i="1"/>
  <c r="DV326" i="1"/>
  <c r="DV327" i="1"/>
  <c r="DV328" i="1"/>
  <c r="DV329" i="1"/>
  <c r="DV330" i="1"/>
  <c r="DV331" i="1"/>
  <c r="DV332" i="1"/>
  <c r="DV333" i="1"/>
  <c r="DV334" i="1"/>
  <c r="DV335" i="1"/>
  <c r="DV336" i="1"/>
  <c r="DV337" i="1"/>
  <c r="DV338" i="1"/>
  <c r="DV339" i="1"/>
  <c r="DV340" i="1"/>
  <c r="DV341" i="1"/>
  <c r="DV342" i="1"/>
  <c r="DV343" i="1"/>
  <c r="DV344" i="1"/>
  <c r="DV345" i="1"/>
  <c r="DV346" i="1"/>
  <c r="DV347" i="1"/>
  <c r="DV348" i="1"/>
  <c r="DV349" i="1"/>
  <c r="DV350" i="1"/>
  <c r="DV351" i="1"/>
  <c r="DV352" i="1"/>
  <c r="DV353" i="1"/>
  <c r="DZ6" i="1"/>
  <c r="DY6" i="1"/>
  <c r="DX6" i="1"/>
  <c r="DW6" i="1"/>
  <c r="DV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DU281" i="1"/>
  <c r="DU282" i="1"/>
  <c r="DU283" i="1"/>
  <c r="DU284" i="1"/>
  <c r="DU285" i="1"/>
  <c r="DU286" i="1"/>
  <c r="DU287" i="1"/>
  <c r="DU288" i="1"/>
  <c r="DU289" i="1"/>
  <c r="DU290" i="1"/>
  <c r="DU291" i="1"/>
  <c r="DU292" i="1"/>
  <c r="DU293" i="1"/>
  <c r="DU294" i="1"/>
  <c r="DU295" i="1"/>
  <c r="DU296" i="1"/>
  <c r="DU297" i="1"/>
  <c r="DU298" i="1"/>
  <c r="DU299" i="1"/>
  <c r="DU300" i="1"/>
  <c r="DU301" i="1"/>
  <c r="DU302" i="1"/>
  <c r="DU303" i="1"/>
  <c r="DU304" i="1"/>
  <c r="DU305" i="1"/>
  <c r="DU306" i="1"/>
  <c r="DU307" i="1"/>
  <c r="DU308" i="1"/>
  <c r="DU309" i="1"/>
  <c r="DU310" i="1"/>
  <c r="DU311" i="1"/>
  <c r="DU312" i="1"/>
  <c r="DU313" i="1"/>
  <c r="DU314" i="1"/>
  <c r="DU315" i="1"/>
  <c r="DU316" i="1"/>
  <c r="DU317" i="1"/>
  <c r="DU318" i="1"/>
  <c r="DU319" i="1"/>
  <c r="DU320" i="1"/>
  <c r="DU321" i="1"/>
  <c r="DU322" i="1"/>
  <c r="DU323" i="1"/>
  <c r="DU324" i="1"/>
  <c r="DU325" i="1"/>
  <c r="DU326" i="1"/>
  <c r="DU327" i="1"/>
  <c r="DU328" i="1"/>
  <c r="DU329" i="1"/>
  <c r="DU330" i="1"/>
  <c r="DU331" i="1"/>
  <c r="DU332" i="1"/>
  <c r="DU333" i="1"/>
  <c r="DU334" i="1"/>
  <c r="DU335" i="1"/>
  <c r="DU336" i="1"/>
  <c r="DU337" i="1"/>
  <c r="DU338" i="1"/>
  <c r="DU339" i="1"/>
  <c r="DU340" i="1"/>
  <c r="DU341" i="1"/>
  <c r="DU342" i="1"/>
  <c r="DU343" i="1"/>
  <c r="DU344" i="1"/>
  <c r="DU345" i="1"/>
  <c r="DU346" i="1"/>
  <c r="DU347" i="1"/>
  <c r="DU348" i="1"/>
  <c r="DU349" i="1"/>
  <c r="DU350" i="1"/>
  <c r="DU351" i="1"/>
  <c r="DU352" i="1"/>
  <c r="DU353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211" i="1"/>
  <c r="DT212" i="1"/>
  <c r="DT213" i="1"/>
  <c r="DT214" i="1"/>
  <c r="DT215" i="1"/>
  <c r="DT216" i="1"/>
  <c r="DT217" i="1"/>
  <c r="DT218" i="1"/>
  <c r="DT219" i="1"/>
  <c r="DT220" i="1"/>
  <c r="DT221" i="1"/>
  <c r="DT222" i="1"/>
  <c r="DT223" i="1"/>
  <c r="DT224" i="1"/>
  <c r="DT225" i="1"/>
  <c r="DT226" i="1"/>
  <c r="DT227" i="1"/>
  <c r="DT228" i="1"/>
  <c r="DT229" i="1"/>
  <c r="DT230" i="1"/>
  <c r="DT231" i="1"/>
  <c r="DT232" i="1"/>
  <c r="DT233" i="1"/>
  <c r="DT234" i="1"/>
  <c r="DT235" i="1"/>
  <c r="DT236" i="1"/>
  <c r="DT237" i="1"/>
  <c r="DT238" i="1"/>
  <c r="DT239" i="1"/>
  <c r="DT240" i="1"/>
  <c r="DT241" i="1"/>
  <c r="DT242" i="1"/>
  <c r="DT243" i="1"/>
  <c r="DT244" i="1"/>
  <c r="DT245" i="1"/>
  <c r="DT246" i="1"/>
  <c r="DT247" i="1"/>
  <c r="DT248" i="1"/>
  <c r="DT249" i="1"/>
  <c r="DT250" i="1"/>
  <c r="DT251" i="1"/>
  <c r="DT252" i="1"/>
  <c r="DT253" i="1"/>
  <c r="DT254" i="1"/>
  <c r="DT255" i="1"/>
  <c r="DT256" i="1"/>
  <c r="DT257" i="1"/>
  <c r="DT258" i="1"/>
  <c r="DT259" i="1"/>
  <c r="DT260" i="1"/>
  <c r="DT261" i="1"/>
  <c r="DT262" i="1"/>
  <c r="DT263" i="1"/>
  <c r="DT264" i="1"/>
  <c r="DT265" i="1"/>
  <c r="DT266" i="1"/>
  <c r="DT267" i="1"/>
  <c r="DT268" i="1"/>
  <c r="DT269" i="1"/>
  <c r="DT270" i="1"/>
  <c r="DT271" i="1"/>
  <c r="DT272" i="1"/>
  <c r="DT273" i="1"/>
  <c r="DT274" i="1"/>
  <c r="DT275" i="1"/>
  <c r="DT276" i="1"/>
  <c r="DT277" i="1"/>
  <c r="DT278" i="1"/>
  <c r="DT279" i="1"/>
  <c r="DT280" i="1"/>
  <c r="DT281" i="1"/>
  <c r="DT282" i="1"/>
  <c r="DT283" i="1"/>
  <c r="DT284" i="1"/>
  <c r="DT285" i="1"/>
  <c r="DT286" i="1"/>
  <c r="DT287" i="1"/>
  <c r="DT288" i="1"/>
  <c r="DT289" i="1"/>
  <c r="DT290" i="1"/>
  <c r="DT291" i="1"/>
  <c r="DT292" i="1"/>
  <c r="DT293" i="1"/>
  <c r="DT294" i="1"/>
  <c r="DT295" i="1"/>
  <c r="DT296" i="1"/>
  <c r="DT297" i="1"/>
  <c r="DT298" i="1"/>
  <c r="DT299" i="1"/>
  <c r="DT300" i="1"/>
  <c r="DT301" i="1"/>
  <c r="DT302" i="1"/>
  <c r="DT303" i="1"/>
  <c r="DT304" i="1"/>
  <c r="DT305" i="1"/>
  <c r="DT306" i="1"/>
  <c r="DT307" i="1"/>
  <c r="DT308" i="1"/>
  <c r="DT309" i="1"/>
  <c r="DT310" i="1"/>
  <c r="DT311" i="1"/>
  <c r="DT312" i="1"/>
  <c r="DT313" i="1"/>
  <c r="DT314" i="1"/>
  <c r="DT315" i="1"/>
  <c r="DT316" i="1"/>
  <c r="DT317" i="1"/>
  <c r="DT318" i="1"/>
  <c r="DT319" i="1"/>
  <c r="DT320" i="1"/>
  <c r="DT321" i="1"/>
  <c r="DT322" i="1"/>
  <c r="DT323" i="1"/>
  <c r="DT324" i="1"/>
  <c r="DT325" i="1"/>
  <c r="DT326" i="1"/>
  <c r="DT327" i="1"/>
  <c r="DT328" i="1"/>
  <c r="DT329" i="1"/>
  <c r="DT330" i="1"/>
  <c r="DT331" i="1"/>
  <c r="DT332" i="1"/>
  <c r="DT333" i="1"/>
  <c r="DT334" i="1"/>
  <c r="DT335" i="1"/>
  <c r="DT336" i="1"/>
  <c r="DT337" i="1"/>
  <c r="DT338" i="1"/>
  <c r="DT339" i="1"/>
  <c r="DT340" i="1"/>
  <c r="DT341" i="1"/>
  <c r="DT342" i="1"/>
  <c r="DT343" i="1"/>
  <c r="DT344" i="1"/>
  <c r="DT345" i="1"/>
  <c r="DT346" i="1"/>
  <c r="DT347" i="1"/>
  <c r="DT348" i="1"/>
  <c r="DT349" i="1"/>
  <c r="DT350" i="1"/>
  <c r="DT351" i="1"/>
  <c r="DT352" i="1"/>
  <c r="DT353" i="1"/>
  <c r="DT6" i="1"/>
  <c r="DU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0" i="1"/>
  <c r="DS191" i="1"/>
  <c r="DS192" i="1"/>
  <c r="DS193" i="1"/>
  <c r="DS194" i="1"/>
  <c r="DS195" i="1"/>
  <c r="DS196" i="1"/>
  <c r="DS197" i="1"/>
  <c r="DS198" i="1"/>
  <c r="DS199" i="1"/>
  <c r="DS200" i="1"/>
  <c r="DS201" i="1"/>
  <c r="DS202" i="1"/>
  <c r="DS203" i="1"/>
  <c r="DS204" i="1"/>
  <c r="DS205" i="1"/>
  <c r="DS206" i="1"/>
  <c r="DS207" i="1"/>
  <c r="DS208" i="1"/>
  <c r="DS209" i="1"/>
  <c r="DS210" i="1"/>
  <c r="DS211" i="1"/>
  <c r="DS212" i="1"/>
  <c r="DS213" i="1"/>
  <c r="DS214" i="1"/>
  <c r="DS215" i="1"/>
  <c r="DS216" i="1"/>
  <c r="DS217" i="1"/>
  <c r="DS218" i="1"/>
  <c r="DS219" i="1"/>
  <c r="DS220" i="1"/>
  <c r="DS221" i="1"/>
  <c r="DS222" i="1"/>
  <c r="DS223" i="1"/>
  <c r="DS224" i="1"/>
  <c r="DS225" i="1"/>
  <c r="DS226" i="1"/>
  <c r="DS227" i="1"/>
  <c r="DS228" i="1"/>
  <c r="DS229" i="1"/>
  <c r="DS230" i="1"/>
  <c r="DS231" i="1"/>
  <c r="DS232" i="1"/>
  <c r="DS233" i="1"/>
  <c r="DS234" i="1"/>
  <c r="DS235" i="1"/>
  <c r="DS236" i="1"/>
  <c r="DS237" i="1"/>
  <c r="DS238" i="1"/>
  <c r="DS239" i="1"/>
  <c r="DS240" i="1"/>
  <c r="DS241" i="1"/>
  <c r="DS242" i="1"/>
  <c r="DS243" i="1"/>
  <c r="DS244" i="1"/>
  <c r="DS245" i="1"/>
  <c r="DS246" i="1"/>
  <c r="DS247" i="1"/>
  <c r="DS248" i="1"/>
  <c r="DS249" i="1"/>
  <c r="DS250" i="1"/>
  <c r="DS251" i="1"/>
  <c r="DS252" i="1"/>
  <c r="DS253" i="1"/>
  <c r="DS254" i="1"/>
  <c r="DS255" i="1"/>
  <c r="DS256" i="1"/>
  <c r="DS257" i="1"/>
  <c r="DS258" i="1"/>
  <c r="DS259" i="1"/>
  <c r="DS260" i="1"/>
  <c r="DS261" i="1"/>
  <c r="DS262" i="1"/>
  <c r="DS263" i="1"/>
  <c r="DS264" i="1"/>
  <c r="DS265" i="1"/>
  <c r="DS266" i="1"/>
  <c r="DS267" i="1"/>
  <c r="DS268" i="1"/>
  <c r="DS269" i="1"/>
  <c r="DS270" i="1"/>
  <c r="DS271" i="1"/>
  <c r="DS272" i="1"/>
  <c r="DS273" i="1"/>
  <c r="DS274" i="1"/>
  <c r="DS275" i="1"/>
  <c r="DS276" i="1"/>
  <c r="DS277" i="1"/>
  <c r="DS278" i="1"/>
  <c r="DS279" i="1"/>
  <c r="DS280" i="1"/>
  <c r="DS281" i="1"/>
  <c r="DS282" i="1"/>
  <c r="DS283" i="1"/>
  <c r="DS284" i="1"/>
  <c r="DS285" i="1"/>
  <c r="DS286" i="1"/>
  <c r="DS287" i="1"/>
  <c r="DS288" i="1"/>
  <c r="DS289" i="1"/>
  <c r="DS290" i="1"/>
  <c r="DS291" i="1"/>
  <c r="DS292" i="1"/>
  <c r="DS293" i="1"/>
  <c r="DS294" i="1"/>
  <c r="DS295" i="1"/>
  <c r="DS296" i="1"/>
  <c r="DS297" i="1"/>
  <c r="DS298" i="1"/>
  <c r="DS299" i="1"/>
  <c r="DS300" i="1"/>
  <c r="DS301" i="1"/>
  <c r="DS302" i="1"/>
  <c r="DS303" i="1"/>
  <c r="DS304" i="1"/>
  <c r="DS305" i="1"/>
  <c r="DS306" i="1"/>
  <c r="DS307" i="1"/>
  <c r="DS308" i="1"/>
  <c r="DS309" i="1"/>
  <c r="DS310" i="1"/>
  <c r="DS311" i="1"/>
  <c r="DS312" i="1"/>
  <c r="DS313" i="1"/>
  <c r="DS314" i="1"/>
  <c r="DS315" i="1"/>
  <c r="DS316" i="1"/>
  <c r="DS317" i="1"/>
  <c r="DS318" i="1"/>
  <c r="DS319" i="1"/>
  <c r="DS320" i="1"/>
  <c r="DS321" i="1"/>
  <c r="DS322" i="1"/>
  <c r="DS323" i="1"/>
  <c r="DS324" i="1"/>
  <c r="DS325" i="1"/>
  <c r="DS326" i="1"/>
  <c r="DS327" i="1"/>
  <c r="DS328" i="1"/>
  <c r="DS329" i="1"/>
  <c r="DS330" i="1"/>
  <c r="DS331" i="1"/>
  <c r="DS332" i="1"/>
  <c r="DS333" i="1"/>
  <c r="DS334" i="1"/>
  <c r="DS335" i="1"/>
  <c r="DS336" i="1"/>
  <c r="DS337" i="1"/>
  <c r="DS338" i="1"/>
  <c r="DS339" i="1"/>
  <c r="DS340" i="1"/>
  <c r="DS341" i="1"/>
  <c r="DS342" i="1"/>
  <c r="DS343" i="1"/>
  <c r="DS344" i="1"/>
  <c r="DS345" i="1"/>
  <c r="DS346" i="1"/>
  <c r="DS347" i="1"/>
  <c r="DS348" i="1"/>
  <c r="DS349" i="1"/>
  <c r="DS350" i="1"/>
  <c r="DS351" i="1"/>
  <c r="DS352" i="1"/>
  <c r="DS353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R190" i="1"/>
  <c r="DR191" i="1"/>
  <c r="DR192" i="1"/>
  <c r="DR193" i="1"/>
  <c r="DR194" i="1"/>
  <c r="DR195" i="1"/>
  <c r="DR196" i="1"/>
  <c r="DR197" i="1"/>
  <c r="DR198" i="1"/>
  <c r="DR199" i="1"/>
  <c r="DR200" i="1"/>
  <c r="DR201" i="1"/>
  <c r="DR202" i="1"/>
  <c r="DR203" i="1"/>
  <c r="DR204" i="1"/>
  <c r="DR205" i="1"/>
  <c r="DR206" i="1"/>
  <c r="DR207" i="1"/>
  <c r="DR208" i="1"/>
  <c r="DR209" i="1"/>
  <c r="DR210" i="1"/>
  <c r="DR211" i="1"/>
  <c r="DR212" i="1"/>
  <c r="DR213" i="1"/>
  <c r="DR214" i="1"/>
  <c r="DR215" i="1"/>
  <c r="DR216" i="1"/>
  <c r="DR217" i="1"/>
  <c r="DR218" i="1"/>
  <c r="DR219" i="1"/>
  <c r="DR220" i="1"/>
  <c r="DR221" i="1"/>
  <c r="DR222" i="1"/>
  <c r="DR223" i="1"/>
  <c r="DR224" i="1"/>
  <c r="DR225" i="1"/>
  <c r="DR226" i="1"/>
  <c r="DR227" i="1"/>
  <c r="DR228" i="1"/>
  <c r="DR229" i="1"/>
  <c r="DR230" i="1"/>
  <c r="DR231" i="1"/>
  <c r="DR232" i="1"/>
  <c r="DR233" i="1"/>
  <c r="DR234" i="1"/>
  <c r="DR235" i="1"/>
  <c r="DR236" i="1"/>
  <c r="DR237" i="1"/>
  <c r="DR238" i="1"/>
  <c r="DR239" i="1"/>
  <c r="DR240" i="1"/>
  <c r="DR241" i="1"/>
  <c r="DR242" i="1"/>
  <c r="DR243" i="1"/>
  <c r="DR244" i="1"/>
  <c r="DR245" i="1"/>
  <c r="DR246" i="1"/>
  <c r="DR247" i="1"/>
  <c r="DR248" i="1"/>
  <c r="DR249" i="1"/>
  <c r="DR250" i="1"/>
  <c r="DR251" i="1"/>
  <c r="DR252" i="1"/>
  <c r="DR253" i="1"/>
  <c r="DR254" i="1"/>
  <c r="DR255" i="1"/>
  <c r="DR256" i="1"/>
  <c r="DR257" i="1"/>
  <c r="DR258" i="1"/>
  <c r="DR259" i="1"/>
  <c r="DR260" i="1"/>
  <c r="DR261" i="1"/>
  <c r="DR262" i="1"/>
  <c r="DR263" i="1"/>
  <c r="DR264" i="1"/>
  <c r="DR265" i="1"/>
  <c r="DR266" i="1"/>
  <c r="DR267" i="1"/>
  <c r="DR268" i="1"/>
  <c r="DR269" i="1"/>
  <c r="DR270" i="1"/>
  <c r="DR271" i="1"/>
  <c r="DR272" i="1"/>
  <c r="DR273" i="1"/>
  <c r="DR274" i="1"/>
  <c r="DR275" i="1"/>
  <c r="DR276" i="1"/>
  <c r="DR277" i="1"/>
  <c r="DR278" i="1"/>
  <c r="DR279" i="1"/>
  <c r="DR280" i="1"/>
  <c r="DR281" i="1"/>
  <c r="DR282" i="1"/>
  <c r="DR283" i="1"/>
  <c r="DR284" i="1"/>
  <c r="DR285" i="1"/>
  <c r="DR286" i="1"/>
  <c r="DR287" i="1"/>
  <c r="DR288" i="1"/>
  <c r="DR289" i="1"/>
  <c r="DR290" i="1"/>
  <c r="DR291" i="1"/>
  <c r="DR292" i="1"/>
  <c r="DR293" i="1"/>
  <c r="DR294" i="1"/>
  <c r="DR295" i="1"/>
  <c r="DR296" i="1"/>
  <c r="DR297" i="1"/>
  <c r="DR298" i="1"/>
  <c r="DR299" i="1"/>
  <c r="DR300" i="1"/>
  <c r="DR301" i="1"/>
  <c r="DR302" i="1"/>
  <c r="DR303" i="1"/>
  <c r="DR304" i="1"/>
  <c r="DR305" i="1"/>
  <c r="DR306" i="1"/>
  <c r="DR307" i="1"/>
  <c r="DR308" i="1"/>
  <c r="DR309" i="1"/>
  <c r="DR310" i="1"/>
  <c r="DR311" i="1"/>
  <c r="DR312" i="1"/>
  <c r="DR313" i="1"/>
  <c r="DR314" i="1"/>
  <c r="DR315" i="1"/>
  <c r="DR316" i="1"/>
  <c r="DR317" i="1"/>
  <c r="DR318" i="1"/>
  <c r="DR319" i="1"/>
  <c r="DR320" i="1"/>
  <c r="DR321" i="1"/>
  <c r="DR322" i="1"/>
  <c r="DR323" i="1"/>
  <c r="DR324" i="1"/>
  <c r="DR325" i="1"/>
  <c r="DR326" i="1"/>
  <c r="DR327" i="1"/>
  <c r="DR328" i="1"/>
  <c r="DR329" i="1"/>
  <c r="DR330" i="1"/>
  <c r="DR331" i="1"/>
  <c r="DR332" i="1"/>
  <c r="DR333" i="1"/>
  <c r="DR334" i="1"/>
  <c r="DR335" i="1"/>
  <c r="DR336" i="1"/>
  <c r="DR337" i="1"/>
  <c r="DR338" i="1"/>
  <c r="DR339" i="1"/>
  <c r="DR340" i="1"/>
  <c r="DR341" i="1"/>
  <c r="DR342" i="1"/>
  <c r="DR343" i="1"/>
  <c r="DR344" i="1"/>
  <c r="DR345" i="1"/>
  <c r="DR346" i="1"/>
  <c r="DR347" i="1"/>
  <c r="DR348" i="1"/>
  <c r="DR349" i="1"/>
  <c r="DR350" i="1"/>
  <c r="DR351" i="1"/>
  <c r="DR352" i="1"/>
  <c r="DR353" i="1"/>
  <c r="DS6" i="1"/>
  <c r="DR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223" i="1"/>
  <c r="DQ224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0" i="1"/>
  <c r="DP201" i="1"/>
  <c r="DP202" i="1"/>
  <c r="DP203" i="1"/>
  <c r="DP204" i="1"/>
  <c r="DP205" i="1"/>
  <c r="DP206" i="1"/>
  <c r="DP207" i="1"/>
  <c r="DP208" i="1"/>
  <c r="DP209" i="1"/>
  <c r="DP210" i="1"/>
  <c r="DP211" i="1"/>
  <c r="DP212" i="1"/>
  <c r="DP213" i="1"/>
  <c r="DP214" i="1"/>
  <c r="DP215" i="1"/>
  <c r="DP216" i="1"/>
  <c r="DP217" i="1"/>
  <c r="DP218" i="1"/>
  <c r="DP219" i="1"/>
  <c r="DP220" i="1"/>
  <c r="DP221" i="1"/>
  <c r="DP222" i="1"/>
  <c r="DP223" i="1"/>
  <c r="DP224" i="1"/>
  <c r="DP225" i="1"/>
  <c r="DP226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P242" i="1"/>
  <c r="DP243" i="1"/>
  <c r="DP244" i="1"/>
  <c r="DP245" i="1"/>
  <c r="DP246" i="1"/>
  <c r="DP247" i="1"/>
  <c r="DP248" i="1"/>
  <c r="DP249" i="1"/>
  <c r="DP250" i="1"/>
  <c r="DP251" i="1"/>
  <c r="DP252" i="1"/>
  <c r="DP253" i="1"/>
  <c r="DP254" i="1"/>
  <c r="DP255" i="1"/>
  <c r="DP256" i="1"/>
  <c r="DP257" i="1"/>
  <c r="DP258" i="1"/>
  <c r="DP259" i="1"/>
  <c r="DP260" i="1"/>
  <c r="DP261" i="1"/>
  <c r="DP262" i="1"/>
  <c r="DP263" i="1"/>
  <c r="DP264" i="1"/>
  <c r="DP265" i="1"/>
  <c r="DP266" i="1"/>
  <c r="DP267" i="1"/>
  <c r="DP268" i="1"/>
  <c r="DP269" i="1"/>
  <c r="DP270" i="1"/>
  <c r="DP271" i="1"/>
  <c r="DP272" i="1"/>
  <c r="DP273" i="1"/>
  <c r="DP274" i="1"/>
  <c r="DP275" i="1"/>
  <c r="DP276" i="1"/>
  <c r="DP277" i="1"/>
  <c r="DP278" i="1"/>
  <c r="DP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304" i="1"/>
  <c r="DP305" i="1"/>
  <c r="DP306" i="1"/>
  <c r="DP307" i="1"/>
  <c r="DP308" i="1"/>
  <c r="DP309" i="1"/>
  <c r="DP310" i="1"/>
  <c r="DP311" i="1"/>
  <c r="DP312" i="1"/>
  <c r="DP313" i="1"/>
  <c r="DP314" i="1"/>
  <c r="DP315" i="1"/>
  <c r="DP316" i="1"/>
  <c r="DP317" i="1"/>
  <c r="DP318" i="1"/>
  <c r="DP319" i="1"/>
  <c r="DP320" i="1"/>
  <c r="DP321" i="1"/>
  <c r="DP322" i="1"/>
  <c r="DP323" i="1"/>
  <c r="DP324" i="1"/>
  <c r="DP325" i="1"/>
  <c r="DP326" i="1"/>
  <c r="DP327" i="1"/>
  <c r="DP328" i="1"/>
  <c r="DP329" i="1"/>
  <c r="DP330" i="1"/>
  <c r="DP331" i="1"/>
  <c r="DP332" i="1"/>
  <c r="DP333" i="1"/>
  <c r="DP334" i="1"/>
  <c r="DP335" i="1"/>
  <c r="DP336" i="1"/>
  <c r="DP337" i="1"/>
  <c r="DP338" i="1"/>
  <c r="DP339" i="1"/>
  <c r="DP340" i="1"/>
  <c r="DP341" i="1"/>
  <c r="DP342" i="1"/>
  <c r="DP343" i="1"/>
  <c r="DP344" i="1"/>
  <c r="DP345" i="1"/>
  <c r="DP346" i="1"/>
  <c r="DP347" i="1"/>
  <c r="DP348" i="1"/>
  <c r="DP349" i="1"/>
  <c r="DP350" i="1"/>
  <c r="DP351" i="1"/>
  <c r="DP352" i="1"/>
  <c r="DP353" i="1"/>
  <c r="DP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301" i="1"/>
  <c r="DO302" i="1"/>
  <c r="DO303" i="1"/>
  <c r="DO304" i="1"/>
  <c r="DO305" i="1"/>
  <c r="DO306" i="1"/>
  <c r="DO307" i="1"/>
  <c r="DO308" i="1"/>
  <c r="DO309" i="1"/>
  <c r="DO310" i="1"/>
  <c r="DO311" i="1"/>
  <c r="DO312" i="1"/>
  <c r="DO313" i="1"/>
  <c r="DO314" i="1"/>
  <c r="DO315" i="1"/>
  <c r="DO316" i="1"/>
  <c r="DO317" i="1"/>
  <c r="DO318" i="1"/>
  <c r="DO319" i="1"/>
  <c r="DO320" i="1"/>
  <c r="DO321" i="1"/>
  <c r="DO322" i="1"/>
  <c r="DO323" i="1"/>
  <c r="DO324" i="1"/>
  <c r="DO325" i="1"/>
  <c r="DO326" i="1"/>
  <c r="DO327" i="1"/>
  <c r="DO328" i="1"/>
  <c r="DO329" i="1"/>
  <c r="DO330" i="1"/>
  <c r="DO331" i="1"/>
  <c r="DO332" i="1"/>
  <c r="DO333" i="1"/>
  <c r="DO334" i="1"/>
  <c r="DO335" i="1"/>
  <c r="DO336" i="1"/>
  <c r="DO337" i="1"/>
  <c r="DO338" i="1"/>
  <c r="DO339" i="1"/>
  <c r="DO340" i="1"/>
  <c r="DO341" i="1"/>
  <c r="DO342" i="1"/>
  <c r="DO343" i="1"/>
  <c r="DO344" i="1"/>
  <c r="DO345" i="1"/>
  <c r="DO346" i="1"/>
  <c r="DO347" i="1"/>
  <c r="DO348" i="1"/>
  <c r="DO349" i="1"/>
  <c r="DO350" i="1"/>
  <c r="DO351" i="1"/>
  <c r="DO352" i="1"/>
  <c r="DO353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223" i="1"/>
  <c r="DN224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301" i="1"/>
  <c r="DN302" i="1"/>
  <c r="DN303" i="1"/>
  <c r="DN304" i="1"/>
  <c r="DN305" i="1"/>
  <c r="DN306" i="1"/>
  <c r="DN307" i="1"/>
  <c r="DN308" i="1"/>
  <c r="DN309" i="1"/>
  <c r="DN310" i="1"/>
  <c r="DN311" i="1"/>
  <c r="DN312" i="1"/>
  <c r="DN313" i="1"/>
  <c r="DN314" i="1"/>
  <c r="DN315" i="1"/>
  <c r="DN316" i="1"/>
  <c r="DN317" i="1"/>
  <c r="DN318" i="1"/>
  <c r="DN319" i="1"/>
  <c r="DN320" i="1"/>
  <c r="DN321" i="1"/>
  <c r="DN322" i="1"/>
  <c r="DN323" i="1"/>
  <c r="DN324" i="1"/>
  <c r="DN325" i="1"/>
  <c r="DN326" i="1"/>
  <c r="DN327" i="1"/>
  <c r="DN328" i="1"/>
  <c r="DN329" i="1"/>
  <c r="DN330" i="1"/>
  <c r="DN331" i="1"/>
  <c r="DN332" i="1"/>
  <c r="DN333" i="1"/>
  <c r="DN334" i="1"/>
  <c r="DN335" i="1"/>
  <c r="DN336" i="1"/>
  <c r="DN337" i="1"/>
  <c r="DN338" i="1"/>
  <c r="DN339" i="1"/>
  <c r="DN340" i="1"/>
  <c r="DN341" i="1"/>
  <c r="DN342" i="1"/>
  <c r="DN343" i="1"/>
  <c r="DN344" i="1"/>
  <c r="DN345" i="1"/>
  <c r="DN346" i="1"/>
  <c r="DN347" i="1"/>
  <c r="DN348" i="1"/>
  <c r="DN349" i="1"/>
  <c r="DN350" i="1"/>
  <c r="DN351" i="1"/>
  <c r="DN352" i="1"/>
  <c r="DN353" i="1"/>
  <c r="DO6" i="1"/>
  <c r="DN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223" i="1"/>
  <c r="DM224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M249" i="1"/>
  <c r="DM250" i="1"/>
  <c r="DM251" i="1"/>
  <c r="DM252" i="1"/>
  <c r="DM253" i="1"/>
  <c r="DM254" i="1"/>
  <c r="DM255" i="1"/>
  <c r="DM256" i="1"/>
  <c r="DM257" i="1"/>
  <c r="DM258" i="1"/>
  <c r="DM259" i="1"/>
  <c r="DM260" i="1"/>
  <c r="DM261" i="1"/>
  <c r="DM262" i="1"/>
  <c r="DM263" i="1"/>
  <c r="DM264" i="1"/>
  <c r="DM265" i="1"/>
  <c r="DM266" i="1"/>
  <c r="DM267" i="1"/>
  <c r="DM268" i="1"/>
  <c r="DM269" i="1"/>
  <c r="DM270" i="1"/>
  <c r="DM271" i="1"/>
  <c r="DM272" i="1"/>
  <c r="DM273" i="1"/>
  <c r="DM274" i="1"/>
  <c r="DM275" i="1"/>
  <c r="DM276" i="1"/>
  <c r="DM277" i="1"/>
  <c r="DM278" i="1"/>
  <c r="DM279" i="1"/>
  <c r="DM280" i="1"/>
  <c r="DM281" i="1"/>
  <c r="DM282" i="1"/>
  <c r="DM283" i="1"/>
  <c r="DM284" i="1"/>
  <c r="DM285" i="1"/>
  <c r="DM286" i="1"/>
  <c r="DM287" i="1"/>
  <c r="DM288" i="1"/>
  <c r="DM289" i="1"/>
  <c r="DM290" i="1"/>
  <c r="DM291" i="1"/>
  <c r="DM292" i="1"/>
  <c r="DM293" i="1"/>
  <c r="DM294" i="1"/>
  <c r="DM295" i="1"/>
  <c r="DM296" i="1"/>
  <c r="DM297" i="1"/>
  <c r="DM298" i="1"/>
  <c r="DM299" i="1"/>
  <c r="DM300" i="1"/>
  <c r="DM301" i="1"/>
  <c r="DM302" i="1"/>
  <c r="DM303" i="1"/>
  <c r="DM304" i="1"/>
  <c r="DM305" i="1"/>
  <c r="DM306" i="1"/>
  <c r="DM307" i="1"/>
  <c r="DM308" i="1"/>
  <c r="DM309" i="1"/>
  <c r="DM310" i="1"/>
  <c r="DM311" i="1"/>
  <c r="DM312" i="1"/>
  <c r="DM313" i="1"/>
  <c r="DM314" i="1"/>
  <c r="DM315" i="1"/>
  <c r="DM316" i="1"/>
  <c r="DM317" i="1"/>
  <c r="DM318" i="1"/>
  <c r="DM319" i="1"/>
  <c r="DM320" i="1"/>
  <c r="DM321" i="1"/>
  <c r="DM322" i="1"/>
  <c r="DM323" i="1"/>
  <c r="DM324" i="1"/>
  <c r="DM325" i="1"/>
  <c r="DM326" i="1"/>
  <c r="DM327" i="1"/>
  <c r="DM328" i="1"/>
  <c r="DM329" i="1"/>
  <c r="DM330" i="1"/>
  <c r="DM331" i="1"/>
  <c r="DM332" i="1"/>
  <c r="DM333" i="1"/>
  <c r="DM334" i="1"/>
  <c r="DM335" i="1"/>
  <c r="DM336" i="1"/>
  <c r="DM337" i="1"/>
  <c r="DM338" i="1"/>
  <c r="DM339" i="1"/>
  <c r="DM340" i="1"/>
  <c r="DM341" i="1"/>
  <c r="DM342" i="1"/>
  <c r="DM343" i="1"/>
  <c r="DM344" i="1"/>
  <c r="DM345" i="1"/>
  <c r="DM346" i="1"/>
  <c r="DM347" i="1"/>
  <c r="DM348" i="1"/>
  <c r="DM349" i="1"/>
  <c r="DM350" i="1"/>
  <c r="DM351" i="1"/>
  <c r="DM352" i="1"/>
  <c r="DM353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301" i="1"/>
  <c r="DL302" i="1"/>
  <c r="DL303" i="1"/>
  <c r="DL304" i="1"/>
  <c r="DL305" i="1"/>
  <c r="DL306" i="1"/>
  <c r="DL307" i="1"/>
  <c r="DL308" i="1"/>
  <c r="DL309" i="1"/>
  <c r="DL310" i="1"/>
  <c r="DL311" i="1"/>
  <c r="DL312" i="1"/>
  <c r="DL313" i="1"/>
  <c r="DL314" i="1"/>
  <c r="DL315" i="1"/>
  <c r="DL316" i="1"/>
  <c r="DL317" i="1"/>
  <c r="DL318" i="1"/>
  <c r="DL319" i="1"/>
  <c r="DL320" i="1"/>
  <c r="DL321" i="1"/>
  <c r="DL322" i="1"/>
  <c r="DL323" i="1"/>
  <c r="DL324" i="1"/>
  <c r="DL325" i="1"/>
  <c r="DL326" i="1"/>
  <c r="DL327" i="1"/>
  <c r="DL328" i="1"/>
  <c r="DL329" i="1"/>
  <c r="DL330" i="1"/>
  <c r="DL331" i="1"/>
  <c r="DL332" i="1"/>
  <c r="DL333" i="1"/>
  <c r="DL334" i="1"/>
  <c r="DL335" i="1"/>
  <c r="DL336" i="1"/>
  <c r="DL337" i="1"/>
  <c r="DL338" i="1"/>
  <c r="DL339" i="1"/>
  <c r="DL340" i="1"/>
  <c r="DL341" i="1"/>
  <c r="DL342" i="1"/>
  <c r="DL343" i="1"/>
  <c r="DL344" i="1"/>
  <c r="DL345" i="1"/>
  <c r="DL346" i="1"/>
  <c r="DL347" i="1"/>
  <c r="DL348" i="1"/>
  <c r="DL349" i="1"/>
  <c r="DL350" i="1"/>
  <c r="DL351" i="1"/>
  <c r="DL352" i="1"/>
  <c r="DL353" i="1"/>
  <c r="DM6" i="1"/>
  <c r="DL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J212" i="1"/>
  <c r="DJ213" i="1"/>
  <c r="DJ214" i="1"/>
  <c r="DJ215" i="1"/>
  <c r="DJ216" i="1"/>
  <c r="DJ217" i="1"/>
  <c r="DJ218" i="1"/>
  <c r="DJ219" i="1"/>
  <c r="DJ220" i="1"/>
  <c r="DJ221" i="1"/>
  <c r="DJ222" i="1"/>
  <c r="DJ223" i="1"/>
  <c r="DJ224" i="1"/>
  <c r="DJ225" i="1"/>
  <c r="DJ226" i="1"/>
  <c r="DJ227" i="1"/>
  <c r="DJ228" i="1"/>
  <c r="DJ229" i="1"/>
  <c r="DJ230" i="1"/>
  <c r="DJ231" i="1"/>
  <c r="DJ232" i="1"/>
  <c r="DJ233" i="1"/>
  <c r="DJ234" i="1"/>
  <c r="DJ235" i="1"/>
  <c r="DJ236" i="1"/>
  <c r="DJ237" i="1"/>
  <c r="DJ238" i="1"/>
  <c r="DJ239" i="1"/>
  <c r="DJ240" i="1"/>
  <c r="DJ241" i="1"/>
  <c r="DJ242" i="1"/>
  <c r="DJ243" i="1"/>
  <c r="DJ244" i="1"/>
  <c r="DJ245" i="1"/>
  <c r="DJ246" i="1"/>
  <c r="DJ247" i="1"/>
  <c r="DJ248" i="1"/>
  <c r="DJ249" i="1"/>
  <c r="DJ250" i="1"/>
  <c r="DJ251" i="1"/>
  <c r="DJ252" i="1"/>
  <c r="DJ253" i="1"/>
  <c r="DJ254" i="1"/>
  <c r="DJ255" i="1"/>
  <c r="DJ256" i="1"/>
  <c r="DJ257" i="1"/>
  <c r="DJ258" i="1"/>
  <c r="DJ259" i="1"/>
  <c r="DJ260" i="1"/>
  <c r="DJ261" i="1"/>
  <c r="DJ262" i="1"/>
  <c r="DJ263" i="1"/>
  <c r="DJ264" i="1"/>
  <c r="DJ265" i="1"/>
  <c r="DJ266" i="1"/>
  <c r="DJ267" i="1"/>
  <c r="DJ268" i="1"/>
  <c r="DJ269" i="1"/>
  <c r="DJ270" i="1"/>
  <c r="DJ271" i="1"/>
  <c r="DJ272" i="1"/>
  <c r="DJ273" i="1"/>
  <c r="DJ274" i="1"/>
  <c r="DJ275" i="1"/>
  <c r="DJ276" i="1"/>
  <c r="DJ277" i="1"/>
  <c r="DJ278" i="1"/>
  <c r="DJ279" i="1"/>
  <c r="DJ280" i="1"/>
  <c r="DJ281" i="1"/>
  <c r="DJ282" i="1"/>
  <c r="DJ283" i="1"/>
  <c r="DJ284" i="1"/>
  <c r="DJ285" i="1"/>
  <c r="DJ286" i="1"/>
  <c r="DJ287" i="1"/>
  <c r="DJ288" i="1"/>
  <c r="DJ289" i="1"/>
  <c r="DJ290" i="1"/>
  <c r="DJ291" i="1"/>
  <c r="DJ292" i="1"/>
  <c r="DJ293" i="1"/>
  <c r="DJ294" i="1"/>
  <c r="DJ295" i="1"/>
  <c r="DJ296" i="1"/>
  <c r="DJ297" i="1"/>
  <c r="DJ298" i="1"/>
  <c r="DJ299" i="1"/>
  <c r="DJ300" i="1"/>
  <c r="DJ301" i="1"/>
  <c r="DJ302" i="1"/>
  <c r="DJ303" i="1"/>
  <c r="DJ304" i="1"/>
  <c r="DJ305" i="1"/>
  <c r="DJ306" i="1"/>
  <c r="DJ307" i="1"/>
  <c r="DJ308" i="1"/>
  <c r="DJ309" i="1"/>
  <c r="DJ310" i="1"/>
  <c r="DJ311" i="1"/>
  <c r="DJ312" i="1"/>
  <c r="DJ313" i="1"/>
  <c r="DJ314" i="1"/>
  <c r="DJ315" i="1"/>
  <c r="DJ316" i="1"/>
  <c r="DJ317" i="1"/>
  <c r="DJ318" i="1"/>
  <c r="DJ319" i="1"/>
  <c r="DJ320" i="1"/>
  <c r="DJ321" i="1"/>
  <c r="DJ322" i="1"/>
  <c r="DJ323" i="1"/>
  <c r="DJ324" i="1"/>
  <c r="DJ325" i="1"/>
  <c r="DJ326" i="1"/>
  <c r="DJ327" i="1"/>
  <c r="DJ328" i="1"/>
  <c r="DJ329" i="1"/>
  <c r="DJ330" i="1"/>
  <c r="DJ331" i="1"/>
  <c r="DJ332" i="1"/>
  <c r="DJ333" i="1"/>
  <c r="DJ334" i="1"/>
  <c r="DJ335" i="1"/>
  <c r="DJ336" i="1"/>
  <c r="DJ337" i="1"/>
  <c r="DJ338" i="1"/>
  <c r="DJ339" i="1"/>
  <c r="DJ340" i="1"/>
  <c r="DJ341" i="1"/>
  <c r="DJ342" i="1"/>
  <c r="DJ343" i="1"/>
  <c r="DJ344" i="1"/>
  <c r="DJ345" i="1"/>
  <c r="DJ346" i="1"/>
  <c r="DJ347" i="1"/>
  <c r="DJ348" i="1"/>
  <c r="DJ349" i="1"/>
  <c r="DJ350" i="1"/>
  <c r="DJ351" i="1"/>
  <c r="DJ352" i="1"/>
  <c r="DJ353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223" i="1"/>
  <c r="DI224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I267" i="1"/>
  <c r="DI268" i="1"/>
  <c r="DI269" i="1"/>
  <c r="DI270" i="1"/>
  <c r="DI271" i="1"/>
  <c r="DI272" i="1"/>
  <c r="DI273" i="1"/>
  <c r="DI274" i="1"/>
  <c r="DI275" i="1"/>
  <c r="DI276" i="1"/>
  <c r="DI277" i="1"/>
  <c r="DI278" i="1"/>
  <c r="DI279" i="1"/>
  <c r="DI280" i="1"/>
  <c r="DI281" i="1"/>
  <c r="DI282" i="1"/>
  <c r="DI283" i="1"/>
  <c r="DI284" i="1"/>
  <c r="DI285" i="1"/>
  <c r="DI286" i="1"/>
  <c r="DI287" i="1"/>
  <c r="DI288" i="1"/>
  <c r="DI289" i="1"/>
  <c r="DI290" i="1"/>
  <c r="DI291" i="1"/>
  <c r="DI292" i="1"/>
  <c r="DI293" i="1"/>
  <c r="DI294" i="1"/>
  <c r="DI295" i="1"/>
  <c r="DI296" i="1"/>
  <c r="DI297" i="1"/>
  <c r="DI298" i="1"/>
  <c r="DI299" i="1"/>
  <c r="DI300" i="1"/>
  <c r="DI301" i="1"/>
  <c r="DI302" i="1"/>
  <c r="DI303" i="1"/>
  <c r="DI304" i="1"/>
  <c r="DI305" i="1"/>
  <c r="DI306" i="1"/>
  <c r="DI307" i="1"/>
  <c r="DI308" i="1"/>
  <c r="DI309" i="1"/>
  <c r="DI310" i="1"/>
  <c r="DI311" i="1"/>
  <c r="DI312" i="1"/>
  <c r="DI313" i="1"/>
  <c r="DI314" i="1"/>
  <c r="DI315" i="1"/>
  <c r="DI316" i="1"/>
  <c r="DI317" i="1"/>
  <c r="DI318" i="1"/>
  <c r="DI319" i="1"/>
  <c r="DI320" i="1"/>
  <c r="DI321" i="1"/>
  <c r="DI322" i="1"/>
  <c r="DI323" i="1"/>
  <c r="DI324" i="1"/>
  <c r="DI325" i="1"/>
  <c r="DI326" i="1"/>
  <c r="DI327" i="1"/>
  <c r="DI328" i="1"/>
  <c r="DI329" i="1"/>
  <c r="DI330" i="1"/>
  <c r="DI331" i="1"/>
  <c r="DI332" i="1"/>
  <c r="DI333" i="1"/>
  <c r="DI334" i="1"/>
  <c r="DI335" i="1"/>
  <c r="DI336" i="1"/>
  <c r="DI337" i="1"/>
  <c r="DI338" i="1"/>
  <c r="DI339" i="1"/>
  <c r="DI340" i="1"/>
  <c r="DI341" i="1"/>
  <c r="DI342" i="1"/>
  <c r="DI343" i="1"/>
  <c r="DI344" i="1"/>
  <c r="DI345" i="1"/>
  <c r="DI346" i="1"/>
  <c r="DI347" i="1"/>
  <c r="DI348" i="1"/>
  <c r="DI349" i="1"/>
  <c r="DI350" i="1"/>
  <c r="DI351" i="1"/>
  <c r="DI352" i="1"/>
  <c r="DI353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K6" i="1"/>
  <c r="DJ6" i="1"/>
  <c r="DI6" i="1"/>
  <c r="DH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223" i="1"/>
  <c r="DF224" i="1"/>
  <c r="DF225" i="1"/>
  <c r="DF226" i="1"/>
  <c r="DF227" i="1"/>
  <c r="DF228" i="1"/>
  <c r="DF229" i="1"/>
  <c r="DF230" i="1"/>
  <c r="DF231" i="1"/>
  <c r="DF232" i="1"/>
  <c r="DF233" i="1"/>
  <c r="DF234" i="1"/>
  <c r="DF235" i="1"/>
  <c r="DF236" i="1"/>
  <c r="DF237" i="1"/>
  <c r="DF238" i="1"/>
  <c r="DF239" i="1"/>
  <c r="DF240" i="1"/>
  <c r="DF241" i="1"/>
  <c r="DF242" i="1"/>
  <c r="DF243" i="1"/>
  <c r="DF244" i="1"/>
  <c r="DF245" i="1"/>
  <c r="DF246" i="1"/>
  <c r="DF247" i="1"/>
  <c r="DF248" i="1"/>
  <c r="DF249" i="1"/>
  <c r="DF250" i="1"/>
  <c r="DF251" i="1"/>
  <c r="DF252" i="1"/>
  <c r="DF253" i="1"/>
  <c r="DF254" i="1"/>
  <c r="DF255" i="1"/>
  <c r="DF256" i="1"/>
  <c r="DF257" i="1"/>
  <c r="DF258" i="1"/>
  <c r="DF259" i="1"/>
  <c r="DF260" i="1"/>
  <c r="DF261" i="1"/>
  <c r="DF262" i="1"/>
  <c r="DF263" i="1"/>
  <c r="DF264" i="1"/>
  <c r="DF265" i="1"/>
  <c r="DF266" i="1"/>
  <c r="DF267" i="1"/>
  <c r="DF268" i="1"/>
  <c r="DF269" i="1"/>
  <c r="DF270" i="1"/>
  <c r="DF271" i="1"/>
  <c r="DF272" i="1"/>
  <c r="DF273" i="1"/>
  <c r="DF274" i="1"/>
  <c r="DF275" i="1"/>
  <c r="DF276" i="1"/>
  <c r="DF277" i="1"/>
  <c r="DF278" i="1"/>
  <c r="DF279" i="1"/>
  <c r="DF280" i="1"/>
  <c r="DF281" i="1"/>
  <c r="DF282" i="1"/>
  <c r="DF283" i="1"/>
  <c r="DF284" i="1"/>
  <c r="DF285" i="1"/>
  <c r="DF286" i="1"/>
  <c r="DF287" i="1"/>
  <c r="DF288" i="1"/>
  <c r="DF289" i="1"/>
  <c r="DF290" i="1"/>
  <c r="DF291" i="1"/>
  <c r="DF292" i="1"/>
  <c r="DF293" i="1"/>
  <c r="DF294" i="1"/>
  <c r="DF295" i="1"/>
  <c r="DF296" i="1"/>
  <c r="DF297" i="1"/>
  <c r="DF298" i="1"/>
  <c r="DF299" i="1"/>
  <c r="DF300" i="1"/>
  <c r="DF301" i="1"/>
  <c r="DF302" i="1"/>
  <c r="DF303" i="1"/>
  <c r="DF304" i="1"/>
  <c r="DF305" i="1"/>
  <c r="DF306" i="1"/>
  <c r="DF307" i="1"/>
  <c r="DF308" i="1"/>
  <c r="DF309" i="1"/>
  <c r="DF310" i="1"/>
  <c r="DF311" i="1"/>
  <c r="DF312" i="1"/>
  <c r="DF313" i="1"/>
  <c r="DF314" i="1"/>
  <c r="DF315" i="1"/>
  <c r="DF316" i="1"/>
  <c r="DF317" i="1"/>
  <c r="DF318" i="1"/>
  <c r="DF319" i="1"/>
  <c r="DF320" i="1"/>
  <c r="DF321" i="1"/>
  <c r="DF322" i="1"/>
  <c r="DF323" i="1"/>
  <c r="DF324" i="1"/>
  <c r="DF325" i="1"/>
  <c r="DF326" i="1"/>
  <c r="DF327" i="1"/>
  <c r="DF328" i="1"/>
  <c r="DF329" i="1"/>
  <c r="DF330" i="1"/>
  <c r="DF331" i="1"/>
  <c r="DF332" i="1"/>
  <c r="DF333" i="1"/>
  <c r="DF334" i="1"/>
  <c r="DF335" i="1"/>
  <c r="DF336" i="1"/>
  <c r="DF337" i="1"/>
  <c r="DF338" i="1"/>
  <c r="DF339" i="1"/>
  <c r="DF340" i="1"/>
  <c r="DF341" i="1"/>
  <c r="DF342" i="1"/>
  <c r="DF343" i="1"/>
  <c r="DF344" i="1"/>
  <c r="DF345" i="1"/>
  <c r="DF346" i="1"/>
  <c r="DF347" i="1"/>
  <c r="DF348" i="1"/>
  <c r="DF349" i="1"/>
  <c r="DF350" i="1"/>
  <c r="DF351" i="1"/>
  <c r="DF352" i="1"/>
  <c r="DF353" i="1"/>
  <c r="DF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223" i="1"/>
  <c r="DE224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301" i="1"/>
  <c r="DE302" i="1"/>
  <c r="DE303" i="1"/>
  <c r="DE304" i="1"/>
  <c r="DE305" i="1"/>
  <c r="DE306" i="1"/>
  <c r="DE307" i="1"/>
  <c r="DE308" i="1"/>
  <c r="DE309" i="1"/>
  <c r="DE310" i="1"/>
  <c r="DE311" i="1"/>
  <c r="DE312" i="1"/>
  <c r="DE313" i="1"/>
  <c r="DE314" i="1"/>
  <c r="DE315" i="1"/>
  <c r="DE316" i="1"/>
  <c r="DE317" i="1"/>
  <c r="DE318" i="1"/>
  <c r="DE319" i="1"/>
  <c r="DE320" i="1"/>
  <c r="DE321" i="1"/>
  <c r="DE322" i="1"/>
  <c r="DE323" i="1"/>
  <c r="DE324" i="1"/>
  <c r="DE325" i="1"/>
  <c r="DE326" i="1"/>
  <c r="DE327" i="1"/>
  <c r="DE328" i="1"/>
  <c r="DE329" i="1"/>
  <c r="DE330" i="1"/>
  <c r="DE331" i="1"/>
  <c r="DE332" i="1"/>
  <c r="DE333" i="1"/>
  <c r="DE334" i="1"/>
  <c r="DE335" i="1"/>
  <c r="DE336" i="1"/>
  <c r="DE337" i="1"/>
  <c r="DE338" i="1"/>
  <c r="DE339" i="1"/>
  <c r="DE340" i="1"/>
  <c r="DE341" i="1"/>
  <c r="DE342" i="1"/>
  <c r="DE343" i="1"/>
  <c r="DE344" i="1"/>
  <c r="DE345" i="1"/>
  <c r="DE346" i="1"/>
  <c r="DE347" i="1"/>
  <c r="DE348" i="1"/>
  <c r="DE349" i="1"/>
  <c r="DE350" i="1"/>
  <c r="DE351" i="1"/>
  <c r="DE352" i="1"/>
  <c r="DE353" i="1"/>
  <c r="DE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223" i="1"/>
  <c r="DD224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302" i="1"/>
  <c r="DD303" i="1"/>
  <c r="DD304" i="1"/>
  <c r="DD305" i="1"/>
  <c r="DD306" i="1"/>
  <c r="DD307" i="1"/>
  <c r="DD308" i="1"/>
  <c r="DD309" i="1"/>
  <c r="DD310" i="1"/>
  <c r="DD311" i="1"/>
  <c r="DD312" i="1"/>
  <c r="DD313" i="1"/>
  <c r="DD314" i="1"/>
  <c r="DD315" i="1"/>
  <c r="DD316" i="1"/>
  <c r="DD317" i="1"/>
  <c r="DD318" i="1"/>
  <c r="DD319" i="1"/>
  <c r="DD320" i="1"/>
  <c r="DD321" i="1"/>
  <c r="DD322" i="1"/>
  <c r="DD323" i="1"/>
  <c r="DD324" i="1"/>
  <c r="DD325" i="1"/>
  <c r="DD326" i="1"/>
  <c r="DD327" i="1"/>
  <c r="DD328" i="1"/>
  <c r="DD329" i="1"/>
  <c r="DD330" i="1"/>
  <c r="DD331" i="1"/>
  <c r="DD332" i="1"/>
  <c r="DD333" i="1"/>
  <c r="DD334" i="1"/>
  <c r="DD335" i="1"/>
  <c r="DD336" i="1"/>
  <c r="DD337" i="1"/>
  <c r="DD338" i="1"/>
  <c r="DD339" i="1"/>
  <c r="DD340" i="1"/>
  <c r="DD341" i="1"/>
  <c r="DD342" i="1"/>
  <c r="DD343" i="1"/>
  <c r="DD344" i="1"/>
  <c r="DD345" i="1"/>
  <c r="DD346" i="1"/>
  <c r="DD347" i="1"/>
  <c r="DD348" i="1"/>
  <c r="DD349" i="1"/>
  <c r="DD350" i="1"/>
  <c r="DD351" i="1"/>
  <c r="DD352" i="1"/>
  <c r="DD353" i="1"/>
  <c r="DD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224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223" i="1"/>
  <c r="DB224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301" i="1"/>
  <c r="DB302" i="1"/>
  <c r="DB303" i="1"/>
  <c r="DB304" i="1"/>
  <c r="DB305" i="1"/>
  <c r="DB306" i="1"/>
  <c r="DB307" i="1"/>
  <c r="DB308" i="1"/>
  <c r="DB309" i="1"/>
  <c r="DB310" i="1"/>
  <c r="DB311" i="1"/>
  <c r="DB312" i="1"/>
  <c r="DB313" i="1"/>
  <c r="DB314" i="1"/>
  <c r="DB315" i="1"/>
  <c r="DB316" i="1"/>
  <c r="DB317" i="1"/>
  <c r="DB318" i="1"/>
  <c r="DB319" i="1"/>
  <c r="DB320" i="1"/>
  <c r="DB321" i="1"/>
  <c r="DB322" i="1"/>
  <c r="DB323" i="1"/>
  <c r="DB324" i="1"/>
  <c r="DB325" i="1"/>
  <c r="DB326" i="1"/>
  <c r="DB327" i="1"/>
  <c r="DB328" i="1"/>
  <c r="DB329" i="1"/>
  <c r="DB330" i="1"/>
  <c r="DB331" i="1"/>
  <c r="DB332" i="1"/>
  <c r="DB333" i="1"/>
  <c r="DB334" i="1"/>
  <c r="DB335" i="1"/>
  <c r="DB336" i="1"/>
  <c r="DB337" i="1"/>
  <c r="DB338" i="1"/>
  <c r="DB339" i="1"/>
  <c r="DB340" i="1"/>
  <c r="DB341" i="1"/>
  <c r="DB342" i="1"/>
  <c r="DB343" i="1"/>
  <c r="DB344" i="1"/>
  <c r="DB345" i="1"/>
  <c r="DB346" i="1"/>
  <c r="DB347" i="1"/>
  <c r="DB348" i="1"/>
  <c r="DB349" i="1"/>
  <c r="DB350" i="1"/>
  <c r="DB351" i="1"/>
  <c r="DB352" i="1"/>
  <c r="DB353" i="1"/>
  <c r="DB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302" i="1"/>
  <c r="DA303" i="1"/>
  <c r="DA304" i="1"/>
  <c r="DA305" i="1"/>
  <c r="DA306" i="1"/>
  <c r="DA307" i="1"/>
  <c r="DA308" i="1"/>
  <c r="DA309" i="1"/>
  <c r="DA310" i="1"/>
  <c r="DA311" i="1"/>
  <c r="DA312" i="1"/>
  <c r="DA313" i="1"/>
  <c r="DA314" i="1"/>
  <c r="DA315" i="1"/>
  <c r="DA316" i="1"/>
  <c r="DA317" i="1"/>
  <c r="DA318" i="1"/>
  <c r="DA319" i="1"/>
  <c r="DA320" i="1"/>
  <c r="DA321" i="1"/>
  <c r="DA322" i="1"/>
  <c r="DA323" i="1"/>
  <c r="DA324" i="1"/>
  <c r="DA325" i="1"/>
  <c r="DA326" i="1"/>
  <c r="DA327" i="1"/>
  <c r="DA328" i="1"/>
  <c r="DA329" i="1"/>
  <c r="DA330" i="1"/>
  <c r="DA331" i="1"/>
  <c r="DA332" i="1"/>
  <c r="DA333" i="1"/>
  <c r="DA334" i="1"/>
  <c r="DA335" i="1"/>
  <c r="DA336" i="1"/>
  <c r="DA337" i="1"/>
  <c r="DA338" i="1"/>
  <c r="DA339" i="1"/>
  <c r="DA340" i="1"/>
  <c r="DA341" i="1"/>
  <c r="DA342" i="1"/>
  <c r="DA343" i="1"/>
  <c r="DA344" i="1"/>
  <c r="DA345" i="1"/>
  <c r="DA346" i="1"/>
  <c r="DA347" i="1"/>
  <c r="DA348" i="1"/>
  <c r="DA349" i="1"/>
  <c r="DA350" i="1"/>
  <c r="DA351" i="1"/>
  <c r="DA352" i="1"/>
  <c r="DA353" i="1"/>
  <c r="DA6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309" i="1"/>
  <c r="CZ310" i="1"/>
  <c r="CZ311" i="1"/>
  <c r="CZ312" i="1"/>
  <c r="CZ313" i="1"/>
  <c r="CZ314" i="1"/>
  <c r="CZ315" i="1"/>
  <c r="CZ316" i="1"/>
  <c r="CZ317" i="1"/>
  <c r="CZ318" i="1"/>
  <c r="CZ319" i="1"/>
  <c r="CZ320" i="1"/>
  <c r="CZ321" i="1"/>
  <c r="CZ322" i="1"/>
  <c r="CZ323" i="1"/>
  <c r="CZ324" i="1"/>
  <c r="CZ325" i="1"/>
  <c r="CZ326" i="1"/>
  <c r="CZ327" i="1"/>
  <c r="CZ328" i="1"/>
  <c r="CZ329" i="1"/>
  <c r="CZ330" i="1"/>
  <c r="CZ331" i="1"/>
  <c r="CZ332" i="1"/>
  <c r="CZ333" i="1"/>
  <c r="CZ334" i="1"/>
  <c r="CZ335" i="1"/>
  <c r="CZ336" i="1"/>
  <c r="CZ337" i="1"/>
  <c r="CZ338" i="1"/>
  <c r="CZ339" i="1"/>
  <c r="CZ340" i="1"/>
  <c r="CZ341" i="1"/>
  <c r="CZ342" i="1"/>
  <c r="CZ343" i="1"/>
  <c r="CZ344" i="1"/>
  <c r="CZ345" i="1"/>
  <c r="CZ346" i="1"/>
  <c r="CZ347" i="1"/>
  <c r="CZ348" i="1"/>
  <c r="CZ349" i="1"/>
  <c r="CZ350" i="1"/>
  <c r="CZ351" i="1"/>
  <c r="CZ352" i="1"/>
  <c r="CZ353" i="1"/>
  <c r="CZ7" i="1"/>
  <c r="CZ8" i="1"/>
  <c r="CZ9" i="1"/>
  <c r="CZ10" i="1"/>
  <c r="CZ11" i="1"/>
  <c r="CZ12" i="1"/>
  <c r="CZ13" i="1"/>
  <c r="CZ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349" i="1"/>
  <c r="CV350" i="1"/>
  <c r="CV351" i="1"/>
  <c r="CV352" i="1"/>
  <c r="CV353" i="1"/>
  <c r="CV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350" i="1"/>
  <c r="CS351" i="1"/>
  <c r="CS352" i="1"/>
  <c r="CS353" i="1"/>
  <c r="CS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6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353" i="1"/>
  <c r="CQ7" i="1"/>
  <c r="CQ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223" i="1"/>
  <c r="CO224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O6" i="1"/>
  <c r="CN6" i="1"/>
  <c r="CM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6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6" i="1"/>
  <c r="BF349" i="1"/>
  <c r="BL194" i="1" s="1"/>
  <c r="BH194" i="1" s="1"/>
  <c r="BE349" i="1"/>
  <c r="BK228" i="1" s="1"/>
  <c r="BG228" i="1" s="1"/>
  <c r="C22" i="1"/>
  <c r="C86" i="1" s="1"/>
  <c r="D22" i="1"/>
  <c r="D86" i="1" s="1"/>
  <c r="D12" i="1"/>
  <c r="D54" i="1" s="1"/>
  <c r="C12" i="1"/>
  <c r="C54" i="1" s="1"/>
  <c r="M12" i="1"/>
  <c r="L12" i="1"/>
  <c r="H12" i="1"/>
  <c r="I12" i="1"/>
  <c r="J12" i="1"/>
  <c r="K12" i="1"/>
  <c r="N12" i="1"/>
  <c r="O12" i="1"/>
  <c r="P12" i="1"/>
  <c r="Q12" i="1"/>
  <c r="R12" i="1"/>
  <c r="S12" i="1"/>
  <c r="T12" i="1"/>
  <c r="U12" i="1"/>
  <c r="V12" i="1"/>
  <c r="W12" i="1"/>
  <c r="X12" i="1"/>
  <c r="B12" i="1"/>
  <c r="B54" i="1" s="1"/>
  <c r="W17" i="1"/>
  <c r="W20" i="1" s="1"/>
  <c r="W21" i="1" s="1"/>
  <c r="W22" i="1" s="1"/>
  <c r="X17" i="1"/>
  <c r="X20" i="1" s="1"/>
  <c r="X21" i="1" s="1"/>
  <c r="X22" i="1" s="1"/>
  <c r="W16" i="1"/>
  <c r="W19" i="1" s="1"/>
  <c r="X16" i="1"/>
  <c r="X19" i="1" s="1"/>
  <c r="W7" i="1"/>
  <c r="W10" i="1" s="1"/>
  <c r="X7" i="1"/>
  <c r="X10" i="1" s="1"/>
  <c r="W6" i="1"/>
  <c r="W9" i="1" s="1"/>
  <c r="X6" i="1"/>
  <c r="X9" i="1" s="1"/>
  <c r="B69" i="1"/>
  <c r="B85" i="1"/>
  <c r="B53" i="1"/>
  <c r="B37" i="1"/>
  <c r="B39" i="1" s="1"/>
  <c r="T53" i="1"/>
  <c r="T7" i="1" s="1"/>
  <c r="T10" i="1" s="1"/>
  <c r="U53" i="1"/>
  <c r="U7" i="1" s="1"/>
  <c r="U10" i="1" s="1"/>
  <c r="V53" i="1"/>
  <c r="V7" i="1" s="1"/>
  <c r="V10" i="1" s="1"/>
  <c r="T37" i="1"/>
  <c r="T6" i="1" s="1"/>
  <c r="T9" i="1" s="1"/>
  <c r="U37" i="1"/>
  <c r="U6" i="1" s="1"/>
  <c r="U9" i="1" s="1"/>
  <c r="V37" i="1"/>
  <c r="V6" i="1" s="1"/>
  <c r="V9" i="1" s="1"/>
  <c r="P85" i="1"/>
  <c r="P17" i="1" s="1"/>
  <c r="P20" i="1" s="1"/>
  <c r="P21" i="1" s="1"/>
  <c r="P22" i="1" s="1"/>
  <c r="N85" i="1"/>
  <c r="N17" i="1" s="1"/>
  <c r="N20" i="1" s="1"/>
  <c r="N21" i="1" s="1"/>
  <c r="N22" i="1" s="1"/>
  <c r="O85" i="1"/>
  <c r="O17" i="1" s="1"/>
  <c r="O20" i="1" s="1"/>
  <c r="O21" i="1" s="1"/>
  <c r="O22" i="1" s="1"/>
  <c r="Q85" i="1"/>
  <c r="Q17" i="1" s="1"/>
  <c r="Q20" i="1" s="1"/>
  <c r="Q21" i="1" s="1"/>
  <c r="Q22" i="1" s="1"/>
  <c r="R85" i="1"/>
  <c r="R17" i="1" s="1"/>
  <c r="R20" i="1" s="1"/>
  <c r="R21" i="1" s="1"/>
  <c r="R22" i="1" s="1"/>
  <c r="S85" i="1"/>
  <c r="S17" i="1" s="1"/>
  <c r="S20" i="1" s="1"/>
  <c r="S21" i="1" s="1"/>
  <c r="S22" i="1" s="1"/>
  <c r="T85" i="1"/>
  <c r="T17" i="1" s="1"/>
  <c r="T20" i="1" s="1"/>
  <c r="T21" i="1" s="1"/>
  <c r="T22" i="1" s="1"/>
  <c r="U85" i="1"/>
  <c r="U17" i="1" s="1"/>
  <c r="U20" i="1" s="1"/>
  <c r="U21" i="1" s="1"/>
  <c r="U22" i="1" s="1"/>
  <c r="V85" i="1"/>
  <c r="V17" i="1" s="1"/>
  <c r="V20" i="1" s="1"/>
  <c r="V21" i="1" s="1"/>
  <c r="V22" i="1" s="1"/>
  <c r="M85" i="1"/>
  <c r="M17" i="1" s="1"/>
  <c r="M20" i="1" s="1"/>
  <c r="M21" i="1" s="1"/>
  <c r="M22" i="1" s="1"/>
  <c r="I85" i="1"/>
  <c r="I17" i="1" s="1"/>
  <c r="I20" i="1" s="1"/>
  <c r="I21" i="1" s="1"/>
  <c r="I22" i="1" s="1"/>
  <c r="J85" i="1"/>
  <c r="J17" i="1" s="1"/>
  <c r="J20" i="1" s="1"/>
  <c r="J21" i="1" s="1"/>
  <c r="J22" i="1" s="1"/>
  <c r="K85" i="1"/>
  <c r="K17" i="1" s="1"/>
  <c r="K20" i="1" s="1"/>
  <c r="K21" i="1" s="1"/>
  <c r="K22" i="1" s="1"/>
  <c r="L85" i="1"/>
  <c r="L17" i="1" s="1"/>
  <c r="L20" i="1" s="1"/>
  <c r="L21" i="1" s="1"/>
  <c r="L22" i="1" s="1"/>
  <c r="H85" i="1"/>
  <c r="H17" i="1" s="1"/>
  <c r="H20" i="1" s="1"/>
  <c r="H21" i="1" s="1"/>
  <c r="H22" i="1" s="1"/>
  <c r="L37" i="1"/>
  <c r="L6" i="1" s="1"/>
  <c r="L9" i="1" s="1"/>
  <c r="K69" i="1"/>
  <c r="K16" i="1" s="1"/>
  <c r="K19" i="1" s="1"/>
  <c r="L69" i="1"/>
  <c r="L16" i="1" s="1"/>
  <c r="L19" i="1" s="1"/>
  <c r="M69" i="1"/>
  <c r="M16" i="1" s="1"/>
  <c r="M19" i="1" s="1"/>
  <c r="N69" i="1"/>
  <c r="N16" i="1" s="1"/>
  <c r="N19" i="1" s="1"/>
  <c r="O69" i="1"/>
  <c r="O16" i="1" s="1"/>
  <c r="O19" i="1" s="1"/>
  <c r="P69" i="1"/>
  <c r="P16" i="1" s="1"/>
  <c r="P19" i="1" s="1"/>
  <c r="Q69" i="1"/>
  <c r="Q16" i="1" s="1"/>
  <c r="Q19" i="1" s="1"/>
  <c r="R69" i="1"/>
  <c r="R16" i="1" s="1"/>
  <c r="R19" i="1" s="1"/>
  <c r="S69" i="1"/>
  <c r="S16" i="1" s="1"/>
  <c r="S19" i="1" s="1"/>
  <c r="T69" i="1"/>
  <c r="T16" i="1" s="1"/>
  <c r="T19" i="1" s="1"/>
  <c r="U69" i="1"/>
  <c r="U16" i="1" s="1"/>
  <c r="U19" i="1" s="1"/>
  <c r="V69" i="1"/>
  <c r="V16" i="1" s="1"/>
  <c r="V19" i="1" s="1"/>
  <c r="K37" i="1"/>
  <c r="K6" i="1" s="1"/>
  <c r="K9" i="1" s="1"/>
  <c r="M37" i="1"/>
  <c r="M6" i="1" s="1"/>
  <c r="M9" i="1" s="1"/>
  <c r="N37" i="1"/>
  <c r="N6" i="1" s="1"/>
  <c r="N9" i="1" s="1"/>
  <c r="O37" i="1"/>
  <c r="O6" i="1" s="1"/>
  <c r="O9" i="1" s="1"/>
  <c r="P37" i="1"/>
  <c r="P6" i="1" s="1"/>
  <c r="P9" i="1" s="1"/>
  <c r="Q37" i="1"/>
  <c r="Q6" i="1" s="1"/>
  <c r="Q9" i="1" s="1"/>
  <c r="R37" i="1"/>
  <c r="R6" i="1" s="1"/>
  <c r="R9" i="1" s="1"/>
  <c r="S37" i="1"/>
  <c r="S6" i="1" s="1"/>
  <c r="S9" i="1" s="1"/>
  <c r="K53" i="1"/>
  <c r="K7" i="1" s="1"/>
  <c r="K10" i="1" s="1"/>
  <c r="L53" i="1"/>
  <c r="L7" i="1" s="1"/>
  <c r="L10" i="1" s="1"/>
  <c r="M53" i="1"/>
  <c r="M7" i="1" s="1"/>
  <c r="M10" i="1" s="1"/>
  <c r="N53" i="1"/>
  <c r="N7" i="1" s="1"/>
  <c r="N10" i="1" s="1"/>
  <c r="O53" i="1"/>
  <c r="O7" i="1" s="1"/>
  <c r="O10" i="1" s="1"/>
  <c r="P53" i="1"/>
  <c r="P7" i="1" s="1"/>
  <c r="P10" i="1" s="1"/>
  <c r="Q53" i="1"/>
  <c r="Q7" i="1" s="1"/>
  <c r="Q10" i="1" s="1"/>
  <c r="R53" i="1"/>
  <c r="R7" i="1" s="1"/>
  <c r="R10" i="1" s="1"/>
  <c r="S53" i="1"/>
  <c r="S7" i="1" s="1"/>
  <c r="S10" i="1" s="1"/>
  <c r="I69" i="1"/>
  <c r="I16" i="1" s="1"/>
  <c r="I19" i="1" s="1"/>
  <c r="J69" i="1"/>
  <c r="J16" i="1" s="1"/>
  <c r="J19" i="1" s="1"/>
  <c r="H69" i="1"/>
  <c r="H16" i="1" s="1"/>
  <c r="H19" i="1" s="1"/>
  <c r="BF350" i="1" s="1"/>
  <c r="J37" i="1"/>
  <c r="J6" i="1" s="1"/>
  <c r="J9" i="1" s="1"/>
  <c r="J53" i="1"/>
  <c r="J7" i="1" s="1"/>
  <c r="J10" i="1" s="1"/>
  <c r="H37" i="1"/>
  <c r="I53" i="1"/>
  <c r="I7" i="1" s="1"/>
  <c r="I10" i="1" s="1"/>
  <c r="H53" i="1"/>
  <c r="H7" i="1" s="1"/>
  <c r="H10" i="1" s="1"/>
  <c r="I37" i="1"/>
  <c r="I6" i="1" s="1"/>
  <c r="I9" i="1" s="1"/>
  <c r="BK232" i="1" l="1"/>
  <c r="BG232" i="1" s="1"/>
  <c r="P54" i="1"/>
  <c r="BK127" i="1"/>
  <c r="BG127" i="1" s="1"/>
  <c r="W86" i="1"/>
  <c r="K86" i="1"/>
  <c r="BK164" i="1"/>
  <c r="BG164" i="1" s="1"/>
  <c r="M86" i="1"/>
  <c r="U54" i="1"/>
  <c r="U86" i="1"/>
  <c r="BK290" i="1"/>
  <c r="BG290" i="1" s="1"/>
  <c r="R54" i="1"/>
  <c r="X86" i="1"/>
  <c r="BK198" i="1"/>
  <c r="BG198" i="1" s="1"/>
  <c r="FE154" i="1"/>
  <c r="BK197" i="1"/>
  <c r="BG197" i="1" s="1"/>
  <c r="FF262" i="1"/>
  <c r="FF246" i="1"/>
  <c r="M54" i="1"/>
  <c r="BK163" i="1"/>
  <c r="BG163" i="1" s="1"/>
  <c r="FG6" i="1"/>
  <c r="FG338" i="1"/>
  <c r="I86" i="1"/>
  <c r="BK94" i="1"/>
  <c r="BG94" i="1" s="1"/>
  <c r="FG98" i="1"/>
  <c r="BK60" i="1"/>
  <c r="BG60" i="1" s="1"/>
  <c r="FG82" i="1"/>
  <c r="V86" i="1"/>
  <c r="T54" i="1"/>
  <c r="BK24" i="1"/>
  <c r="BG24" i="1" s="1"/>
  <c r="S54" i="1"/>
  <c r="BK23" i="1"/>
  <c r="BG23" i="1" s="1"/>
  <c r="BK322" i="1"/>
  <c r="BG322" i="1" s="1"/>
  <c r="BL112" i="1"/>
  <c r="BH112" i="1" s="1"/>
  <c r="Q54" i="1"/>
  <c r="BK292" i="1"/>
  <c r="BG292" i="1" s="1"/>
  <c r="BK261" i="1"/>
  <c r="BG261" i="1" s="1"/>
  <c r="FE170" i="1"/>
  <c r="BK20" i="1"/>
  <c r="BG20" i="1" s="1"/>
  <c r="BK28" i="1"/>
  <c r="BG28" i="1" s="1"/>
  <c r="BK64" i="1"/>
  <c r="BG64" i="1" s="1"/>
  <c r="BK101" i="1"/>
  <c r="BG101" i="1" s="1"/>
  <c r="BK134" i="1"/>
  <c r="BG134" i="1" s="1"/>
  <c r="BK169" i="1"/>
  <c r="BG169" i="1" s="1"/>
  <c r="BK200" i="1"/>
  <c r="BG200" i="1" s="1"/>
  <c r="BK235" i="1"/>
  <c r="BG235" i="1" s="1"/>
  <c r="BK268" i="1"/>
  <c r="BG268" i="1" s="1"/>
  <c r="BK297" i="1"/>
  <c r="BG297" i="1" s="1"/>
  <c r="BK326" i="1"/>
  <c r="BG326" i="1" s="1"/>
  <c r="BK32" i="1"/>
  <c r="BG32" i="1" s="1"/>
  <c r="BK66" i="1"/>
  <c r="BG66" i="1" s="1"/>
  <c r="BK102" i="1"/>
  <c r="BG102" i="1" s="1"/>
  <c r="BK139" i="1"/>
  <c r="BG139" i="1" s="1"/>
  <c r="BK172" i="1"/>
  <c r="BG172" i="1" s="1"/>
  <c r="BK203" i="1"/>
  <c r="BG203" i="1" s="1"/>
  <c r="BK236" i="1"/>
  <c r="BG236" i="1" s="1"/>
  <c r="BK269" i="1"/>
  <c r="BG269" i="1" s="1"/>
  <c r="BK298" i="1"/>
  <c r="BG298" i="1" s="1"/>
  <c r="BK329" i="1"/>
  <c r="BG329" i="1" s="1"/>
  <c r="BK40" i="1"/>
  <c r="BG40" i="1" s="1"/>
  <c r="BK143" i="1"/>
  <c r="BG143" i="1" s="1"/>
  <c r="BK210" i="1"/>
  <c r="BG210" i="1" s="1"/>
  <c r="BK272" i="1"/>
  <c r="BG272" i="1" s="1"/>
  <c r="BK82" i="1"/>
  <c r="BG82" i="1" s="1"/>
  <c r="BK152" i="1"/>
  <c r="BG152" i="1" s="1"/>
  <c r="BK348" i="1"/>
  <c r="BG348" i="1" s="1"/>
  <c r="BK35" i="1"/>
  <c r="BG35" i="1" s="1"/>
  <c r="BK68" i="1"/>
  <c r="BG68" i="1" s="1"/>
  <c r="BK103" i="1"/>
  <c r="BG103" i="1" s="1"/>
  <c r="BK140" i="1"/>
  <c r="BG140" i="1" s="1"/>
  <c r="BK173" i="1"/>
  <c r="BG173" i="1" s="1"/>
  <c r="BK206" i="1"/>
  <c r="BG206" i="1" s="1"/>
  <c r="BK237" i="1"/>
  <c r="BG237" i="1" s="1"/>
  <c r="BK270" i="1"/>
  <c r="BG270" i="1" s="1"/>
  <c r="BK302" i="1"/>
  <c r="BG302" i="1" s="1"/>
  <c r="BK331" i="1"/>
  <c r="BG331" i="1" s="1"/>
  <c r="BK3" i="1"/>
  <c r="BG3" i="1" s="1"/>
  <c r="BK36" i="1"/>
  <c r="BG36" i="1" s="1"/>
  <c r="BK71" i="1"/>
  <c r="BG71" i="1" s="1"/>
  <c r="BK104" i="1"/>
  <c r="BG104" i="1" s="1"/>
  <c r="BK142" i="1"/>
  <c r="BG142" i="1" s="1"/>
  <c r="BK178" i="1"/>
  <c r="BG178" i="1" s="1"/>
  <c r="BK208" i="1"/>
  <c r="BG208" i="1" s="1"/>
  <c r="BK271" i="1"/>
  <c r="BG271" i="1" s="1"/>
  <c r="BK303" i="1"/>
  <c r="BG303" i="1" s="1"/>
  <c r="BK332" i="1"/>
  <c r="BG332" i="1" s="1"/>
  <c r="BK107" i="1"/>
  <c r="BG107" i="1" s="1"/>
  <c r="BK304" i="1"/>
  <c r="BG304" i="1" s="1"/>
  <c r="BK150" i="1"/>
  <c r="BG150" i="1" s="1"/>
  <c r="BK280" i="1"/>
  <c r="BG280" i="1" s="1"/>
  <c r="BK252" i="1"/>
  <c r="BG252" i="1" s="1"/>
  <c r="BK239" i="1"/>
  <c r="BG239" i="1" s="1"/>
  <c r="BK4" i="1"/>
  <c r="BG4" i="1" s="1"/>
  <c r="BK73" i="1"/>
  <c r="BG73" i="1" s="1"/>
  <c r="BK179" i="1"/>
  <c r="BG179" i="1" s="1"/>
  <c r="BK243" i="1"/>
  <c r="BG243" i="1" s="1"/>
  <c r="BK336" i="1"/>
  <c r="BG336" i="1" s="1"/>
  <c r="BK44" i="1"/>
  <c r="BG44" i="1" s="1"/>
  <c r="BK83" i="1"/>
  <c r="BG83" i="1" s="1"/>
  <c r="BK312" i="1"/>
  <c r="BG312" i="1" s="1"/>
  <c r="BK5" i="1"/>
  <c r="BG5" i="1" s="1"/>
  <c r="BK41" i="1"/>
  <c r="BG41" i="1" s="1"/>
  <c r="BK75" i="1"/>
  <c r="BG75" i="1" s="1"/>
  <c r="BK111" i="1"/>
  <c r="BG111" i="1" s="1"/>
  <c r="BK144" i="1"/>
  <c r="BG144" i="1" s="1"/>
  <c r="BK180" i="1"/>
  <c r="BG180" i="1" s="1"/>
  <c r="BK214" i="1"/>
  <c r="BG214" i="1" s="1"/>
  <c r="BK245" i="1"/>
  <c r="BG245" i="1" s="1"/>
  <c r="BK275" i="1"/>
  <c r="BG275" i="1" s="1"/>
  <c r="BK306" i="1"/>
  <c r="BG306" i="1" s="1"/>
  <c r="BK338" i="1"/>
  <c r="BG338" i="1" s="1"/>
  <c r="BK6" i="1"/>
  <c r="BG6" i="1" s="1"/>
  <c r="BK43" i="1"/>
  <c r="BG43" i="1" s="1"/>
  <c r="BK80" i="1"/>
  <c r="BG80" i="1" s="1"/>
  <c r="BK114" i="1"/>
  <c r="BG114" i="1" s="1"/>
  <c r="BK147" i="1"/>
  <c r="BG147" i="1" s="1"/>
  <c r="BK181" i="1"/>
  <c r="BG181" i="1" s="1"/>
  <c r="BK215" i="1"/>
  <c r="BG215" i="1" s="1"/>
  <c r="BK246" i="1"/>
  <c r="BG246" i="1" s="1"/>
  <c r="BK278" i="1"/>
  <c r="BG278" i="1" s="1"/>
  <c r="BK307" i="1"/>
  <c r="BG307" i="1" s="1"/>
  <c r="BK339" i="1"/>
  <c r="BG339" i="1" s="1"/>
  <c r="BK8" i="1"/>
  <c r="BG8" i="1" s="1"/>
  <c r="BK115" i="1"/>
  <c r="BG115" i="1" s="1"/>
  <c r="BK182" i="1"/>
  <c r="BG182" i="1" s="1"/>
  <c r="BK216" i="1"/>
  <c r="BG216" i="1" s="1"/>
  <c r="BK251" i="1"/>
  <c r="BG251" i="1" s="1"/>
  <c r="BK340" i="1"/>
  <c r="BG340" i="1" s="1"/>
  <c r="BK281" i="1"/>
  <c r="BG281" i="1" s="1"/>
  <c r="BK309" i="1"/>
  <c r="BG309" i="1" s="1"/>
  <c r="BK217" i="1"/>
  <c r="BG217" i="1" s="1"/>
  <c r="BK12" i="1"/>
  <c r="BG12" i="1" s="1"/>
  <c r="BK46" i="1"/>
  <c r="BG46" i="1" s="1"/>
  <c r="BK119" i="1"/>
  <c r="BG119" i="1" s="1"/>
  <c r="BK184" i="1"/>
  <c r="BG184" i="1" s="1"/>
  <c r="BK341" i="1"/>
  <c r="BG341" i="1" s="1"/>
  <c r="BK15" i="1"/>
  <c r="BG15" i="1" s="1"/>
  <c r="BK48" i="1"/>
  <c r="BG48" i="1" s="1"/>
  <c r="BK84" i="1"/>
  <c r="BG84" i="1" s="1"/>
  <c r="BK120" i="1"/>
  <c r="BG120" i="1" s="1"/>
  <c r="BK153" i="1"/>
  <c r="BG153" i="1" s="1"/>
  <c r="BK188" i="1"/>
  <c r="BG188" i="1" s="1"/>
  <c r="BK219" i="1"/>
  <c r="BG219" i="1" s="1"/>
  <c r="BK253" i="1"/>
  <c r="BG253" i="1" s="1"/>
  <c r="BK285" i="1"/>
  <c r="BG285" i="1" s="1"/>
  <c r="BK314" i="1"/>
  <c r="BG314" i="1" s="1"/>
  <c r="BK343" i="1"/>
  <c r="BG343" i="1" s="1"/>
  <c r="BK54" i="1"/>
  <c r="BG54" i="1" s="1"/>
  <c r="BK255" i="1"/>
  <c r="BG255" i="1" s="1"/>
  <c r="BK16" i="1"/>
  <c r="BG16" i="1" s="1"/>
  <c r="BK52" i="1"/>
  <c r="BG52" i="1" s="1"/>
  <c r="BK85" i="1"/>
  <c r="BG85" i="1" s="1"/>
  <c r="BK121" i="1"/>
  <c r="BG121" i="1" s="1"/>
  <c r="BK159" i="1"/>
  <c r="BG159" i="1" s="1"/>
  <c r="BK190" i="1"/>
  <c r="BG190" i="1" s="1"/>
  <c r="BK221" i="1"/>
  <c r="BG221" i="1" s="1"/>
  <c r="BK254" i="1"/>
  <c r="BG254" i="1" s="1"/>
  <c r="BK286" i="1"/>
  <c r="BG286" i="1" s="1"/>
  <c r="BK315" i="1"/>
  <c r="BG315" i="1" s="1"/>
  <c r="BK346" i="1"/>
  <c r="BG346" i="1" s="1"/>
  <c r="BK21" i="1"/>
  <c r="BG21" i="1" s="1"/>
  <c r="BK287" i="1"/>
  <c r="BG287" i="1" s="1"/>
  <c r="BK87" i="1"/>
  <c r="BG87" i="1" s="1"/>
  <c r="BK123" i="1"/>
  <c r="BG123" i="1" s="1"/>
  <c r="BK160" i="1"/>
  <c r="BG160" i="1" s="1"/>
  <c r="BK191" i="1"/>
  <c r="BG191" i="1" s="1"/>
  <c r="BK224" i="1"/>
  <c r="BG224" i="1" s="1"/>
  <c r="BK319" i="1"/>
  <c r="BG319" i="1" s="1"/>
  <c r="BK22" i="1"/>
  <c r="BG22" i="1" s="1"/>
  <c r="BK55" i="1"/>
  <c r="BG55" i="1" s="1"/>
  <c r="BK91" i="1"/>
  <c r="BG91" i="1" s="1"/>
  <c r="BK124" i="1"/>
  <c r="BG124" i="1" s="1"/>
  <c r="BK162" i="1"/>
  <c r="BG162" i="1" s="1"/>
  <c r="BK196" i="1"/>
  <c r="BG196" i="1" s="1"/>
  <c r="BK227" i="1"/>
  <c r="BG227" i="1" s="1"/>
  <c r="BK258" i="1"/>
  <c r="BG258" i="1" s="1"/>
  <c r="BK288" i="1"/>
  <c r="BG288" i="1" s="1"/>
  <c r="BK320" i="1"/>
  <c r="BG320" i="1" s="1"/>
  <c r="BK2" i="1"/>
  <c r="BG2" i="1" s="1"/>
  <c r="BK25" i="1"/>
  <c r="BG25" i="1" s="1"/>
  <c r="BK63" i="1"/>
  <c r="BG63" i="1" s="1"/>
  <c r="BK100" i="1"/>
  <c r="BG100" i="1" s="1"/>
  <c r="BK133" i="1"/>
  <c r="BG133" i="1" s="1"/>
  <c r="BK166" i="1"/>
  <c r="BG166" i="1" s="1"/>
  <c r="BK199" i="1"/>
  <c r="BG199" i="1" s="1"/>
  <c r="BK233" i="1"/>
  <c r="BG233" i="1" s="1"/>
  <c r="BK264" i="1"/>
  <c r="BG264" i="1" s="1"/>
  <c r="BK295" i="1"/>
  <c r="BG295" i="1" s="1"/>
  <c r="BK324" i="1"/>
  <c r="BG324" i="1" s="1"/>
  <c r="BK95" i="1"/>
  <c r="BG95" i="1" s="1"/>
  <c r="BL13" i="1"/>
  <c r="BH13" i="1" s="1"/>
  <c r="BL29" i="1"/>
  <c r="BH29" i="1" s="1"/>
  <c r="BL57" i="1"/>
  <c r="BH57" i="1" s="1"/>
  <c r="BL86" i="1"/>
  <c r="BH86" i="1" s="1"/>
  <c r="BL114" i="1"/>
  <c r="BH114" i="1" s="1"/>
  <c r="BL143" i="1"/>
  <c r="BH143" i="1" s="1"/>
  <c r="BL173" i="1"/>
  <c r="BH173" i="1" s="1"/>
  <c r="BL199" i="1"/>
  <c r="BH199" i="1" s="1"/>
  <c r="BL230" i="1"/>
  <c r="BH230" i="1" s="1"/>
  <c r="BL257" i="1"/>
  <c r="BH257" i="1" s="1"/>
  <c r="BL287" i="1"/>
  <c r="BH287" i="1" s="1"/>
  <c r="BL314" i="1"/>
  <c r="BH314" i="1" s="1"/>
  <c r="BL343" i="1"/>
  <c r="BH343" i="1" s="1"/>
  <c r="BL31" i="1"/>
  <c r="BH31" i="1" s="1"/>
  <c r="BL58" i="1"/>
  <c r="BH58" i="1" s="1"/>
  <c r="BL87" i="1"/>
  <c r="BH87" i="1" s="1"/>
  <c r="BL115" i="1"/>
  <c r="BH115" i="1" s="1"/>
  <c r="BL145" i="1"/>
  <c r="BH145" i="1" s="1"/>
  <c r="BL174" i="1"/>
  <c r="BH174" i="1" s="1"/>
  <c r="BL202" i="1"/>
  <c r="BH202" i="1" s="1"/>
  <c r="BL231" i="1"/>
  <c r="BH231" i="1" s="1"/>
  <c r="BL258" i="1"/>
  <c r="BH258" i="1" s="1"/>
  <c r="BL289" i="1"/>
  <c r="BH289" i="1" s="1"/>
  <c r="BL317" i="1"/>
  <c r="BH317" i="1" s="1"/>
  <c r="BL346" i="1"/>
  <c r="BH346" i="1" s="1"/>
  <c r="BL35" i="1"/>
  <c r="BH35" i="1" s="1"/>
  <c r="BL121" i="1"/>
  <c r="BH121" i="1" s="1"/>
  <c r="BL208" i="1"/>
  <c r="BH208" i="1" s="1"/>
  <c r="BL265" i="1"/>
  <c r="BH265" i="1" s="1"/>
  <c r="BL322" i="1"/>
  <c r="BH322" i="1" s="1"/>
  <c r="BL33" i="1"/>
  <c r="BH33" i="1" s="1"/>
  <c r="BL61" i="1"/>
  <c r="BH61" i="1" s="1"/>
  <c r="BL90" i="1"/>
  <c r="BH90" i="1" s="1"/>
  <c r="BL116" i="1"/>
  <c r="BH116" i="1" s="1"/>
  <c r="BL146" i="1"/>
  <c r="BH146" i="1" s="1"/>
  <c r="BL175" i="1"/>
  <c r="BH175" i="1" s="1"/>
  <c r="BL205" i="1"/>
  <c r="BH205" i="1" s="1"/>
  <c r="BL233" i="1"/>
  <c r="BH233" i="1" s="1"/>
  <c r="BL260" i="1"/>
  <c r="BH260" i="1" s="1"/>
  <c r="BL290" i="1"/>
  <c r="BH290" i="1" s="1"/>
  <c r="BL318" i="1"/>
  <c r="BH318" i="1" s="1"/>
  <c r="BL2" i="1"/>
  <c r="BH2" i="1" s="1"/>
  <c r="BL4" i="1"/>
  <c r="BH4" i="1" s="1"/>
  <c r="BL34" i="1"/>
  <c r="BH34" i="1" s="1"/>
  <c r="BL62" i="1"/>
  <c r="BH62" i="1" s="1"/>
  <c r="BL119" i="1"/>
  <c r="BH119" i="1" s="1"/>
  <c r="BL148" i="1"/>
  <c r="BH148" i="1" s="1"/>
  <c r="BL176" i="1"/>
  <c r="BH176" i="1" s="1"/>
  <c r="BL206" i="1"/>
  <c r="BH206" i="1" s="1"/>
  <c r="BL234" i="1"/>
  <c r="BH234" i="1" s="1"/>
  <c r="BL263" i="1"/>
  <c r="BH263" i="1" s="1"/>
  <c r="BL291" i="1"/>
  <c r="BH291" i="1" s="1"/>
  <c r="BL320" i="1"/>
  <c r="BH320" i="1" s="1"/>
  <c r="BL151" i="1"/>
  <c r="BH151" i="1" s="1"/>
  <c r="BL241" i="1"/>
  <c r="BH241" i="1" s="1"/>
  <c r="BL301" i="1"/>
  <c r="BH301" i="1" s="1"/>
  <c r="BL137" i="1"/>
  <c r="BH137" i="1" s="1"/>
  <c r="BL93" i="1"/>
  <c r="BH93" i="1" s="1"/>
  <c r="BL7" i="1"/>
  <c r="BH7" i="1" s="1"/>
  <c r="BL94" i="1"/>
  <c r="BH94" i="1" s="1"/>
  <c r="BL178" i="1"/>
  <c r="BH178" i="1" s="1"/>
  <c r="BL235" i="1"/>
  <c r="BH235" i="1" s="1"/>
  <c r="BL292" i="1"/>
  <c r="BH292" i="1" s="1"/>
  <c r="BL64" i="1"/>
  <c r="BH64" i="1" s="1"/>
  <c r="BL9" i="1"/>
  <c r="BH9" i="1" s="1"/>
  <c r="BL36" i="1"/>
  <c r="BH36" i="1" s="1"/>
  <c r="BL66" i="1"/>
  <c r="BH66" i="1" s="1"/>
  <c r="BL95" i="1"/>
  <c r="BH95" i="1" s="1"/>
  <c r="BL123" i="1"/>
  <c r="BH123" i="1" s="1"/>
  <c r="BL153" i="1"/>
  <c r="BH153" i="1" s="1"/>
  <c r="BL179" i="1"/>
  <c r="BH179" i="1" s="1"/>
  <c r="BL210" i="1"/>
  <c r="BH210" i="1" s="1"/>
  <c r="BL238" i="1"/>
  <c r="BH238" i="1" s="1"/>
  <c r="BL267" i="1"/>
  <c r="BH267" i="1" s="1"/>
  <c r="BL294" i="1"/>
  <c r="BH294" i="1" s="1"/>
  <c r="BL323" i="1"/>
  <c r="BH323" i="1" s="1"/>
  <c r="BL11" i="1"/>
  <c r="BH11" i="1" s="1"/>
  <c r="BL38" i="1"/>
  <c r="BH38" i="1" s="1"/>
  <c r="BL67" i="1"/>
  <c r="BH67" i="1" s="1"/>
  <c r="BL96" i="1"/>
  <c r="BH96" i="1" s="1"/>
  <c r="BL126" i="1"/>
  <c r="BH126" i="1" s="1"/>
  <c r="BL154" i="1"/>
  <c r="BH154" i="1" s="1"/>
  <c r="BL182" i="1"/>
  <c r="BH182" i="1" s="1"/>
  <c r="BL211" i="1"/>
  <c r="BH211" i="1" s="1"/>
  <c r="BL239" i="1"/>
  <c r="BH239" i="1" s="1"/>
  <c r="BL270" i="1"/>
  <c r="BH270" i="1" s="1"/>
  <c r="BL297" i="1"/>
  <c r="BH297" i="1" s="1"/>
  <c r="BL326" i="1"/>
  <c r="BH326" i="1" s="1"/>
  <c r="BL14" i="1"/>
  <c r="BH14" i="1" s="1"/>
  <c r="BL41" i="1"/>
  <c r="BH41" i="1" s="1"/>
  <c r="BL70" i="1"/>
  <c r="BH70" i="1" s="1"/>
  <c r="BL97" i="1"/>
  <c r="BH97" i="1" s="1"/>
  <c r="BL155" i="1"/>
  <c r="BH155" i="1" s="1"/>
  <c r="BL185" i="1"/>
  <c r="BH185" i="1" s="1"/>
  <c r="BL212" i="1"/>
  <c r="BH212" i="1" s="1"/>
  <c r="BL271" i="1"/>
  <c r="BH271" i="1" s="1"/>
  <c r="BL298" i="1"/>
  <c r="BH298" i="1" s="1"/>
  <c r="BL330" i="1"/>
  <c r="BH330" i="1" s="1"/>
  <c r="BL166" i="1"/>
  <c r="BH166" i="1" s="1"/>
  <c r="BL329" i="1"/>
  <c r="BH329" i="1" s="1"/>
  <c r="BL127" i="1"/>
  <c r="BH127" i="1" s="1"/>
  <c r="BL110" i="1"/>
  <c r="BH110" i="1" s="1"/>
  <c r="BL224" i="1"/>
  <c r="BH224" i="1" s="1"/>
  <c r="BL15" i="1"/>
  <c r="BH15" i="1" s="1"/>
  <c r="BL42" i="1"/>
  <c r="BH42" i="1" s="1"/>
  <c r="BL73" i="1"/>
  <c r="BH73" i="1" s="1"/>
  <c r="BL99" i="1"/>
  <c r="BH99" i="1" s="1"/>
  <c r="BL129" i="1"/>
  <c r="BH129" i="1" s="1"/>
  <c r="BL157" i="1"/>
  <c r="BH157" i="1" s="1"/>
  <c r="BL186" i="1"/>
  <c r="BH186" i="1" s="1"/>
  <c r="BL214" i="1"/>
  <c r="BH214" i="1" s="1"/>
  <c r="BL243" i="1"/>
  <c r="BH243" i="1" s="1"/>
  <c r="BL272" i="1"/>
  <c r="BH272" i="1" s="1"/>
  <c r="BL22" i="1"/>
  <c r="BH22" i="1" s="1"/>
  <c r="BL16" i="1"/>
  <c r="BH16" i="1" s="1"/>
  <c r="BL45" i="1"/>
  <c r="BH45" i="1" s="1"/>
  <c r="BL74" i="1"/>
  <c r="BH74" i="1" s="1"/>
  <c r="BL100" i="1"/>
  <c r="BH100" i="1" s="1"/>
  <c r="BL131" i="1"/>
  <c r="BH131" i="1" s="1"/>
  <c r="BL159" i="1"/>
  <c r="BH159" i="1" s="1"/>
  <c r="BL189" i="1"/>
  <c r="BH189" i="1" s="1"/>
  <c r="BL215" i="1"/>
  <c r="BH215" i="1" s="1"/>
  <c r="BL244" i="1"/>
  <c r="BH244" i="1" s="1"/>
  <c r="BL273" i="1"/>
  <c r="BH273" i="1" s="1"/>
  <c r="BL303" i="1"/>
  <c r="BH303" i="1" s="1"/>
  <c r="BL331" i="1"/>
  <c r="BH331" i="1" s="1"/>
  <c r="BL17" i="1"/>
  <c r="BH17" i="1" s="1"/>
  <c r="BL47" i="1"/>
  <c r="BH47" i="1" s="1"/>
  <c r="BL75" i="1"/>
  <c r="BH75" i="1" s="1"/>
  <c r="BL103" i="1"/>
  <c r="BH103" i="1" s="1"/>
  <c r="BL132" i="1"/>
  <c r="BH132" i="1" s="1"/>
  <c r="BL160" i="1"/>
  <c r="BH160" i="1" s="1"/>
  <c r="BL191" i="1"/>
  <c r="BH191" i="1" s="1"/>
  <c r="BL218" i="1"/>
  <c r="BH218" i="1" s="1"/>
  <c r="BL247" i="1"/>
  <c r="BH247" i="1" s="1"/>
  <c r="BL274" i="1"/>
  <c r="BH274" i="1" s="1"/>
  <c r="BL304" i="1"/>
  <c r="BH304" i="1" s="1"/>
  <c r="BL333" i="1"/>
  <c r="BH333" i="1" s="1"/>
  <c r="BL18" i="1"/>
  <c r="BH18" i="1" s="1"/>
  <c r="BL48" i="1"/>
  <c r="BH48" i="1" s="1"/>
  <c r="BL77" i="1"/>
  <c r="BH77" i="1" s="1"/>
  <c r="BL106" i="1"/>
  <c r="BH106" i="1" s="1"/>
  <c r="BL134" i="1"/>
  <c r="BH134" i="1" s="1"/>
  <c r="BL162" i="1"/>
  <c r="BH162" i="1" s="1"/>
  <c r="BL192" i="1"/>
  <c r="BH192" i="1" s="1"/>
  <c r="BL219" i="1"/>
  <c r="BH219" i="1" s="1"/>
  <c r="BL250" i="1"/>
  <c r="BH250" i="1" s="1"/>
  <c r="BL276" i="1"/>
  <c r="BH276" i="1" s="1"/>
  <c r="BL306" i="1"/>
  <c r="BH306" i="1" s="1"/>
  <c r="BL334" i="1"/>
  <c r="BH334" i="1" s="1"/>
  <c r="BL20" i="1"/>
  <c r="BH20" i="1" s="1"/>
  <c r="BL50" i="1"/>
  <c r="BH50" i="1" s="1"/>
  <c r="BL78" i="1"/>
  <c r="BH78" i="1" s="1"/>
  <c r="BL107" i="1"/>
  <c r="BH107" i="1" s="1"/>
  <c r="BL135" i="1"/>
  <c r="BH135" i="1" s="1"/>
  <c r="BL164" i="1"/>
  <c r="BH164" i="1" s="1"/>
  <c r="BL193" i="1"/>
  <c r="BH193" i="1" s="1"/>
  <c r="BL222" i="1"/>
  <c r="BH222" i="1" s="1"/>
  <c r="BL251" i="1"/>
  <c r="BH251" i="1" s="1"/>
  <c r="BL278" i="1"/>
  <c r="BH278" i="1" s="1"/>
  <c r="BL308" i="1"/>
  <c r="BH308" i="1" s="1"/>
  <c r="BL336" i="1"/>
  <c r="BH336" i="1" s="1"/>
  <c r="BL27" i="1"/>
  <c r="BH27" i="1" s="1"/>
  <c r="BL55" i="1"/>
  <c r="BH55" i="1" s="1"/>
  <c r="BL83" i="1"/>
  <c r="BH83" i="1" s="1"/>
  <c r="BL113" i="1"/>
  <c r="BH113" i="1" s="1"/>
  <c r="BL141" i="1"/>
  <c r="BH141" i="1" s="1"/>
  <c r="BL171" i="1"/>
  <c r="BH171" i="1" s="1"/>
  <c r="BL198" i="1"/>
  <c r="BH198" i="1" s="1"/>
  <c r="BL227" i="1"/>
  <c r="BH227" i="1" s="1"/>
  <c r="BL255" i="1"/>
  <c r="BH255" i="1" s="1"/>
  <c r="BL285" i="1"/>
  <c r="BH285" i="1" s="1"/>
  <c r="BL313" i="1"/>
  <c r="BH313" i="1" s="1"/>
  <c r="BL342" i="1"/>
  <c r="BH342" i="1" s="1"/>
  <c r="BL169" i="1"/>
  <c r="BH169" i="1" s="1"/>
  <c r="BK323" i="1"/>
  <c r="BG323" i="1" s="1"/>
  <c r="BK62" i="1"/>
  <c r="BG62" i="1" s="1"/>
  <c r="BL139" i="1"/>
  <c r="BH139" i="1" s="1"/>
  <c r="BL81" i="1"/>
  <c r="BH81" i="1" s="1"/>
  <c r="BL80" i="1"/>
  <c r="BH80" i="1" s="1"/>
  <c r="BK263" i="1"/>
  <c r="BG263" i="1" s="1"/>
  <c r="BL339" i="1"/>
  <c r="BH339" i="1" s="1"/>
  <c r="BL54" i="1"/>
  <c r="BH54" i="1" s="1"/>
  <c r="BL337" i="1"/>
  <c r="BH337" i="1" s="1"/>
  <c r="BL52" i="1"/>
  <c r="BH52" i="1" s="1"/>
  <c r="BL25" i="1"/>
  <c r="BH25" i="1" s="1"/>
  <c r="BL311" i="1"/>
  <c r="BH311" i="1" s="1"/>
  <c r="BL310" i="1"/>
  <c r="BH310" i="1" s="1"/>
  <c r="BL281" i="1"/>
  <c r="BH281" i="1" s="1"/>
  <c r="BL254" i="1"/>
  <c r="BH254" i="1" s="1"/>
  <c r="BL283" i="1"/>
  <c r="BH283" i="1" s="1"/>
  <c r="BL253" i="1"/>
  <c r="BH253" i="1" s="1"/>
  <c r="BK131" i="1"/>
  <c r="BG131" i="1" s="1"/>
  <c r="BL225" i="1"/>
  <c r="BH225" i="1" s="1"/>
  <c r="BL195" i="1"/>
  <c r="BH195" i="1" s="1"/>
  <c r="FE186" i="1"/>
  <c r="FF278" i="1"/>
  <c r="FF22" i="1"/>
  <c r="FG114" i="1"/>
  <c r="FE138" i="1"/>
  <c r="FF230" i="1"/>
  <c r="FG322" i="1"/>
  <c r="FG66" i="1"/>
  <c r="FE122" i="1"/>
  <c r="FF214" i="1"/>
  <c r="FG306" i="1"/>
  <c r="FG50" i="1"/>
  <c r="S86" i="1"/>
  <c r="FE106" i="1"/>
  <c r="FF198" i="1"/>
  <c r="FG290" i="1"/>
  <c r="FG34" i="1"/>
  <c r="O86" i="1"/>
  <c r="FE346" i="1"/>
  <c r="FE90" i="1"/>
  <c r="FF182" i="1"/>
  <c r="FG274" i="1"/>
  <c r="FG18" i="1"/>
  <c r="FE330" i="1"/>
  <c r="FE74" i="1"/>
  <c r="FF166" i="1"/>
  <c r="FG258" i="1"/>
  <c r="FE314" i="1"/>
  <c r="FE58" i="1"/>
  <c r="FF150" i="1"/>
  <c r="FG242" i="1"/>
  <c r="FE298" i="1"/>
  <c r="FE42" i="1"/>
  <c r="FF134" i="1"/>
  <c r="FG226" i="1"/>
  <c r="FE282" i="1"/>
  <c r="FE26" i="1"/>
  <c r="FF118" i="1"/>
  <c r="FG210" i="1"/>
  <c r="FE266" i="1"/>
  <c r="FE10" i="1"/>
  <c r="FF102" i="1"/>
  <c r="FG194" i="1"/>
  <c r="FE250" i="1"/>
  <c r="FF342" i="1"/>
  <c r="FF86" i="1"/>
  <c r="FG178" i="1"/>
  <c r="FE234" i="1"/>
  <c r="FF326" i="1"/>
  <c r="FF70" i="1"/>
  <c r="FG162" i="1"/>
  <c r="FE218" i="1"/>
  <c r="FF310" i="1"/>
  <c r="FF54" i="1"/>
  <c r="FG146" i="1"/>
  <c r="FE202" i="1"/>
  <c r="FF294" i="1"/>
  <c r="FF38" i="1"/>
  <c r="FG130" i="1"/>
  <c r="T86" i="1"/>
  <c r="R86" i="1"/>
  <c r="H86" i="1"/>
  <c r="I54" i="1"/>
  <c r="X54" i="1"/>
  <c r="V54" i="1"/>
  <c r="BK344" i="1"/>
  <c r="BG344" i="1" s="1"/>
  <c r="BK327" i="1"/>
  <c r="BG327" i="1" s="1"/>
  <c r="BK310" i="1"/>
  <c r="BG310" i="1" s="1"/>
  <c r="BK293" i="1"/>
  <c r="BG293" i="1" s="1"/>
  <c r="BK276" i="1"/>
  <c r="BG276" i="1" s="1"/>
  <c r="BK259" i="1"/>
  <c r="BG259" i="1" s="1"/>
  <c r="BK240" i="1"/>
  <c r="BG240" i="1" s="1"/>
  <c r="BK222" i="1"/>
  <c r="BG222" i="1" s="1"/>
  <c r="BK204" i="1"/>
  <c r="BG204" i="1" s="1"/>
  <c r="BK185" i="1"/>
  <c r="BG185" i="1" s="1"/>
  <c r="BK167" i="1"/>
  <c r="BG167" i="1" s="1"/>
  <c r="BK148" i="1"/>
  <c r="BG148" i="1" s="1"/>
  <c r="BK128" i="1"/>
  <c r="BG128" i="1" s="1"/>
  <c r="BK108" i="1"/>
  <c r="BG108" i="1" s="1"/>
  <c r="BK88" i="1"/>
  <c r="BG88" i="1" s="1"/>
  <c r="BK69" i="1"/>
  <c r="BG69" i="1" s="1"/>
  <c r="BK50" i="1"/>
  <c r="BG50" i="1" s="1"/>
  <c r="BK30" i="1"/>
  <c r="BG30" i="1" s="1"/>
  <c r="BK9" i="1"/>
  <c r="BG9" i="1" s="1"/>
  <c r="BK342" i="1"/>
  <c r="BG342" i="1" s="1"/>
  <c r="BK325" i="1"/>
  <c r="BG325" i="1" s="1"/>
  <c r="BK308" i="1"/>
  <c r="BG308" i="1" s="1"/>
  <c r="BK291" i="1"/>
  <c r="BG291" i="1" s="1"/>
  <c r="BK274" i="1"/>
  <c r="BG274" i="1" s="1"/>
  <c r="BK256" i="1"/>
  <c r="BG256" i="1" s="1"/>
  <c r="BK238" i="1"/>
  <c r="BG238" i="1" s="1"/>
  <c r="BK220" i="1"/>
  <c r="BG220" i="1" s="1"/>
  <c r="BK201" i="1"/>
  <c r="BG201" i="1" s="1"/>
  <c r="BK183" i="1"/>
  <c r="BG183" i="1" s="1"/>
  <c r="BK165" i="1"/>
  <c r="BG165" i="1" s="1"/>
  <c r="BK146" i="1"/>
  <c r="BG146" i="1" s="1"/>
  <c r="BK126" i="1"/>
  <c r="BG126" i="1" s="1"/>
  <c r="BK105" i="1"/>
  <c r="BG105" i="1" s="1"/>
  <c r="BK86" i="1"/>
  <c r="BG86" i="1" s="1"/>
  <c r="BK67" i="1"/>
  <c r="BG67" i="1" s="1"/>
  <c r="BK47" i="1"/>
  <c r="BG47" i="1" s="1"/>
  <c r="BK27" i="1"/>
  <c r="BG27" i="1" s="1"/>
  <c r="BK7" i="1"/>
  <c r="BG7" i="1" s="1"/>
  <c r="BL335" i="1"/>
  <c r="BH335" i="1" s="1"/>
  <c r="BL315" i="1"/>
  <c r="BH315" i="1" s="1"/>
  <c r="BL295" i="1"/>
  <c r="BH295" i="1" s="1"/>
  <c r="BL275" i="1"/>
  <c r="BH275" i="1" s="1"/>
  <c r="BL256" i="1"/>
  <c r="BH256" i="1" s="1"/>
  <c r="BL237" i="1"/>
  <c r="BH237" i="1" s="1"/>
  <c r="BL217" i="1"/>
  <c r="BH217" i="1" s="1"/>
  <c r="BL196" i="1"/>
  <c r="BH196" i="1" s="1"/>
  <c r="BL177" i="1"/>
  <c r="BH177" i="1" s="1"/>
  <c r="BL158" i="1"/>
  <c r="BH158" i="1" s="1"/>
  <c r="BL138" i="1"/>
  <c r="BH138" i="1" s="1"/>
  <c r="BL118" i="1"/>
  <c r="BH118" i="1" s="1"/>
  <c r="BL98" i="1"/>
  <c r="BH98" i="1" s="1"/>
  <c r="BL79" i="1"/>
  <c r="BH79" i="1" s="1"/>
  <c r="BL59" i="1"/>
  <c r="BH59" i="1" s="1"/>
  <c r="BL39" i="1"/>
  <c r="BH39" i="1" s="1"/>
  <c r="BL19" i="1"/>
  <c r="BH19" i="1" s="1"/>
  <c r="H6" i="1"/>
  <c r="H9" i="1" s="1"/>
  <c r="BE350" i="1" s="1"/>
  <c r="H39" i="1"/>
  <c r="E40" i="1" s="1"/>
  <c r="N54" i="1"/>
  <c r="BK335" i="1"/>
  <c r="BG335" i="1" s="1"/>
  <c r="BK318" i="1"/>
  <c r="BG318" i="1" s="1"/>
  <c r="BK301" i="1"/>
  <c r="BG301" i="1" s="1"/>
  <c r="BK284" i="1"/>
  <c r="BG284" i="1" s="1"/>
  <c r="BK267" i="1"/>
  <c r="BG267" i="1" s="1"/>
  <c r="BK249" i="1"/>
  <c r="BG249" i="1" s="1"/>
  <c r="BK231" i="1"/>
  <c r="BG231" i="1" s="1"/>
  <c r="BK213" i="1"/>
  <c r="BG213" i="1" s="1"/>
  <c r="BK195" i="1"/>
  <c r="BG195" i="1" s="1"/>
  <c r="BK176" i="1"/>
  <c r="BG176" i="1" s="1"/>
  <c r="BK158" i="1"/>
  <c r="BG158" i="1" s="1"/>
  <c r="BK137" i="1"/>
  <c r="BG137" i="1" s="1"/>
  <c r="BK118" i="1"/>
  <c r="BG118" i="1" s="1"/>
  <c r="BK99" i="1"/>
  <c r="BG99" i="1" s="1"/>
  <c r="BK79" i="1"/>
  <c r="BG79" i="1" s="1"/>
  <c r="BK59" i="1"/>
  <c r="BG59" i="1" s="1"/>
  <c r="BK39" i="1"/>
  <c r="BG39" i="1" s="1"/>
  <c r="BL347" i="1"/>
  <c r="BH347" i="1" s="1"/>
  <c r="BL327" i="1"/>
  <c r="BH327" i="1" s="1"/>
  <c r="BL307" i="1"/>
  <c r="BH307" i="1" s="1"/>
  <c r="BL288" i="1"/>
  <c r="BH288" i="1" s="1"/>
  <c r="BL269" i="1"/>
  <c r="BH269" i="1" s="1"/>
  <c r="BL249" i="1"/>
  <c r="BH249" i="1" s="1"/>
  <c r="BL228" i="1"/>
  <c r="BH228" i="1" s="1"/>
  <c r="BL209" i="1"/>
  <c r="BH209" i="1" s="1"/>
  <c r="BL190" i="1"/>
  <c r="BH190" i="1" s="1"/>
  <c r="BL170" i="1"/>
  <c r="BH170" i="1" s="1"/>
  <c r="BL150" i="1"/>
  <c r="BH150" i="1" s="1"/>
  <c r="BL130" i="1"/>
  <c r="BH130" i="1" s="1"/>
  <c r="BL111" i="1"/>
  <c r="BH111" i="1" s="1"/>
  <c r="BL91" i="1"/>
  <c r="BH91" i="1" s="1"/>
  <c r="BL71" i="1"/>
  <c r="BH71" i="1" s="1"/>
  <c r="BL51" i="1"/>
  <c r="BH51" i="1" s="1"/>
  <c r="BL32" i="1"/>
  <c r="BH32" i="1" s="1"/>
  <c r="Q86" i="1"/>
  <c r="N86" i="1"/>
  <c r="K54" i="1"/>
  <c r="BK10" i="1"/>
  <c r="BG10" i="1" s="1"/>
  <c r="BK26" i="1"/>
  <c r="BG26" i="1" s="1"/>
  <c r="BK42" i="1"/>
  <c r="BG42" i="1" s="1"/>
  <c r="BK58" i="1"/>
  <c r="BG58" i="1" s="1"/>
  <c r="BK74" i="1"/>
  <c r="BG74" i="1" s="1"/>
  <c r="BK90" i="1"/>
  <c r="BG90" i="1" s="1"/>
  <c r="BK106" i="1"/>
  <c r="BG106" i="1" s="1"/>
  <c r="BK122" i="1"/>
  <c r="BG122" i="1" s="1"/>
  <c r="BK138" i="1"/>
  <c r="BG138" i="1" s="1"/>
  <c r="BK154" i="1"/>
  <c r="BG154" i="1" s="1"/>
  <c r="BK170" i="1"/>
  <c r="BG170" i="1" s="1"/>
  <c r="BK186" i="1"/>
  <c r="BG186" i="1" s="1"/>
  <c r="BK202" i="1"/>
  <c r="BG202" i="1" s="1"/>
  <c r="BK218" i="1"/>
  <c r="BG218" i="1" s="1"/>
  <c r="BK234" i="1"/>
  <c r="BG234" i="1" s="1"/>
  <c r="BK250" i="1"/>
  <c r="BG250" i="1" s="1"/>
  <c r="BK13" i="1"/>
  <c r="BG13" i="1" s="1"/>
  <c r="BK29" i="1"/>
  <c r="BG29" i="1" s="1"/>
  <c r="BK45" i="1"/>
  <c r="BG45" i="1" s="1"/>
  <c r="BK61" i="1"/>
  <c r="BG61" i="1" s="1"/>
  <c r="BK77" i="1"/>
  <c r="BG77" i="1" s="1"/>
  <c r="BK93" i="1"/>
  <c r="BG93" i="1" s="1"/>
  <c r="BK109" i="1"/>
  <c r="BG109" i="1" s="1"/>
  <c r="BK125" i="1"/>
  <c r="BG125" i="1" s="1"/>
  <c r="BK141" i="1"/>
  <c r="BG141" i="1" s="1"/>
  <c r="BK157" i="1"/>
  <c r="BG157" i="1" s="1"/>
  <c r="BK17" i="1"/>
  <c r="BG17" i="1" s="1"/>
  <c r="BK33" i="1"/>
  <c r="BG33" i="1" s="1"/>
  <c r="BK49" i="1"/>
  <c r="BG49" i="1" s="1"/>
  <c r="BK65" i="1"/>
  <c r="BG65" i="1" s="1"/>
  <c r="BK81" i="1"/>
  <c r="BG81" i="1" s="1"/>
  <c r="BK97" i="1"/>
  <c r="BG97" i="1" s="1"/>
  <c r="BK113" i="1"/>
  <c r="BG113" i="1" s="1"/>
  <c r="BK129" i="1"/>
  <c r="BG129" i="1" s="1"/>
  <c r="BK145" i="1"/>
  <c r="BG145" i="1" s="1"/>
  <c r="BK161" i="1"/>
  <c r="BG161" i="1" s="1"/>
  <c r="BK177" i="1"/>
  <c r="BG177" i="1" s="1"/>
  <c r="BK193" i="1"/>
  <c r="BG193" i="1" s="1"/>
  <c r="BK209" i="1"/>
  <c r="BG209" i="1" s="1"/>
  <c r="BK225" i="1"/>
  <c r="BG225" i="1" s="1"/>
  <c r="BK241" i="1"/>
  <c r="BG241" i="1" s="1"/>
  <c r="BK257" i="1"/>
  <c r="BG257" i="1" s="1"/>
  <c r="BK273" i="1"/>
  <c r="BG273" i="1" s="1"/>
  <c r="BK289" i="1"/>
  <c r="BG289" i="1" s="1"/>
  <c r="BK305" i="1"/>
  <c r="BG305" i="1" s="1"/>
  <c r="BK321" i="1"/>
  <c r="BG321" i="1" s="1"/>
  <c r="BK337" i="1"/>
  <c r="BG337" i="1" s="1"/>
  <c r="BK334" i="1"/>
  <c r="BG334" i="1" s="1"/>
  <c r="BK317" i="1"/>
  <c r="BG317" i="1" s="1"/>
  <c r="BK300" i="1"/>
  <c r="BG300" i="1" s="1"/>
  <c r="BK283" i="1"/>
  <c r="BG283" i="1" s="1"/>
  <c r="BK266" i="1"/>
  <c r="BG266" i="1" s="1"/>
  <c r="BK248" i="1"/>
  <c r="BG248" i="1" s="1"/>
  <c r="BK230" i="1"/>
  <c r="BG230" i="1" s="1"/>
  <c r="BK212" i="1"/>
  <c r="BG212" i="1" s="1"/>
  <c r="BK194" i="1"/>
  <c r="BG194" i="1" s="1"/>
  <c r="BK175" i="1"/>
  <c r="BG175" i="1" s="1"/>
  <c r="BK156" i="1"/>
  <c r="BG156" i="1" s="1"/>
  <c r="BK136" i="1"/>
  <c r="BG136" i="1" s="1"/>
  <c r="BK117" i="1"/>
  <c r="BG117" i="1" s="1"/>
  <c r="BK98" i="1"/>
  <c r="BG98" i="1" s="1"/>
  <c r="BK78" i="1"/>
  <c r="BG78" i="1" s="1"/>
  <c r="BK57" i="1"/>
  <c r="BG57" i="1" s="1"/>
  <c r="BK38" i="1"/>
  <c r="BG38" i="1" s="1"/>
  <c r="BK19" i="1"/>
  <c r="BG19" i="1" s="1"/>
  <c r="O54" i="1"/>
  <c r="P86" i="1"/>
  <c r="J54" i="1"/>
  <c r="BL5" i="1"/>
  <c r="BH5" i="1" s="1"/>
  <c r="BL21" i="1"/>
  <c r="BH21" i="1" s="1"/>
  <c r="BL37" i="1"/>
  <c r="BH37" i="1" s="1"/>
  <c r="BL53" i="1"/>
  <c r="BH53" i="1" s="1"/>
  <c r="BL69" i="1"/>
  <c r="BH69" i="1" s="1"/>
  <c r="BL85" i="1"/>
  <c r="BH85" i="1" s="1"/>
  <c r="BL101" i="1"/>
  <c r="BH101" i="1" s="1"/>
  <c r="BL117" i="1"/>
  <c r="BH117" i="1" s="1"/>
  <c r="BL133" i="1"/>
  <c r="BH133" i="1" s="1"/>
  <c r="BL149" i="1"/>
  <c r="BH149" i="1" s="1"/>
  <c r="BL165" i="1"/>
  <c r="BH165" i="1" s="1"/>
  <c r="BL181" i="1"/>
  <c r="BH181" i="1" s="1"/>
  <c r="BL197" i="1"/>
  <c r="BH197" i="1" s="1"/>
  <c r="BL213" i="1"/>
  <c r="BH213" i="1" s="1"/>
  <c r="BL229" i="1"/>
  <c r="BH229" i="1" s="1"/>
  <c r="BL245" i="1"/>
  <c r="BH245" i="1" s="1"/>
  <c r="BL261" i="1"/>
  <c r="BH261" i="1" s="1"/>
  <c r="BL277" i="1"/>
  <c r="BH277" i="1" s="1"/>
  <c r="BL293" i="1"/>
  <c r="BH293" i="1" s="1"/>
  <c r="BL309" i="1"/>
  <c r="BH309" i="1" s="1"/>
  <c r="BL325" i="1"/>
  <c r="BH325" i="1" s="1"/>
  <c r="BL341" i="1"/>
  <c r="BH341" i="1" s="1"/>
  <c r="BL8" i="1"/>
  <c r="BH8" i="1" s="1"/>
  <c r="BL24" i="1"/>
  <c r="BH24" i="1" s="1"/>
  <c r="BL40" i="1"/>
  <c r="BH40" i="1" s="1"/>
  <c r="BL56" i="1"/>
  <c r="BH56" i="1" s="1"/>
  <c r="BL72" i="1"/>
  <c r="BH72" i="1" s="1"/>
  <c r="BL88" i="1"/>
  <c r="BH88" i="1" s="1"/>
  <c r="BL104" i="1"/>
  <c r="BH104" i="1" s="1"/>
  <c r="BL120" i="1"/>
  <c r="BH120" i="1" s="1"/>
  <c r="BL136" i="1"/>
  <c r="BH136" i="1" s="1"/>
  <c r="BL152" i="1"/>
  <c r="BH152" i="1" s="1"/>
  <c r="BL168" i="1"/>
  <c r="BH168" i="1" s="1"/>
  <c r="BL184" i="1"/>
  <c r="BH184" i="1" s="1"/>
  <c r="BL200" i="1"/>
  <c r="BH200" i="1" s="1"/>
  <c r="BL216" i="1"/>
  <c r="BH216" i="1" s="1"/>
  <c r="BL232" i="1"/>
  <c r="BH232" i="1" s="1"/>
  <c r="BL248" i="1"/>
  <c r="BH248" i="1" s="1"/>
  <c r="BL264" i="1"/>
  <c r="BH264" i="1" s="1"/>
  <c r="BL280" i="1"/>
  <c r="BH280" i="1" s="1"/>
  <c r="BL296" i="1"/>
  <c r="BH296" i="1" s="1"/>
  <c r="BL312" i="1"/>
  <c r="BH312" i="1" s="1"/>
  <c r="BL328" i="1"/>
  <c r="BH328" i="1" s="1"/>
  <c r="BL344" i="1"/>
  <c r="BH344" i="1" s="1"/>
  <c r="BL12" i="1"/>
  <c r="BH12" i="1" s="1"/>
  <c r="BL28" i="1"/>
  <c r="BH28" i="1" s="1"/>
  <c r="BL44" i="1"/>
  <c r="BH44" i="1" s="1"/>
  <c r="BL60" i="1"/>
  <c r="BH60" i="1" s="1"/>
  <c r="BL76" i="1"/>
  <c r="BH76" i="1" s="1"/>
  <c r="BL92" i="1"/>
  <c r="BH92" i="1" s="1"/>
  <c r="BL108" i="1"/>
  <c r="BH108" i="1" s="1"/>
  <c r="BL124" i="1"/>
  <c r="BH124" i="1" s="1"/>
  <c r="BL140" i="1"/>
  <c r="BH140" i="1" s="1"/>
  <c r="BL156" i="1"/>
  <c r="BH156" i="1" s="1"/>
  <c r="BL172" i="1"/>
  <c r="BH172" i="1" s="1"/>
  <c r="BL188" i="1"/>
  <c r="BH188" i="1" s="1"/>
  <c r="BL204" i="1"/>
  <c r="BH204" i="1" s="1"/>
  <c r="BL220" i="1"/>
  <c r="BH220" i="1" s="1"/>
  <c r="BL236" i="1"/>
  <c r="BH236" i="1" s="1"/>
  <c r="BL252" i="1"/>
  <c r="BH252" i="1" s="1"/>
  <c r="BL268" i="1"/>
  <c r="BH268" i="1" s="1"/>
  <c r="BL284" i="1"/>
  <c r="BH284" i="1" s="1"/>
  <c r="BL300" i="1"/>
  <c r="BH300" i="1" s="1"/>
  <c r="BL316" i="1"/>
  <c r="BH316" i="1" s="1"/>
  <c r="BL332" i="1"/>
  <c r="BH332" i="1" s="1"/>
  <c r="BL348" i="1"/>
  <c r="BH348" i="1" s="1"/>
  <c r="BK333" i="1"/>
  <c r="BG333" i="1" s="1"/>
  <c r="BK316" i="1"/>
  <c r="BG316" i="1" s="1"/>
  <c r="BK299" i="1"/>
  <c r="BG299" i="1" s="1"/>
  <c r="BK282" i="1"/>
  <c r="BG282" i="1" s="1"/>
  <c r="BK265" i="1"/>
  <c r="BG265" i="1" s="1"/>
  <c r="BK247" i="1"/>
  <c r="BG247" i="1" s="1"/>
  <c r="BK229" i="1"/>
  <c r="BG229" i="1" s="1"/>
  <c r="BK211" i="1"/>
  <c r="BG211" i="1" s="1"/>
  <c r="BK192" i="1"/>
  <c r="BG192" i="1" s="1"/>
  <c r="BK174" i="1"/>
  <c r="BG174" i="1" s="1"/>
  <c r="BK155" i="1"/>
  <c r="BG155" i="1" s="1"/>
  <c r="BK135" i="1"/>
  <c r="BG135" i="1" s="1"/>
  <c r="BK116" i="1"/>
  <c r="BG116" i="1" s="1"/>
  <c r="BK96" i="1"/>
  <c r="BG96" i="1" s="1"/>
  <c r="BK76" i="1"/>
  <c r="BG76" i="1" s="1"/>
  <c r="BK56" i="1"/>
  <c r="BG56" i="1" s="1"/>
  <c r="BK37" i="1"/>
  <c r="BG37" i="1" s="1"/>
  <c r="BK18" i="1"/>
  <c r="BG18" i="1" s="1"/>
  <c r="BL345" i="1"/>
  <c r="BH345" i="1" s="1"/>
  <c r="BL324" i="1"/>
  <c r="BH324" i="1" s="1"/>
  <c r="BL305" i="1"/>
  <c r="BH305" i="1" s="1"/>
  <c r="BL286" i="1"/>
  <c r="BH286" i="1" s="1"/>
  <c r="BL266" i="1"/>
  <c r="BH266" i="1" s="1"/>
  <c r="BL246" i="1"/>
  <c r="BH246" i="1" s="1"/>
  <c r="BL226" i="1"/>
  <c r="BH226" i="1" s="1"/>
  <c r="BL207" i="1"/>
  <c r="BH207" i="1" s="1"/>
  <c r="BL187" i="1"/>
  <c r="BH187" i="1" s="1"/>
  <c r="BL167" i="1"/>
  <c r="BH167" i="1" s="1"/>
  <c r="BL147" i="1"/>
  <c r="BH147" i="1" s="1"/>
  <c r="BL128" i="1"/>
  <c r="BH128" i="1" s="1"/>
  <c r="BL109" i="1"/>
  <c r="BH109" i="1" s="1"/>
  <c r="BL89" i="1"/>
  <c r="BH89" i="1" s="1"/>
  <c r="BL68" i="1"/>
  <c r="BH68" i="1" s="1"/>
  <c r="BL49" i="1"/>
  <c r="BH49" i="1" s="1"/>
  <c r="BL30" i="1"/>
  <c r="BH30" i="1" s="1"/>
  <c r="BL10" i="1"/>
  <c r="BH10" i="1" s="1"/>
  <c r="BK347" i="1"/>
  <c r="BG347" i="1" s="1"/>
  <c r="BK330" i="1"/>
  <c r="BG330" i="1" s="1"/>
  <c r="BK313" i="1"/>
  <c r="BG313" i="1" s="1"/>
  <c r="BK296" i="1"/>
  <c r="BG296" i="1" s="1"/>
  <c r="BK279" i="1"/>
  <c r="BG279" i="1" s="1"/>
  <c r="BK262" i="1"/>
  <c r="BG262" i="1" s="1"/>
  <c r="BK244" i="1"/>
  <c r="BG244" i="1" s="1"/>
  <c r="BK226" i="1"/>
  <c r="BG226" i="1" s="1"/>
  <c r="BK207" i="1"/>
  <c r="BG207" i="1" s="1"/>
  <c r="BK189" i="1"/>
  <c r="BG189" i="1" s="1"/>
  <c r="BK171" i="1"/>
  <c r="BG171" i="1" s="1"/>
  <c r="BK151" i="1"/>
  <c r="BG151" i="1" s="1"/>
  <c r="BK132" i="1"/>
  <c r="BG132" i="1" s="1"/>
  <c r="BK112" i="1"/>
  <c r="BG112" i="1" s="1"/>
  <c r="BK92" i="1"/>
  <c r="BG92" i="1" s="1"/>
  <c r="BK72" i="1"/>
  <c r="BG72" i="1" s="1"/>
  <c r="BK53" i="1"/>
  <c r="BG53" i="1" s="1"/>
  <c r="BK34" i="1"/>
  <c r="BG34" i="1" s="1"/>
  <c r="BK14" i="1"/>
  <c r="BG14" i="1" s="1"/>
  <c r="BL340" i="1"/>
  <c r="BH340" i="1" s="1"/>
  <c r="BL321" i="1"/>
  <c r="BH321" i="1" s="1"/>
  <c r="BL302" i="1"/>
  <c r="BH302" i="1" s="1"/>
  <c r="BL282" i="1"/>
  <c r="BH282" i="1" s="1"/>
  <c r="BL262" i="1"/>
  <c r="BH262" i="1" s="1"/>
  <c r="BL242" i="1"/>
  <c r="BH242" i="1" s="1"/>
  <c r="BL223" i="1"/>
  <c r="BH223" i="1" s="1"/>
  <c r="BL203" i="1"/>
  <c r="BH203" i="1" s="1"/>
  <c r="BL183" i="1"/>
  <c r="BH183" i="1" s="1"/>
  <c r="BL163" i="1"/>
  <c r="BH163" i="1" s="1"/>
  <c r="BL144" i="1"/>
  <c r="BH144" i="1" s="1"/>
  <c r="BL125" i="1"/>
  <c r="BH125" i="1" s="1"/>
  <c r="BL105" i="1"/>
  <c r="BH105" i="1" s="1"/>
  <c r="BL84" i="1"/>
  <c r="BH84" i="1" s="1"/>
  <c r="BL65" i="1"/>
  <c r="BH65" i="1" s="1"/>
  <c r="BL46" i="1"/>
  <c r="BH46" i="1" s="1"/>
  <c r="BL26" i="1"/>
  <c r="BH26" i="1" s="1"/>
  <c r="BL6" i="1"/>
  <c r="BH6" i="1" s="1"/>
  <c r="J86" i="1"/>
  <c r="W54" i="1"/>
  <c r="BK345" i="1"/>
  <c r="BG345" i="1" s="1"/>
  <c r="BK328" i="1"/>
  <c r="BG328" i="1" s="1"/>
  <c r="BK311" i="1"/>
  <c r="BG311" i="1" s="1"/>
  <c r="BK294" i="1"/>
  <c r="BG294" i="1" s="1"/>
  <c r="BK277" i="1"/>
  <c r="BG277" i="1" s="1"/>
  <c r="BK260" i="1"/>
  <c r="BG260" i="1" s="1"/>
  <c r="BK242" i="1"/>
  <c r="BG242" i="1" s="1"/>
  <c r="BK223" i="1"/>
  <c r="BG223" i="1" s="1"/>
  <c r="BK205" i="1"/>
  <c r="BG205" i="1" s="1"/>
  <c r="BK187" i="1"/>
  <c r="BG187" i="1" s="1"/>
  <c r="BK168" i="1"/>
  <c r="BG168" i="1" s="1"/>
  <c r="BK149" i="1"/>
  <c r="BG149" i="1" s="1"/>
  <c r="BK130" i="1"/>
  <c r="BG130" i="1" s="1"/>
  <c r="BK110" i="1"/>
  <c r="BG110" i="1" s="1"/>
  <c r="BK89" i="1"/>
  <c r="BG89" i="1" s="1"/>
  <c r="BK70" i="1"/>
  <c r="BG70" i="1" s="1"/>
  <c r="BK51" i="1"/>
  <c r="BG51" i="1" s="1"/>
  <c r="BK31" i="1"/>
  <c r="BG31" i="1" s="1"/>
  <c r="BK11" i="1"/>
  <c r="BG11" i="1" s="1"/>
  <c r="BL338" i="1"/>
  <c r="BH338" i="1" s="1"/>
  <c r="BL319" i="1"/>
  <c r="BH319" i="1" s="1"/>
  <c r="BL299" i="1"/>
  <c r="BH299" i="1" s="1"/>
  <c r="BL279" i="1"/>
  <c r="BH279" i="1" s="1"/>
  <c r="BL259" i="1"/>
  <c r="BH259" i="1" s="1"/>
  <c r="BL240" i="1"/>
  <c r="BH240" i="1" s="1"/>
  <c r="BL221" i="1"/>
  <c r="BH221" i="1" s="1"/>
  <c r="BL201" i="1"/>
  <c r="BH201" i="1" s="1"/>
  <c r="BL180" i="1"/>
  <c r="BH180" i="1" s="1"/>
  <c r="BL161" i="1"/>
  <c r="BH161" i="1" s="1"/>
  <c r="BL142" i="1"/>
  <c r="BH142" i="1" s="1"/>
  <c r="BL122" i="1"/>
  <c r="BH122" i="1" s="1"/>
  <c r="BL102" i="1"/>
  <c r="BH102" i="1" s="1"/>
  <c r="BL82" i="1"/>
  <c r="BH82" i="1" s="1"/>
  <c r="BL63" i="1"/>
  <c r="BH63" i="1" s="1"/>
  <c r="BL43" i="1"/>
  <c r="BH43" i="1" s="1"/>
  <c r="BL23" i="1"/>
  <c r="BH23" i="1" s="1"/>
  <c r="BL3" i="1"/>
  <c r="BH3" i="1" s="1"/>
  <c r="L86" i="1"/>
  <c r="L54" i="1"/>
  <c r="FE345" i="1"/>
  <c r="FE329" i="1"/>
  <c r="FE313" i="1"/>
  <c r="FE297" i="1"/>
  <c r="FE281" i="1"/>
  <c r="FE265" i="1"/>
  <c r="FE249" i="1"/>
  <c r="FE233" i="1"/>
  <c r="FE217" i="1"/>
  <c r="FE201" i="1"/>
  <c r="FE185" i="1"/>
  <c r="FE169" i="1"/>
  <c r="FE153" i="1"/>
  <c r="FE137" i="1"/>
  <c r="FE121" i="1"/>
  <c r="FE105" i="1"/>
  <c r="FE89" i="1"/>
  <c r="FE73" i="1"/>
  <c r="FE57" i="1"/>
  <c r="FE41" i="1"/>
  <c r="FE25" i="1"/>
  <c r="FE9" i="1"/>
  <c r="FF341" i="1"/>
  <c r="FF325" i="1"/>
  <c r="FF309" i="1"/>
  <c r="FF293" i="1"/>
  <c r="FF277" i="1"/>
  <c r="FF261" i="1"/>
  <c r="FF245" i="1"/>
  <c r="FF229" i="1"/>
  <c r="FF213" i="1"/>
  <c r="FF197" i="1"/>
  <c r="FF181" i="1"/>
  <c r="FF165" i="1"/>
  <c r="FF149" i="1"/>
  <c r="FF133" i="1"/>
  <c r="FF117" i="1"/>
  <c r="FF101" i="1"/>
  <c r="FF85" i="1"/>
  <c r="FF69" i="1"/>
  <c r="FF53" i="1"/>
  <c r="FF37" i="1"/>
  <c r="FF21" i="1"/>
  <c r="FG353" i="1"/>
  <c r="FG337" i="1"/>
  <c r="FG321" i="1"/>
  <c r="FG305" i="1"/>
  <c r="FG289" i="1"/>
  <c r="FG273" i="1"/>
  <c r="FG257" i="1"/>
  <c r="FG241" i="1"/>
  <c r="FG225" i="1"/>
  <c r="FG209" i="1"/>
  <c r="FG193" i="1"/>
  <c r="FG177" i="1"/>
  <c r="FG161" i="1"/>
  <c r="FG145" i="1"/>
  <c r="FG129" i="1"/>
  <c r="FG113" i="1"/>
  <c r="FG97" i="1"/>
  <c r="FG81" i="1"/>
  <c r="FG65" i="1"/>
  <c r="FG49" i="1"/>
  <c r="FG33" i="1"/>
  <c r="FG17" i="1"/>
  <c r="FE344" i="1"/>
  <c r="FE328" i="1"/>
  <c r="FE312" i="1"/>
  <c r="FE296" i="1"/>
  <c r="FE280" i="1"/>
  <c r="FE264" i="1"/>
  <c r="FE248" i="1"/>
  <c r="FE232" i="1"/>
  <c r="FE216" i="1"/>
  <c r="FE200" i="1"/>
  <c r="FE184" i="1"/>
  <c r="FE168" i="1"/>
  <c r="FE152" i="1"/>
  <c r="FE136" i="1"/>
  <c r="FE120" i="1"/>
  <c r="FE104" i="1"/>
  <c r="FE88" i="1"/>
  <c r="FE72" i="1"/>
  <c r="FE56" i="1"/>
  <c r="FE40" i="1"/>
  <c r="FE24" i="1"/>
  <c r="FE8" i="1"/>
  <c r="FF340" i="1"/>
  <c r="FF324" i="1"/>
  <c r="FF308" i="1"/>
  <c r="FF292" i="1"/>
  <c r="FF276" i="1"/>
  <c r="FF260" i="1"/>
  <c r="FF244" i="1"/>
  <c r="FF228" i="1"/>
  <c r="FF212" i="1"/>
  <c r="FF196" i="1"/>
  <c r="FF180" i="1"/>
  <c r="FF164" i="1"/>
  <c r="FF148" i="1"/>
  <c r="FF132" i="1"/>
  <c r="FF116" i="1"/>
  <c r="FF100" i="1"/>
  <c r="FF84" i="1"/>
  <c r="FF68" i="1"/>
  <c r="FF52" i="1"/>
  <c r="FF36" i="1"/>
  <c r="FF20" i="1"/>
  <c r="FG352" i="1"/>
  <c r="FG336" i="1"/>
  <c r="FG320" i="1"/>
  <c r="FG304" i="1"/>
  <c r="FG288" i="1"/>
  <c r="FG272" i="1"/>
  <c r="FG256" i="1"/>
  <c r="FG240" i="1"/>
  <c r="FG224" i="1"/>
  <c r="FG208" i="1"/>
  <c r="FG192" i="1"/>
  <c r="FG176" i="1"/>
  <c r="FG160" i="1"/>
  <c r="FG144" i="1"/>
  <c r="FG128" i="1"/>
  <c r="FG112" i="1"/>
  <c r="FG96" i="1"/>
  <c r="FG80" i="1"/>
  <c r="FG64" i="1"/>
  <c r="FG48" i="1"/>
  <c r="FG32" i="1"/>
  <c r="FG16" i="1"/>
  <c r="FE343" i="1"/>
  <c r="FE327" i="1"/>
  <c r="FE311" i="1"/>
  <c r="FE295" i="1"/>
  <c r="FE279" i="1"/>
  <c r="FE263" i="1"/>
  <c r="FE247" i="1"/>
  <c r="FE231" i="1"/>
  <c r="FE215" i="1"/>
  <c r="FE199" i="1"/>
  <c r="FE183" i="1"/>
  <c r="FE167" i="1"/>
  <c r="FE151" i="1"/>
  <c r="FE135" i="1"/>
  <c r="FE119" i="1"/>
  <c r="FE103" i="1"/>
  <c r="FE87" i="1"/>
  <c r="FE71" i="1"/>
  <c r="FE55" i="1"/>
  <c r="FE39" i="1"/>
  <c r="FE23" i="1"/>
  <c r="FE7" i="1"/>
  <c r="FF339" i="1"/>
  <c r="FF323" i="1"/>
  <c r="FF307" i="1"/>
  <c r="FF291" i="1"/>
  <c r="FF275" i="1"/>
  <c r="FF259" i="1"/>
  <c r="FF243" i="1"/>
  <c r="FF227" i="1"/>
  <c r="FF211" i="1"/>
  <c r="FF195" i="1"/>
  <c r="FF179" i="1"/>
  <c r="FF163" i="1"/>
  <c r="FF147" i="1"/>
  <c r="FF131" i="1"/>
  <c r="FF115" i="1"/>
  <c r="FF99" i="1"/>
  <c r="FF83" i="1"/>
  <c r="FF67" i="1"/>
  <c r="FF51" i="1"/>
  <c r="FF35" i="1"/>
  <c r="FF19" i="1"/>
  <c r="FG351" i="1"/>
  <c r="FG335" i="1"/>
  <c r="FG319" i="1"/>
  <c r="FG303" i="1"/>
  <c r="FG287" i="1"/>
  <c r="FG271" i="1"/>
  <c r="FG255" i="1"/>
  <c r="FG239" i="1"/>
  <c r="FG223" i="1"/>
  <c r="FG207" i="1"/>
  <c r="FG191" i="1"/>
  <c r="FG175" i="1"/>
  <c r="FG159" i="1"/>
  <c r="FG143" i="1"/>
  <c r="FG127" i="1"/>
  <c r="FG111" i="1"/>
  <c r="FG95" i="1"/>
  <c r="FG79" i="1"/>
  <c r="FG63" i="1"/>
  <c r="FG47" i="1"/>
  <c r="FG31" i="1"/>
  <c r="FG15" i="1"/>
  <c r="FE342" i="1"/>
  <c r="FE326" i="1"/>
  <c r="FE310" i="1"/>
  <c r="FE294" i="1"/>
  <c r="FE278" i="1"/>
  <c r="FE262" i="1"/>
  <c r="FE246" i="1"/>
  <c r="FE230" i="1"/>
  <c r="FE214" i="1"/>
  <c r="FE198" i="1"/>
  <c r="FE182" i="1"/>
  <c r="FE166" i="1"/>
  <c r="FE150" i="1"/>
  <c r="FE134" i="1"/>
  <c r="FE118" i="1"/>
  <c r="FE102" i="1"/>
  <c r="FE86" i="1"/>
  <c r="FE70" i="1"/>
  <c r="FE54" i="1"/>
  <c r="FE38" i="1"/>
  <c r="FE22" i="1"/>
  <c r="FF6" i="1"/>
  <c r="FF338" i="1"/>
  <c r="FF322" i="1"/>
  <c r="FF306" i="1"/>
  <c r="FF290" i="1"/>
  <c r="FF274" i="1"/>
  <c r="FF258" i="1"/>
  <c r="FF242" i="1"/>
  <c r="FF226" i="1"/>
  <c r="FF210" i="1"/>
  <c r="FF194" i="1"/>
  <c r="FF178" i="1"/>
  <c r="FF162" i="1"/>
  <c r="FF146" i="1"/>
  <c r="FF130" i="1"/>
  <c r="FF114" i="1"/>
  <c r="FF98" i="1"/>
  <c r="FF82" i="1"/>
  <c r="FF66" i="1"/>
  <c r="FF50" i="1"/>
  <c r="FF34" i="1"/>
  <c r="FF18" i="1"/>
  <c r="FG350" i="1"/>
  <c r="FG334" i="1"/>
  <c r="FG318" i="1"/>
  <c r="FG302" i="1"/>
  <c r="FG286" i="1"/>
  <c r="FG270" i="1"/>
  <c r="FG254" i="1"/>
  <c r="FG238" i="1"/>
  <c r="FG222" i="1"/>
  <c r="FG206" i="1"/>
  <c r="FG190" i="1"/>
  <c r="FG174" i="1"/>
  <c r="FG158" i="1"/>
  <c r="FG142" i="1"/>
  <c r="FG126" i="1"/>
  <c r="FG110" i="1"/>
  <c r="FG94" i="1"/>
  <c r="FG78" i="1"/>
  <c r="FG62" i="1"/>
  <c r="FG46" i="1"/>
  <c r="FG30" i="1"/>
  <c r="FG14" i="1"/>
  <c r="FE341" i="1"/>
  <c r="FE325" i="1"/>
  <c r="FE309" i="1"/>
  <c r="FE293" i="1"/>
  <c r="FE277" i="1"/>
  <c r="FE261" i="1"/>
  <c r="FE245" i="1"/>
  <c r="FE229" i="1"/>
  <c r="FE213" i="1"/>
  <c r="FE197" i="1"/>
  <c r="FE181" i="1"/>
  <c r="FE165" i="1"/>
  <c r="FE149" i="1"/>
  <c r="FE133" i="1"/>
  <c r="FE117" i="1"/>
  <c r="FE101" i="1"/>
  <c r="FE85" i="1"/>
  <c r="FE69" i="1"/>
  <c r="FE53" i="1"/>
  <c r="FE37" i="1"/>
  <c r="FE21" i="1"/>
  <c r="FF353" i="1"/>
  <c r="FF337" i="1"/>
  <c r="FF321" i="1"/>
  <c r="FF305" i="1"/>
  <c r="FF289" i="1"/>
  <c r="FF273" i="1"/>
  <c r="FF257" i="1"/>
  <c r="FF241" i="1"/>
  <c r="FF225" i="1"/>
  <c r="FF209" i="1"/>
  <c r="FF193" i="1"/>
  <c r="FF177" i="1"/>
  <c r="FF161" i="1"/>
  <c r="FF145" i="1"/>
  <c r="FF129" i="1"/>
  <c r="FF113" i="1"/>
  <c r="FF97" i="1"/>
  <c r="FF81" i="1"/>
  <c r="FF65" i="1"/>
  <c r="FF49" i="1"/>
  <c r="FF33" i="1"/>
  <c r="FF17" i="1"/>
  <c r="FG349" i="1"/>
  <c r="FG333" i="1"/>
  <c r="FG317" i="1"/>
  <c r="FG301" i="1"/>
  <c r="FG285" i="1"/>
  <c r="FG269" i="1"/>
  <c r="FG253" i="1"/>
  <c r="FG237" i="1"/>
  <c r="FG221" i="1"/>
  <c r="FG205" i="1"/>
  <c r="FG189" i="1"/>
  <c r="FG173" i="1"/>
  <c r="FG157" i="1"/>
  <c r="FG141" i="1"/>
  <c r="FG125" i="1"/>
  <c r="FG109" i="1"/>
  <c r="FG93" i="1"/>
  <c r="FG77" i="1"/>
  <c r="FG61" i="1"/>
  <c r="FG45" i="1"/>
  <c r="FG29" i="1"/>
  <c r="FG13" i="1"/>
  <c r="FE340" i="1"/>
  <c r="FE324" i="1"/>
  <c r="FE308" i="1"/>
  <c r="FE292" i="1"/>
  <c r="FE276" i="1"/>
  <c r="FE260" i="1"/>
  <c r="FE244" i="1"/>
  <c r="FE228" i="1"/>
  <c r="FE212" i="1"/>
  <c r="FE196" i="1"/>
  <c r="FE180" i="1"/>
  <c r="FE164" i="1"/>
  <c r="FE148" i="1"/>
  <c r="FE132" i="1"/>
  <c r="FE116" i="1"/>
  <c r="FE100" i="1"/>
  <c r="FE84" i="1"/>
  <c r="FE68" i="1"/>
  <c r="FE52" i="1"/>
  <c r="FE36" i="1"/>
  <c r="FE20" i="1"/>
  <c r="FF352" i="1"/>
  <c r="FF336" i="1"/>
  <c r="FF320" i="1"/>
  <c r="FF304" i="1"/>
  <c r="FF288" i="1"/>
  <c r="FF272" i="1"/>
  <c r="FF256" i="1"/>
  <c r="FF240" i="1"/>
  <c r="FF224" i="1"/>
  <c r="FF208" i="1"/>
  <c r="FF192" i="1"/>
  <c r="FF176" i="1"/>
  <c r="FF160" i="1"/>
  <c r="FF144" i="1"/>
  <c r="FF128" i="1"/>
  <c r="FF112" i="1"/>
  <c r="FF96" i="1"/>
  <c r="FF80" i="1"/>
  <c r="FF64" i="1"/>
  <c r="FF48" i="1"/>
  <c r="FF32" i="1"/>
  <c r="FF16" i="1"/>
  <c r="FG348" i="1"/>
  <c r="FG332" i="1"/>
  <c r="FG316" i="1"/>
  <c r="FG300" i="1"/>
  <c r="FG284" i="1"/>
  <c r="FG268" i="1"/>
  <c r="FG252" i="1"/>
  <c r="FG236" i="1"/>
  <c r="FG220" i="1"/>
  <c r="FG204" i="1"/>
  <c r="FG188" i="1"/>
  <c r="FG172" i="1"/>
  <c r="FG156" i="1"/>
  <c r="FG140" i="1"/>
  <c r="FG124" i="1"/>
  <c r="FG108" i="1"/>
  <c r="FG92" i="1"/>
  <c r="FG76" i="1"/>
  <c r="FG60" i="1"/>
  <c r="FG44" i="1"/>
  <c r="FG28" i="1"/>
  <c r="FG12" i="1"/>
  <c r="FE339" i="1"/>
  <c r="FE323" i="1"/>
  <c r="FE307" i="1"/>
  <c r="FE291" i="1"/>
  <c r="FE275" i="1"/>
  <c r="FE259" i="1"/>
  <c r="FE243" i="1"/>
  <c r="FE227" i="1"/>
  <c r="FE211" i="1"/>
  <c r="FE195" i="1"/>
  <c r="FE179" i="1"/>
  <c r="FE163" i="1"/>
  <c r="FE147" i="1"/>
  <c r="FE131" i="1"/>
  <c r="FE115" i="1"/>
  <c r="FE99" i="1"/>
  <c r="FE83" i="1"/>
  <c r="FE67" i="1"/>
  <c r="FE51" i="1"/>
  <c r="FE35" i="1"/>
  <c r="FE19" i="1"/>
  <c r="FF351" i="1"/>
  <c r="FF335" i="1"/>
  <c r="FF319" i="1"/>
  <c r="FF303" i="1"/>
  <c r="FF287" i="1"/>
  <c r="FF271" i="1"/>
  <c r="FF255" i="1"/>
  <c r="FF239" i="1"/>
  <c r="FF223" i="1"/>
  <c r="FF207" i="1"/>
  <c r="FF191" i="1"/>
  <c r="FF175" i="1"/>
  <c r="FF159" i="1"/>
  <c r="FF143" i="1"/>
  <c r="FF127" i="1"/>
  <c r="FF111" i="1"/>
  <c r="FF95" i="1"/>
  <c r="FF79" i="1"/>
  <c r="FF63" i="1"/>
  <c r="FF47" i="1"/>
  <c r="FF31" i="1"/>
  <c r="FF15" i="1"/>
  <c r="FG347" i="1"/>
  <c r="FG331" i="1"/>
  <c r="FG315" i="1"/>
  <c r="FG299" i="1"/>
  <c r="FG283" i="1"/>
  <c r="FG267" i="1"/>
  <c r="FG251" i="1"/>
  <c r="FG235" i="1"/>
  <c r="FG219" i="1"/>
  <c r="FG203" i="1"/>
  <c r="FG187" i="1"/>
  <c r="FG171" i="1"/>
  <c r="FG155" i="1"/>
  <c r="FG139" i="1"/>
  <c r="FG123" i="1"/>
  <c r="FG107" i="1"/>
  <c r="FG91" i="1"/>
  <c r="FG75" i="1"/>
  <c r="FG59" i="1"/>
  <c r="FG43" i="1"/>
  <c r="FG27" i="1"/>
  <c r="FG11" i="1"/>
  <c r="FE6" i="1"/>
  <c r="FE338" i="1"/>
  <c r="FE322" i="1"/>
  <c r="FE306" i="1"/>
  <c r="FE290" i="1"/>
  <c r="FE274" i="1"/>
  <c r="FE258" i="1"/>
  <c r="FE242" i="1"/>
  <c r="FE226" i="1"/>
  <c r="FE210" i="1"/>
  <c r="FE194" i="1"/>
  <c r="FE178" i="1"/>
  <c r="FE162" i="1"/>
  <c r="FE146" i="1"/>
  <c r="FE130" i="1"/>
  <c r="FE114" i="1"/>
  <c r="FE98" i="1"/>
  <c r="FE82" i="1"/>
  <c r="FE66" i="1"/>
  <c r="FE50" i="1"/>
  <c r="FE34" i="1"/>
  <c r="FE18" i="1"/>
  <c r="FF350" i="1"/>
  <c r="FF334" i="1"/>
  <c r="FF318" i="1"/>
  <c r="FF302" i="1"/>
  <c r="FF286" i="1"/>
  <c r="FF270" i="1"/>
  <c r="FF254" i="1"/>
  <c r="FF238" i="1"/>
  <c r="FF222" i="1"/>
  <c r="FF206" i="1"/>
  <c r="FF190" i="1"/>
  <c r="FF174" i="1"/>
  <c r="FF158" i="1"/>
  <c r="FF142" i="1"/>
  <c r="FF126" i="1"/>
  <c r="FF110" i="1"/>
  <c r="FF94" i="1"/>
  <c r="FF78" i="1"/>
  <c r="FF62" i="1"/>
  <c r="FF46" i="1"/>
  <c r="FF30" i="1"/>
  <c r="FF14" i="1"/>
  <c r="FG346" i="1"/>
  <c r="FG330" i="1"/>
  <c r="FG314" i="1"/>
  <c r="FG298" i="1"/>
  <c r="FG282" i="1"/>
  <c r="FG266" i="1"/>
  <c r="FG250" i="1"/>
  <c r="FG234" i="1"/>
  <c r="FG218" i="1"/>
  <c r="FG202" i="1"/>
  <c r="FG186" i="1"/>
  <c r="FG170" i="1"/>
  <c r="FG154" i="1"/>
  <c r="FG138" i="1"/>
  <c r="FG122" i="1"/>
  <c r="FG106" i="1"/>
  <c r="FG90" i="1"/>
  <c r="FG74" i="1"/>
  <c r="FG58" i="1"/>
  <c r="FG42" i="1"/>
  <c r="FG26" i="1"/>
  <c r="FG10" i="1"/>
  <c r="FE353" i="1"/>
  <c r="FE337" i="1"/>
  <c r="FE321" i="1"/>
  <c r="FE305" i="1"/>
  <c r="FE289" i="1"/>
  <c r="FE273" i="1"/>
  <c r="FE257" i="1"/>
  <c r="FE241" i="1"/>
  <c r="FE225" i="1"/>
  <c r="FE209" i="1"/>
  <c r="FE193" i="1"/>
  <c r="FE177" i="1"/>
  <c r="FE161" i="1"/>
  <c r="FE145" i="1"/>
  <c r="FE129" i="1"/>
  <c r="FE113" i="1"/>
  <c r="FE97" i="1"/>
  <c r="FE81" i="1"/>
  <c r="FE65" i="1"/>
  <c r="FE49" i="1"/>
  <c r="FE33" i="1"/>
  <c r="FE17" i="1"/>
  <c r="FF349" i="1"/>
  <c r="FF333" i="1"/>
  <c r="FF317" i="1"/>
  <c r="FF301" i="1"/>
  <c r="FF285" i="1"/>
  <c r="FF269" i="1"/>
  <c r="FF253" i="1"/>
  <c r="FF237" i="1"/>
  <c r="FF221" i="1"/>
  <c r="FF205" i="1"/>
  <c r="FF189" i="1"/>
  <c r="FF173" i="1"/>
  <c r="FF157" i="1"/>
  <c r="FF141" i="1"/>
  <c r="FF125" i="1"/>
  <c r="FF109" i="1"/>
  <c r="FF93" i="1"/>
  <c r="FF77" i="1"/>
  <c r="FF61" i="1"/>
  <c r="FF45" i="1"/>
  <c r="FF29" i="1"/>
  <c r="FF13" i="1"/>
  <c r="FG345" i="1"/>
  <c r="FG329" i="1"/>
  <c r="FG313" i="1"/>
  <c r="FG297" i="1"/>
  <c r="FG281" i="1"/>
  <c r="FG265" i="1"/>
  <c r="FG249" i="1"/>
  <c r="FG233" i="1"/>
  <c r="FG217" i="1"/>
  <c r="FG201" i="1"/>
  <c r="FG185" i="1"/>
  <c r="FG169" i="1"/>
  <c r="FG153" i="1"/>
  <c r="FG137" i="1"/>
  <c r="FG121" i="1"/>
  <c r="FG105" i="1"/>
  <c r="FG89" i="1"/>
  <c r="FG73" i="1"/>
  <c r="FG57" i="1"/>
  <c r="FG41" i="1"/>
  <c r="FG25" i="1"/>
  <c r="FG9" i="1"/>
  <c r="FE352" i="1"/>
  <c r="FE336" i="1"/>
  <c r="FE320" i="1"/>
  <c r="FE304" i="1"/>
  <c r="FE288" i="1"/>
  <c r="FE272" i="1"/>
  <c r="FE256" i="1"/>
  <c r="FE240" i="1"/>
  <c r="FE224" i="1"/>
  <c r="FE208" i="1"/>
  <c r="FE192" i="1"/>
  <c r="FE176" i="1"/>
  <c r="FE160" i="1"/>
  <c r="FE144" i="1"/>
  <c r="FE128" i="1"/>
  <c r="FE112" i="1"/>
  <c r="FE96" i="1"/>
  <c r="FE80" i="1"/>
  <c r="FE64" i="1"/>
  <c r="FE48" i="1"/>
  <c r="FE32" i="1"/>
  <c r="FE16" i="1"/>
  <c r="FF348" i="1"/>
  <c r="FF332" i="1"/>
  <c r="FF316" i="1"/>
  <c r="FF300" i="1"/>
  <c r="FF284" i="1"/>
  <c r="FF268" i="1"/>
  <c r="FF252" i="1"/>
  <c r="FF236" i="1"/>
  <c r="FF220" i="1"/>
  <c r="FF204" i="1"/>
  <c r="FF188" i="1"/>
  <c r="FF172" i="1"/>
  <c r="FF156" i="1"/>
  <c r="FF140" i="1"/>
  <c r="FF124" i="1"/>
  <c r="FF108" i="1"/>
  <c r="FF92" i="1"/>
  <c r="FF76" i="1"/>
  <c r="FF60" i="1"/>
  <c r="FF44" i="1"/>
  <c r="FF28" i="1"/>
  <c r="FF12" i="1"/>
  <c r="FG344" i="1"/>
  <c r="FG328" i="1"/>
  <c r="FG312" i="1"/>
  <c r="FG296" i="1"/>
  <c r="FG280" i="1"/>
  <c r="FG264" i="1"/>
  <c r="FG248" i="1"/>
  <c r="FG232" i="1"/>
  <c r="FG216" i="1"/>
  <c r="FG200" i="1"/>
  <c r="FG184" i="1"/>
  <c r="FG168" i="1"/>
  <c r="FG152" i="1"/>
  <c r="FG136" i="1"/>
  <c r="FG120" i="1"/>
  <c r="FG104" i="1"/>
  <c r="FG88" i="1"/>
  <c r="FG72" i="1"/>
  <c r="FG56" i="1"/>
  <c r="FG40" i="1"/>
  <c r="FG24" i="1"/>
  <c r="FG8" i="1"/>
  <c r="FE351" i="1"/>
  <c r="FE335" i="1"/>
  <c r="FE319" i="1"/>
  <c r="FE303" i="1"/>
  <c r="FE287" i="1"/>
  <c r="FE271" i="1"/>
  <c r="FE255" i="1"/>
  <c r="FE239" i="1"/>
  <c r="FE223" i="1"/>
  <c r="FE207" i="1"/>
  <c r="FE191" i="1"/>
  <c r="FE175" i="1"/>
  <c r="FE159" i="1"/>
  <c r="FE143" i="1"/>
  <c r="FE127" i="1"/>
  <c r="FE111" i="1"/>
  <c r="FE95" i="1"/>
  <c r="FE79" i="1"/>
  <c r="FE63" i="1"/>
  <c r="FE47" i="1"/>
  <c r="FE31" i="1"/>
  <c r="FE15" i="1"/>
  <c r="FF347" i="1"/>
  <c r="FF331" i="1"/>
  <c r="FF315" i="1"/>
  <c r="FF299" i="1"/>
  <c r="FF283" i="1"/>
  <c r="FF267" i="1"/>
  <c r="FF251" i="1"/>
  <c r="FF235" i="1"/>
  <c r="FF219" i="1"/>
  <c r="FF203" i="1"/>
  <c r="FF187" i="1"/>
  <c r="FF171" i="1"/>
  <c r="FF155" i="1"/>
  <c r="FF139" i="1"/>
  <c r="FF123" i="1"/>
  <c r="FF107" i="1"/>
  <c r="FF91" i="1"/>
  <c r="FF75" i="1"/>
  <c r="FF59" i="1"/>
  <c r="FF43" i="1"/>
  <c r="FF27" i="1"/>
  <c r="FF11" i="1"/>
  <c r="FG343" i="1"/>
  <c r="FG327" i="1"/>
  <c r="FG311" i="1"/>
  <c r="FG295" i="1"/>
  <c r="FG279" i="1"/>
  <c r="FG263" i="1"/>
  <c r="FG247" i="1"/>
  <c r="FG231" i="1"/>
  <c r="FG215" i="1"/>
  <c r="FG199" i="1"/>
  <c r="FG183" i="1"/>
  <c r="FG167" i="1"/>
  <c r="FG151" i="1"/>
  <c r="FG135" i="1"/>
  <c r="FG119" i="1"/>
  <c r="FG103" i="1"/>
  <c r="FG87" i="1"/>
  <c r="FG71" i="1"/>
  <c r="FG55" i="1"/>
  <c r="FG39" i="1"/>
  <c r="FG23" i="1"/>
  <c r="FG7" i="1"/>
  <c r="FE350" i="1"/>
  <c r="FE334" i="1"/>
  <c r="FE318" i="1"/>
  <c r="FE302" i="1"/>
  <c r="FE286" i="1"/>
  <c r="FE270" i="1"/>
  <c r="FE254" i="1"/>
  <c r="FE238" i="1"/>
  <c r="FE222" i="1"/>
  <c r="FE206" i="1"/>
  <c r="FE190" i="1"/>
  <c r="FE174" i="1"/>
  <c r="FE158" i="1"/>
  <c r="FE142" i="1"/>
  <c r="FE126" i="1"/>
  <c r="FE110" i="1"/>
  <c r="FE94" i="1"/>
  <c r="FE78" i="1"/>
  <c r="FE62" i="1"/>
  <c r="FE46" i="1"/>
  <c r="FE30" i="1"/>
  <c r="FE14" i="1"/>
  <c r="FF346" i="1"/>
  <c r="FF330" i="1"/>
  <c r="FF314" i="1"/>
  <c r="FF298" i="1"/>
  <c r="FF282" i="1"/>
  <c r="FF266" i="1"/>
  <c r="FF250" i="1"/>
  <c r="FF234" i="1"/>
  <c r="FF218" i="1"/>
  <c r="FF202" i="1"/>
  <c r="FF186" i="1"/>
  <c r="FF170" i="1"/>
  <c r="FF154" i="1"/>
  <c r="FF138" i="1"/>
  <c r="FF122" i="1"/>
  <c r="FF106" i="1"/>
  <c r="FF90" i="1"/>
  <c r="FF74" i="1"/>
  <c r="FF58" i="1"/>
  <c r="FF42" i="1"/>
  <c r="FF26" i="1"/>
  <c r="FF10" i="1"/>
  <c r="FG342" i="1"/>
  <c r="FG326" i="1"/>
  <c r="FG310" i="1"/>
  <c r="FG294" i="1"/>
  <c r="FG278" i="1"/>
  <c r="FG262" i="1"/>
  <c r="FG246" i="1"/>
  <c r="FG230" i="1"/>
  <c r="FG214" i="1"/>
  <c r="FG198" i="1"/>
  <c r="FG182" i="1"/>
  <c r="FG166" i="1"/>
  <c r="FG150" i="1"/>
  <c r="FG134" i="1"/>
  <c r="FG118" i="1"/>
  <c r="FG102" i="1"/>
  <c r="FG86" i="1"/>
  <c r="FG70" i="1"/>
  <c r="FG54" i="1"/>
  <c r="FG38" i="1"/>
  <c r="FG22" i="1"/>
  <c r="FE349" i="1"/>
  <c r="FE333" i="1"/>
  <c r="FE317" i="1"/>
  <c r="FE301" i="1"/>
  <c r="FE285" i="1"/>
  <c r="FE269" i="1"/>
  <c r="FE253" i="1"/>
  <c r="FE237" i="1"/>
  <c r="FE221" i="1"/>
  <c r="FE205" i="1"/>
  <c r="FE189" i="1"/>
  <c r="FE173" i="1"/>
  <c r="FE157" i="1"/>
  <c r="FE141" i="1"/>
  <c r="FE125" i="1"/>
  <c r="FE109" i="1"/>
  <c r="FE93" i="1"/>
  <c r="FE77" i="1"/>
  <c r="FE61" i="1"/>
  <c r="FE45" i="1"/>
  <c r="FE29" i="1"/>
  <c r="FE13" i="1"/>
  <c r="FF345" i="1"/>
  <c r="FF329" i="1"/>
  <c r="FF313" i="1"/>
  <c r="FF297" i="1"/>
  <c r="FF281" i="1"/>
  <c r="FF265" i="1"/>
  <c r="FF249" i="1"/>
  <c r="FF233" i="1"/>
  <c r="FF217" i="1"/>
  <c r="FF201" i="1"/>
  <c r="FF185" i="1"/>
  <c r="FF169" i="1"/>
  <c r="FF153" i="1"/>
  <c r="FF137" i="1"/>
  <c r="FF121" i="1"/>
  <c r="FF105" i="1"/>
  <c r="FF89" i="1"/>
  <c r="FF73" i="1"/>
  <c r="FF57" i="1"/>
  <c r="FF41" i="1"/>
  <c r="FF25" i="1"/>
  <c r="FF9" i="1"/>
  <c r="FG341" i="1"/>
  <c r="FG325" i="1"/>
  <c r="FG309" i="1"/>
  <c r="FG293" i="1"/>
  <c r="FG277" i="1"/>
  <c r="FG261" i="1"/>
  <c r="FG245" i="1"/>
  <c r="FG229" i="1"/>
  <c r="FG213" i="1"/>
  <c r="FG197" i="1"/>
  <c r="FG181" i="1"/>
  <c r="FG165" i="1"/>
  <c r="FG149" i="1"/>
  <c r="FG133" i="1"/>
  <c r="FG117" i="1"/>
  <c r="FG101" i="1"/>
  <c r="FG85" i="1"/>
  <c r="FG69" i="1"/>
  <c r="FG53" i="1"/>
  <c r="FG37" i="1"/>
  <c r="FG21" i="1"/>
  <c r="FE348" i="1"/>
  <c r="FE332" i="1"/>
  <c r="FE316" i="1"/>
  <c r="FE300" i="1"/>
  <c r="FE284" i="1"/>
  <c r="FE268" i="1"/>
  <c r="FE252" i="1"/>
  <c r="FE236" i="1"/>
  <c r="FE220" i="1"/>
  <c r="FE204" i="1"/>
  <c r="FE188" i="1"/>
  <c r="FE172" i="1"/>
  <c r="FE156" i="1"/>
  <c r="FE140" i="1"/>
  <c r="FE124" i="1"/>
  <c r="FE108" i="1"/>
  <c r="FE92" i="1"/>
  <c r="FE76" i="1"/>
  <c r="FE60" i="1"/>
  <c r="FE44" i="1"/>
  <c r="FE28" i="1"/>
  <c r="FE12" i="1"/>
  <c r="FF344" i="1"/>
  <c r="FF328" i="1"/>
  <c r="FF312" i="1"/>
  <c r="FF296" i="1"/>
  <c r="FF280" i="1"/>
  <c r="FF264" i="1"/>
  <c r="FF248" i="1"/>
  <c r="FF232" i="1"/>
  <c r="FF216" i="1"/>
  <c r="FF200" i="1"/>
  <c r="FF184" i="1"/>
  <c r="FF168" i="1"/>
  <c r="FF152" i="1"/>
  <c r="FF136" i="1"/>
  <c r="FF120" i="1"/>
  <c r="FF104" i="1"/>
  <c r="FF88" i="1"/>
  <c r="FF72" i="1"/>
  <c r="FF56" i="1"/>
  <c r="FF40" i="1"/>
  <c r="FF24" i="1"/>
  <c r="FF8" i="1"/>
  <c r="FG340" i="1"/>
  <c r="FG324" i="1"/>
  <c r="FG308" i="1"/>
  <c r="FG292" i="1"/>
  <c r="FG276" i="1"/>
  <c r="FG260" i="1"/>
  <c r="FG244" i="1"/>
  <c r="FG228" i="1"/>
  <c r="FG212" i="1"/>
  <c r="FG196" i="1"/>
  <c r="FG180" i="1"/>
  <c r="FG164" i="1"/>
  <c r="FG148" i="1"/>
  <c r="FG132" i="1"/>
  <c r="FG116" i="1"/>
  <c r="FG100" i="1"/>
  <c r="FG84" i="1"/>
  <c r="FG68" i="1"/>
  <c r="FG52" i="1"/>
  <c r="FG36" i="1"/>
  <c r="FG20" i="1"/>
  <c r="FE347" i="1"/>
  <c r="FE331" i="1"/>
  <c r="FE315" i="1"/>
  <c r="FE299" i="1"/>
  <c r="FE283" i="1"/>
  <c r="FE267" i="1"/>
  <c r="FE251" i="1"/>
  <c r="FE235" i="1"/>
  <c r="FE219" i="1"/>
  <c r="FE203" i="1"/>
  <c r="FE187" i="1"/>
  <c r="FE171" i="1"/>
  <c r="FE155" i="1"/>
  <c r="FE139" i="1"/>
  <c r="FE123" i="1"/>
  <c r="FE107" i="1"/>
  <c r="FE91" i="1"/>
  <c r="FE75" i="1"/>
  <c r="FE59" i="1"/>
  <c r="FE43" i="1"/>
  <c r="FE27" i="1"/>
  <c r="FF343" i="1"/>
  <c r="FF327" i="1"/>
  <c r="FF311" i="1"/>
  <c r="FF295" i="1"/>
  <c r="FF279" i="1"/>
  <c r="FF263" i="1"/>
  <c r="FF247" i="1"/>
  <c r="FF231" i="1"/>
  <c r="FF215" i="1"/>
  <c r="FF199" i="1"/>
  <c r="FF183" i="1"/>
  <c r="FF167" i="1"/>
  <c r="FF151" i="1"/>
  <c r="FF135" i="1"/>
  <c r="FF119" i="1"/>
  <c r="FF103" i="1"/>
  <c r="FF87" i="1"/>
  <c r="FF71" i="1"/>
  <c r="FF55" i="1"/>
  <c r="FF39" i="1"/>
  <c r="FF23" i="1"/>
  <c r="FG339" i="1"/>
  <c r="FG323" i="1"/>
  <c r="FG307" i="1"/>
  <c r="FG291" i="1"/>
  <c r="FG275" i="1"/>
  <c r="FG259" i="1"/>
  <c r="FG243" i="1"/>
  <c r="FG227" i="1"/>
  <c r="FG211" i="1"/>
  <c r="FG195" i="1"/>
  <c r="FG179" i="1"/>
  <c r="FG163" i="1"/>
  <c r="FG147" i="1"/>
  <c r="FG131" i="1"/>
  <c r="FG115" i="1"/>
  <c r="FG99" i="1"/>
  <c r="FG83" i="1"/>
  <c r="FG67" i="1"/>
  <c r="FG51" i="1"/>
  <c r="FG35" i="1"/>
  <c r="B17" i="1"/>
  <c r="B20" i="1"/>
  <c r="B21" i="1" s="1"/>
  <c r="B22" i="1" s="1"/>
  <c r="B16" i="1"/>
  <c r="B19" i="1"/>
  <c r="B86" i="1" l="1"/>
  <c r="BG349" i="1"/>
  <c r="BH349" i="1"/>
  <c r="F37" i="1"/>
  <c r="G37" i="1"/>
  <c r="E37" i="1"/>
  <c r="H54" i="1"/>
  <c r="E6" i="1" l="1"/>
  <c r="E39" i="1"/>
  <c r="G6" i="1"/>
  <c r="G39" i="1"/>
  <c r="F6" i="1"/>
  <c r="F39" i="1"/>
</calcChain>
</file>

<file path=xl/sharedStrings.xml><?xml version="1.0" encoding="utf-8"?>
<sst xmlns="http://schemas.openxmlformats.org/spreadsheetml/2006/main" count="1497" uniqueCount="391">
  <si>
    <t>City</t>
  </si>
  <si>
    <t>Latitude</t>
  </si>
  <si>
    <t>Longitude</t>
  </si>
  <si>
    <t>Indicator</t>
  </si>
  <si>
    <t>Acai</t>
  </si>
  <si>
    <t>Brazil nut</t>
  </si>
  <si>
    <t>Acai Town %</t>
  </si>
  <si>
    <t>Brazil nuts Town %</t>
  </si>
  <si>
    <t>Brazil Nuts</t>
  </si>
  <si>
    <t>Porto Velho</t>
  </si>
  <si>
    <t>Found</t>
  </si>
  <si>
    <t>Year</t>
  </si>
  <si>
    <t>Nova Mamoré</t>
  </si>
  <si>
    <t>Acai Production</t>
  </si>
  <si>
    <t>Brazil nuts Production</t>
  </si>
  <si>
    <t>.</t>
  </si>
  <si>
    <t>Buritis</t>
  </si>
  <si>
    <t>Candeias do Jamari</t>
  </si>
  <si>
    <t>Forecast</t>
  </si>
  <si>
    <t>Amazonforest(tons)</t>
  </si>
  <si>
    <t>Costa Marques</t>
  </si>
  <si>
    <t>Amazonforest(ValueMilReais)</t>
  </si>
  <si>
    <t>Guajará-Mirim</t>
  </si>
  <si>
    <t>São Francisco do Guaporé</t>
  </si>
  <si>
    <t>Brazil(tons)</t>
  </si>
  <si>
    <t>Cacaulândia</t>
  </si>
  <si>
    <t>Brazil(ValueMilReais)</t>
  </si>
  <si>
    <t>Vale do Anari</t>
  </si>
  <si>
    <t>Value</t>
  </si>
  <si>
    <t>Jaru</t>
  </si>
  <si>
    <t>Value in USD</t>
  </si>
  <si>
    <t>Ji-Paraná</t>
  </si>
  <si>
    <t>Brazilnuts</t>
  </si>
  <si>
    <t>Ouro Preto do Oeste</t>
  </si>
  <si>
    <t>Presidente Médici</t>
  </si>
  <si>
    <t>Mirante da Serra</t>
  </si>
  <si>
    <t>Nova União</t>
  </si>
  <si>
    <t>Teixeirópolis</t>
  </si>
  <si>
    <t>Urupá</t>
  </si>
  <si>
    <t>Vale do Paraíso</t>
  </si>
  <si>
    <t xml:space="preserve"> </t>
  </si>
  <si>
    <t>Nova Brasilândia D'Oeste</t>
  </si>
  <si>
    <t>São Miguel do Guaporé</t>
  </si>
  <si>
    <t>Seringueiras</t>
  </si>
  <si>
    <t>Acaifruit</t>
  </si>
  <si>
    <t>FAO Data</t>
  </si>
  <si>
    <t>Alta Floresta D'Oeste</t>
  </si>
  <si>
    <t>Tons</t>
  </si>
  <si>
    <t>Cacoal</t>
  </si>
  <si>
    <t>Norte</t>
  </si>
  <si>
    <t>Espigão D'Oeste</t>
  </si>
  <si>
    <t>Rondônia</t>
  </si>
  <si>
    <t>-</t>
  </si>
  <si>
    <t>Castanheiras</t>
  </si>
  <si>
    <t>Acre</t>
  </si>
  <si>
    <t>Chupinguaia</t>
  </si>
  <si>
    <t>Amazonas</t>
  </si>
  <si>
    <t>Cabixi</t>
  </si>
  <si>
    <t>Roraima</t>
  </si>
  <si>
    <t>Pimenteiras do Oeste</t>
  </si>
  <si>
    <t>Pará</t>
  </si>
  <si>
    <t>Cruzeiro do Sul</t>
  </si>
  <si>
    <t>Amapá</t>
  </si>
  <si>
    <t>Mâncio Lima</t>
  </si>
  <si>
    <t>Tocantins</t>
  </si>
  <si>
    <t>Marechal Thaumaturgo</t>
  </si>
  <si>
    <t>Nordeste</t>
  </si>
  <si>
    <t>Porto Walter</t>
  </si>
  <si>
    <t>Maranhão</t>
  </si>
  <si>
    <t>Rodrigues Alves</t>
  </si>
  <si>
    <t>Centro-Oeste</t>
  </si>
  <si>
    <t>Feijó</t>
  </si>
  <si>
    <t>MatoGrosso</t>
  </si>
  <si>
    <t>Jordão</t>
  </si>
  <si>
    <t>Brazil</t>
  </si>
  <si>
    <t>Tarauacá</t>
  </si>
  <si>
    <t>Statista</t>
  </si>
  <si>
    <t>Manoel Urbano</t>
  </si>
  <si>
    <t>Statista %</t>
  </si>
  <si>
    <t>Santa Rosa do Purus</t>
  </si>
  <si>
    <t>Value(1000Reais)</t>
  </si>
  <si>
    <t>Average</t>
  </si>
  <si>
    <t>Sena Madureira</t>
  </si>
  <si>
    <t>Acrelândia</t>
  </si>
  <si>
    <t>Bujari</t>
  </si>
  <si>
    <t>Capixaba</t>
  </si>
  <si>
    <t>Plácido de Castro</t>
  </si>
  <si>
    <t>Rio Branco</t>
  </si>
  <si>
    <t>Senador Guiomard</t>
  </si>
  <si>
    <t>Porto Acre</t>
  </si>
  <si>
    <t>Assis Brasil</t>
  </si>
  <si>
    <t>Brasiléia</t>
  </si>
  <si>
    <t>Epitaciolândia</t>
  </si>
  <si>
    <t>Xapuri</t>
  </si>
  <si>
    <t>Barcelos</t>
  </si>
  <si>
    <t>Novo Airão</t>
  </si>
  <si>
    <t>Price (USD/kg)</t>
  </si>
  <si>
    <t>Santa Isabel do Rio Negro</t>
  </si>
  <si>
    <t>São Gabriel da Cachoeira</t>
  </si>
  <si>
    <t>Japurá</t>
  </si>
  <si>
    <t>Maraã</t>
  </si>
  <si>
    <t>Amaturá</t>
  </si>
  <si>
    <t>Atalaia do Norte</t>
  </si>
  <si>
    <t>Benjamin Constant</t>
  </si>
  <si>
    <t>Fonte Boa</t>
  </si>
  <si>
    <t>Jutaí</t>
  </si>
  <si>
    <t>Santo Antônio do Içá</t>
  </si>
  <si>
    <t>São Paulo de Olivença</t>
  </si>
  <si>
    <t>Tabatinga</t>
  </si>
  <si>
    <t>Tonantins</t>
  </si>
  <si>
    <t>Carauari</t>
  </si>
  <si>
    <t>Eirunepé</t>
  </si>
  <si>
    <t>Envira</t>
  </si>
  <si>
    <t>Guajará</t>
  </si>
  <si>
    <t>Ipixuna</t>
  </si>
  <si>
    <t>Itamarati</t>
  </si>
  <si>
    <t>Juruá</t>
  </si>
  <si>
    <t>Alvarães</t>
  </si>
  <si>
    <t>Tefé</t>
  </si>
  <si>
    <t>Uarini</t>
  </si>
  <si>
    <t>Anamã</t>
  </si>
  <si>
    <t>Anori</t>
  </si>
  <si>
    <t>Beruri</t>
  </si>
  <si>
    <t>Caapiranga</t>
  </si>
  <si>
    <t>Coari</t>
  </si>
  <si>
    <t>Codajás</t>
  </si>
  <si>
    <t>Autazes</t>
  </si>
  <si>
    <t>Careiro</t>
  </si>
  <si>
    <t>Iranduba</t>
  </si>
  <si>
    <t>Manacapuru</t>
  </si>
  <si>
    <t>Manaquiri</t>
  </si>
  <si>
    <t>Manaus</t>
  </si>
  <si>
    <t>Presidente Figueiredo</t>
  </si>
  <si>
    <t>Rio Preto da Eva</t>
  </si>
  <si>
    <t>Itacoatiara</t>
  </si>
  <si>
    <t>Itapiranga</t>
  </si>
  <si>
    <t>Nova Olinda do Norte</t>
  </si>
  <si>
    <t>Silves</t>
  </si>
  <si>
    <t>Urucurituba</t>
  </si>
  <si>
    <t>Barreirinha</t>
  </si>
  <si>
    <t>Boa Vista do Ramos</t>
  </si>
  <si>
    <t>Maués</t>
  </si>
  <si>
    <t>Nhamundá</t>
  </si>
  <si>
    <t>Parintins</t>
  </si>
  <si>
    <t>São Sebastião do Uatumã</t>
  </si>
  <si>
    <t>Urucará</t>
  </si>
  <si>
    <t>Boca do Acre</t>
  </si>
  <si>
    <t>Pauini</t>
  </si>
  <si>
    <t>Canutama</t>
  </si>
  <si>
    <t>Lábrea</t>
  </si>
  <si>
    <t>Tapauá</t>
  </si>
  <si>
    <t>Apuí</t>
  </si>
  <si>
    <t>Borba</t>
  </si>
  <si>
    <t>Humaitá</t>
  </si>
  <si>
    <t>Manicoré</t>
  </si>
  <si>
    <t>Novo Aripuanã</t>
  </si>
  <si>
    <t>Caracaraí</t>
  </si>
  <si>
    <t>Caroebe</t>
  </si>
  <si>
    <t>Rorainópolis</t>
  </si>
  <si>
    <t>São João da Baliza</t>
  </si>
  <si>
    <t>São Luiz</t>
  </si>
  <si>
    <t>Faro</t>
  </si>
  <si>
    <t>Juruti</t>
  </si>
  <si>
    <t>Óbidos</t>
  </si>
  <si>
    <t>Oriximiná</t>
  </si>
  <si>
    <t>Terra Santa</t>
  </si>
  <si>
    <t>Alenquer</t>
  </si>
  <si>
    <t>Belterra</t>
  </si>
  <si>
    <t>Curuá</t>
  </si>
  <si>
    <t>Mojuí dos Campos</t>
  </si>
  <si>
    <t>Monte Alegre</t>
  </si>
  <si>
    <t>Placas</t>
  </si>
  <si>
    <t>Prainha</t>
  </si>
  <si>
    <t>Santarém</t>
  </si>
  <si>
    <t>Almeirim</t>
  </si>
  <si>
    <t>Bagre</t>
  </si>
  <si>
    <t>Gurupá</t>
  </si>
  <si>
    <t>Melgaço</t>
  </si>
  <si>
    <t>Portel</t>
  </si>
  <si>
    <t>Afuá</t>
  </si>
  <si>
    <t>Anajás</t>
  </si>
  <si>
    <t>Breves</t>
  </si>
  <si>
    <t>Curralinho</t>
  </si>
  <si>
    <t>São Sebastião da Boa Vista</t>
  </si>
  <si>
    <t>Cachoeira do Arari</t>
  </si>
  <si>
    <t>Chaves</t>
  </si>
  <si>
    <t>Muaná</t>
  </si>
  <si>
    <t>Ponta de Pedras</t>
  </si>
  <si>
    <t>Santa Cruz do Arari</t>
  </si>
  <si>
    <t>Ananindeua</t>
  </si>
  <si>
    <t>Barcarena</t>
  </si>
  <si>
    <t>Belém</t>
  </si>
  <si>
    <t>Benevides</t>
  </si>
  <si>
    <t>Marituba</t>
  </si>
  <si>
    <t>Santa Bárbara do Pará</t>
  </si>
  <si>
    <t>Bujaru</t>
  </si>
  <si>
    <t>Inhangapi</t>
  </si>
  <si>
    <t>Santa Isabel do Pará</t>
  </si>
  <si>
    <t>Santo Antônio do Tauá</t>
  </si>
  <si>
    <t>Colares</t>
  </si>
  <si>
    <t>Curuçá</t>
  </si>
  <si>
    <t>Magalhães Barata</t>
  </si>
  <si>
    <t>Maracanã</t>
  </si>
  <si>
    <t>Marapanim</t>
  </si>
  <si>
    <t>Salinópolis</t>
  </si>
  <si>
    <t>São Caetano de Odivelas</t>
  </si>
  <si>
    <t>São João da Ponta</t>
  </si>
  <si>
    <t>São João de Pirabas</t>
  </si>
  <si>
    <t>Terra Alta</t>
  </si>
  <si>
    <t>Vigia</t>
  </si>
  <si>
    <t>Augusto Corrêa</t>
  </si>
  <si>
    <t>Bonito</t>
  </si>
  <si>
    <t>Bragança</t>
  </si>
  <si>
    <t>Capanema</t>
  </si>
  <si>
    <t>Igarapé-Açu</t>
  </si>
  <si>
    <t>Nova Timboteua</t>
  </si>
  <si>
    <t>Peixe-Boi</t>
  </si>
  <si>
    <t>Primavera</t>
  </si>
  <si>
    <t>Quatipuru</t>
  </si>
  <si>
    <t>Santa Maria do Pará</t>
  </si>
  <si>
    <t>Santarém Novo</t>
  </si>
  <si>
    <t>São Francisco do Pará</t>
  </si>
  <si>
    <t>Tracuateua</t>
  </si>
  <si>
    <t>Abaetetuba</t>
  </si>
  <si>
    <t>Baião</t>
  </si>
  <si>
    <t>Cametá</t>
  </si>
  <si>
    <t>Igarapé-Miri</t>
  </si>
  <si>
    <t>Limoeiro do Ajuru</t>
  </si>
  <si>
    <t>Mocajuba</t>
  </si>
  <si>
    <t>Oeiras do Pará</t>
  </si>
  <si>
    <t>Acará</t>
  </si>
  <si>
    <t>Moju</t>
  </si>
  <si>
    <t>Tailândia</t>
  </si>
  <si>
    <t>Tomé-Açu</t>
  </si>
  <si>
    <t>Cachoeira do Piriá</t>
  </si>
  <si>
    <t>Capitão Poço</t>
  </si>
  <si>
    <t>Garrafão do Norte</t>
  </si>
  <si>
    <t>Irituia</t>
  </si>
  <si>
    <t>Nova Esperança do Piriá</t>
  </si>
  <si>
    <t>Ourém</t>
  </si>
  <si>
    <t>Santa Luzia do Pará</t>
  </si>
  <si>
    <t>São Domingos do Capim</t>
  </si>
  <si>
    <t>São Miguel do Guamá</t>
  </si>
  <si>
    <t>Viseu</t>
  </si>
  <si>
    <t>Aveiro</t>
  </si>
  <si>
    <t>Itaituba</t>
  </si>
  <si>
    <t>Jacareacanga</t>
  </si>
  <si>
    <t>Novo Progresso</t>
  </si>
  <si>
    <t>Rurópolis</t>
  </si>
  <si>
    <t>Trairão</t>
  </si>
  <si>
    <t>Altamira</t>
  </si>
  <si>
    <t>Anapu</t>
  </si>
  <si>
    <t>Brasil Novo</t>
  </si>
  <si>
    <t>Medicilândia</t>
  </si>
  <si>
    <t>Pacajá</t>
  </si>
  <si>
    <t>Senador José Porfírio</t>
  </si>
  <si>
    <t>Uruará</t>
  </si>
  <si>
    <t>Vitória do Xingu</t>
  </si>
  <si>
    <t>Breu Branco</t>
  </si>
  <si>
    <t>Itupiranga</t>
  </si>
  <si>
    <t>Jacundá</t>
  </si>
  <si>
    <t>Nova Ipixuna</t>
  </si>
  <si>
    <t>Novo Repartimento</t>
  </si>
  <si>
    <t>Tucuruí</t>
  </si>
  <si>
    <t>Bom Jesus do Tocantins</t>
  </si>
  <si>
    <t>Goianésia do Pará</t>
  </si>
  <si>
    <t>Bannach</t>
  </si>
  <si>
    <t>Cumaru do Norte</t>
  </si>
  <si>
    <t>Ourilândia do Norte</t>
  </si>
  <si>
    <t>São Félix do Xingu</t>
  </si>
  <si>
    <t>Água Azul do Norte</t>
  </si>
  <si>
    <t>Canaã dos Carajás</t>
  </si>
  <si>
    <t>Curionópolis</t>
  </si>
  <si>
    <t>Eldorado dos Carajás</t>
  </si>
  <si>
    <t>Parauapebas</t>
  </si>
  <si>
    <t>Brejo Grande do Araguaia</t>
  </si>
  <si>
    <t>Marabá</t>
  </si>
  <si>
    <t>São Domingos do Araguaia</t>
  </si>
  <si>
    <t>São João do Araguaia</t>
  </si>
  <si>
    <t>Piçarra</t>
  </si>
  <si>
    <t>São Geraldo do Araguaia</t>
  </si>
  <si>
    <t>Xinguara</t>
  </si>
  <si>
    <t>Calçoene</t>
  </si>
  <si>
    <t>Oiapoque</t>
  </si>
  <si>
    <t>Pracuúba</t>
  </si>
  <si>
    <t>Tartarugalzinho</t>
  </si>
  <si>
    <t>Serra do Navio</t>
  </si>
  <si>
    <t>Pedra Branca do Amapari</t>
  </si>
  <si>
    <t>Cutias</t>
  </si>
  <si>
    <t>Ferreira Gomes</t>
  </si>
  <si>
    <t>Itaubal</t>
  </si>
  <si>
    <t>Macapá</t>
  </si>
  <si>
    <t>Porto Grande</t>
  </si>
  <si>
    <t>Santana</t>
  </si>
  <si>
    <t>Laranjal do Jari</t>
  </si>
  <si>
    <t>Mazagão</t>
  </si>
  <si>
    <t>Vitória do Jari</t>
  </si>
  <si>
    <t>Alcântara</t>
  </si>
  <si>
    <t>Apicum-Açu</t>
  </si>
  <si>
    <t>Bacuri</t>
  </si>
  <si>
    <t>Cedral</t>
  </si>
  <si>
    <t>Central do Maranhão</t>
  </si>
  <si>
    <t>Cururupu</t>
  </si>
  <si>
    <t>Guimarães</t>
  </si>
  <si>
    <t>Mirinzal</t>
  </si>
  <si>
    <t>Porto Rico do Maranhão</t>
  </si>
  <si>
    <t>Serrano do Maranhão</t>
  </si>
  <si>
    <t>Paço do Lumiar</t>
  </si>
  <si>
    <t>São José de Ribamar</t>
  </si>
  <si>
    <t>São Luís</t>
  </si>
  <si>
    <t>Axixá</t>
  </si>
  <si>
    <t>Bacabeira</t>
  </si>
  <si>
    <t>Cachoeira Grande</t>
  </si>
  <si>
    <t>Icatu</t>
  </si>
  <si>
    <t>Morros</t>
  </si>
  <si>
    <t>Presidente Juscelino</t>
  </si>
  <si>
    <t>Rosário</t>
  </si>
  <si>
    <t>Santa Rita</t>
  </si>
  <si>
    <t>Barreirinhas</t>
  </si>
  <si>
    <t>Humberto de Campos</t>
  </si>
  <si>
    <t>Primeira Cruz</t>
  </si>
  <si>
    <t>Santo Amaro do Maranhão</t>
  </si>
  <si>
    <t>Anajatuba</t>
  </si>
  <si>
    <t>Arari</t>
  </si>
  <si>
    <t>Bela Vista do Maranhão</t>
  </si>
  <si>
    <t>Cajari</t>
  </si>
  <si>
    <t>Igarapé do Meio</t>
  </si>
  <si>
    <t>Matinha</t>
  </si>
  <si>
    <t>Monção</t>
  </si>
  <si>
    <t>Olinda Nova do Maranhão</t>
  </si>
  <si>
    <t>Palmeirândia</t>
  </si>
  <si>
    <t>Pedro do Rosário</t>
  </si>
  <si>
    <t>Penalva</t>
  </si>
  <si>
    <t>Peri Mirim</t>
  </si>
  <si>
    <t>Pinheiro</t>
  </si>
  <si>
    <t>Presidente Sarney</t>
  </si>
  <si>
    <t>Santa Helena</t>
  </si>
  <si>
    <t>São Bento</t>
  </si>
  <si>
    <t>São João Batista</t>
  </si>
  <si>
    <t>São Vicente Ferrer</t>
  </si>
  <si>
    <t>Viana</t>
  </si>
  <si>
    <t>Vitória do Mearim</t>
  </si>
  <si>
    <t>Itapecuru Mirim</t>
  </si>
  <si>
    <t>Amapá do Maranhão</t>
  </si>
  <si>
    <t>Boa Vista do Gurupi</t>
  </si>
  <si>
    <t>Cândido Mendes</t>
  </si>
  <si>
    <t>Carutapera</t>
  </si>
  <si>
    <t>Centro do Guilherme</t>
  </si>
  <si>
    <t>Centro Novo do Maranhão</t>
  </si>
  <si>
    <t>Godofredo Viana</t>
  </si>
  <si>
    <t>Governador Nunes Freire</t>
  </si>
  <si>
    <t>Junco do Maranhão</t>
  </si>
  <si>
    <t>Luís Domingues</t>
  </si>
  <si>
    <t>Maracaçumé</t>
  </si>
  <si>
    <t>Maranhãozinho</t>
  </si>
  <si>
    <t>Turiaçu</t>
  </si>
  <si>
    <t>Alto Alegre do Pindaré</t>
  </si>
  <si>
    <t>Araguanã</t>
  </si>
  <si>
    <t>Governador Newton Bello</t>
  </si>
  <si>
    <t>Nova Olinda do Maranhão</t>
  </si>
  <si>
    <t>Pindaré-Mirim</t>
  </si>
  <si>
    <t>Santa Inês</t>
  </si>
  <si>
    <t>Santa Luzia do Paruá</t>
  </si>
  <si>
    <t>São João do Carú</t>
  </si>
  <si>
    <t>Tufilândia</t>
  </si>
  <si>
    <t>Amarante do Maranhão</t>
  </si>
  <si>
    <t>Cidelândia</t>
  </si>
  <si>
    <t>Imperatriz</t>
  </si>
  <si>
    <t>São Pedro da Água Branca</t>
  </si>
  <si>
    <t>Vila Nova dos Martírios</t>
  </si>
  <si>
    <t>Aripuanã</t>
  </si>
  <si>
    <t>Brasnorte</t>
  </si>
  <si>
    <t>Castanheira</t>
  </si>
  <si>
    <t>Colniza</t>
  </si>
  <si>
    <t>Cotriguaçu</t>
  </si>
  <si>
    <t>Juína</t>
  </si>
  <si>
    <t>Juruena</t>
  </si>
  <si>
    <t>Rondolândia</t>
  </si>
  <si>
    <t>Alta Floresta</t>
  </si>
  <si>
    <t>Apiacás</t>
  </si>
  <si>
    <t>Nova Bandeirantes</t>
  </si>
  <si>
    <t>Paranaíta</t>
  </si>
  <si>
    <t>Nova Monte Verde</t>
  </si>
  <si>
    <t>Guarantã do Norte</t>
  </si>
  <si>
    <t>Terra Nova do Norte</t>
  </si>
  <si>
    <t>Juara</t>
  </si>
  <si>
    <t>Novo Horizonte do Norte</t>
  </si>
  <si>
    <t>Tabaporã</t>
  </si>
  <si>
    <t>Itaúba</t>
  </si>
  <si>
    <t>Nova Santa Helena</t>
  </si>
  <si>
    <t>IBGE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</si>
</sst>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#,##0_ ;\-#,##0_ ;@\ "/>
    <numFmt numFmtId="167" formatCode="###\ ###\ ###\ ###\ ##0_ ;\-###\ ###\ ###\ ###\ ##0_ ;@\ "/>
    <numFmt numFmtId="168" formatCode="#\ ###\ ###\ ###"/>
    <numFmt numFmtId="169" formatCode="_-[$R$-416]\ * #,##0.00_-;\-[$R$-416]\ * #,##0.00_-;_-[$R$-416]\ * &quot;-&quot;??_-;_-@_-"/>
    <numFmt numFmtId="170" formatCode="_-[$$-409]* #,##0.00_ ;_-[$$-409]* \-#,##0.00\ ;_-[$$-409]* &quot;-&quot;??_ ;_-@_ "/>
    <numFmt numFmtId="171" formatCode="[&gt;=0]#,##0&quot; &quot;;[&lt;0]&quot;-&quot;#,##0&quot; &quot;;@&quot; &quot;"/>
    <numFmt numFmtId="172" formatCode="0.00000%"/>
    <numFmt numFmtId="173" formatCode="[&gt;=0]#&quot; &quot;###&quot; &quot;###&quot; &quot;###&quot; &quot;##0&quot; &quot;;[&lt;0]&quot;-&quot;#&quot; &quot;###&quot; &quot;###&quot; &quot;###&quot; &quot;##0&quot; &quot;;@&quot; &quot;"/>
    <numFmt numFmtId="174" formatCode="_([$$-409]* #,##0.00_);_([$$-409]* \(#,##0.00\);_([$$-409]* &quot;-&quot;??_);_(@_)"/>
  </numFmts>
  <fonts count="40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7"/>
      <name val="Univers"/>
      <family val="2"/>
    </font>
    <font>
      <sz val="7"/>
      <name val="Univers LT Std 55"/>
      <family val="2"/>
    </font>
    <font>
      <b/>
      <sz val="7"/>
      <name val="Univers LT Std 45 Light"/>
      <family val="2"/>
    </font>
    <font>
      <sz val="10"/>
      <name val="Arial"/>
      <family val="2"/>
    </font>
    <font>
      <b/>
      <sz val="7"/>
      <name val="Univers"/>
      <family val="2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indexed="8"/>
      <name val="Mangal"/>
      <family val="2"/>
    </font>
    <font>
      <sz val="10"/>
      <name val="Mangal"/>
      <family val="2"/>
    </font>
    <font>
      <sz val="10"/>
      <color indexed="63"/>
      <name val="Mangal"/>
      <family val="2"/>
    </font>
    <font>
      <sz val="10"/>
      <color indexed="23"/>
      <name val="Mangal"/>
      <family val="2"/>
    </font>
    <font>
      <sz val="10"/>
      <color indexed="17"/>
      <name val="Mangal"/>
      <family val="2"/>
    </font>
    <font>
      <sz val="10"/>
      <color indexed="19"/>
      <name val="Mangal"/>
      <family val="2"/>
    </font>
    <font>
      <sz val="10"/>
      <color indexed="10"/>
      <name val="Mangal"/>
      <family val="2"/>
    </font>
    <font>
      <sz val="10"/>
      <color indexed="9"/>
      <name val="Mangal"/>
      <family val="2"/>
    </font>
    <font>
      <sz val="18"/>
      <color rgb="FFFF0000"/>
      <name val="等线"/>
      <family val="2"/>
      <scheme val="minor"/>
    </font>
    <font>
      <b/>
      <sz val="11"/>
      <name val="Calibri"/>
      <family val="2"/>
    </font>
    <font>
      <sz val="10"/>
      <color rgb="FF000000"/>
      <name val="Arial"/>
      <family val="2"/>
    </font>
    <font>
      <sz val="13"/>
      <color rgb="FF05192D"/>
      <name val="Menlo"/>
      <family val="2"/>
      <charset val="1"/>
    </font>
    <font>
      <sz val="11"/>
      <color theme="1" tint="0.14999847407452621"/>
      <name val="等线"/>
      <family val="2"/>
      <scheme val="minor"/>
    </font>
    <font>
      <sz val="9"/>
      <name val="等线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63">
    <xf numFmtId="0" fontId="0" fillId="0" borderId="0"/>
    <xf numFmtId="0" fontId="3" fillId="0" borderId="0"/>
    <xf numFmtId="0" fontId="8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10" fillId="8" borderId="9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5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25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5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5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5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5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165" fontId="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3" borderId="11" applyNumberFormat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34" borderId="0" applyNumberFormat="0" applyBorder="0" applyAlignment="0" applyProtection="0"/>
    <xf numFmtId="0" fontId="31" fillId="33" borderId="0" applyNumberFormat="0" applyBorder="0" applyAlignment="0" applyProtection="0"/>
    <xf numFmtId="0" fontId="32" fillId="35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36" borderId="0" applyNumberFormat="0" applyBorder="0" applyAlignment="0" applyProtection="0"/>
    <xf numFmtId="0" fontId="26" fillId="0" borderId="0" applyNumberFormat="0" applyFill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26" fillId="39" borderId="0" applyNumberFormat="0" applyBorder="0" applyAlignment="0" applyProtection="0"/>
    <xf numFmtId="9" fontId="10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166" fontId="0" fillId="0" borderId="0" xfId="0" applyNumberFormat="1" applyAlignment="1">
      <alignment horizontal="right" vertical="center" wrapText="1"/>
    </xf>
    <xf numFmtId="167" fontId="0" fillId="0" borderId="0" xfId="0" applyNumberFormat="1" applyAlignment="1">
      <alignment horizontal="center" vertical="center" wrapText="1"/>
    </xf>
    <xf numFmtId="0" fontId="6" fillId="0" borderId="0" xfId="1" applyFont="1"/>
    <xf numFmtId="168" fontId="7" fillId="0" borderId="0" xfId="1" applyNumberFormat="1" applyFont="1" applyAlignment="1">
      <alignment horizontal="right"/>
    </xf>
    <xf numFmtId="168" fontId="6" fillId="0" borderId="0" xfId="1" applyNumberFormat="1" applyFont="1" applyAlignment="1">
      <alignment horizontal="right"/>
    </xf>
    <xf numFmtId="0" fontId="3" fillId="0" borderId="0" xfId="1" applyAlignment="1">
      <alignment horizontal="right" wrapText="1"/>
    </xf>
    <xf numFmtId="3" fontId="9" fillId="0" borderId="0" xfId="1" applyNumberFormat="1" applyFont="1" applyAlignment="1">
      <alignment horizontal="right"/>
    </xf>
    <xf numFmtId="0" fontId="4" fillId="0" borderId="0" xfId="1" applyFont="1" applyAlignment="1">
      <alignment horizontal="right" wrapText="1"/>
    </xf>
    <xf numFmtId="3" fontId="5" fillId="0" borderId="0" xfId="1" applyNumberFormat="1" applyFont="1" applyAlignment="1">
      <alignment horizontal="right"/>
    </xf>
    <xf numFmtId="0" fontId="3" fillId="0" borderId="0" xfId="1" applyAlignment="1">
      <alignment horizontal="right" vertical="center" wrapText="1"/>
    </xf>
    <xf numFmtId="0" fontId="34" fillId="0" borderId="0" xfId="0" applyFont="1"/>
    <xf numFmtId="169" fontId="0" fillId="0" borderId="0" xfId="3" applyNumberFormat="1" applyFont="1"/>
    <xf numFmtId="170" fontId="0" fillId="0" borderId="1" xfId="0" applyNumberFormat="1" applyBorder="1"/>
    <xf numFmtId="2" fontId="0" fillId="0" borderId="0" xfId="0" applyNumberFormat="1"/>
    <xf numFmtId="0" fontId="35" fillId="0" borderId="12" xfId="0" applyFont="1" applyBorder="1" applyAlignment="1">
      <alignment horizontal="center" vertical="top"/>
    </xf>
    <xf numFmtId="0" fontId="35" fillId="0" borderId="13" xfId="0" applyFont="1" applyBorder="1" applyAlignment="1">
      <alignment horizontal="center" vertical="top"/>
    </xf>
    <xf numFmtId="171" fontId="36" fillId="0" borderId="12" xfId="0" applyNumberFormat="1" applyFont="1" applyBorder="1" applyAlignment="1">
      <alignment horizontal="right" vertical="center" wrapText="1"/>
    </xf>
    <xf numFmtId="172" fontId="0" fillId="0" borderId="0" xfId="62" applyNumberFormat="1" applyFont="1"/>
    <xf numFmtId="173" fontId="36" fillId="0" borderId="12" xfId="0" applyNumberFormat="1" applyFont="1" applyBorder="1" applyAlignment="1">
      <alignment horizontal="center" vertical="center" wrapText="1"/>
    </xf>
    <xf numFmtId="171" fontId="36" fillId="0" borderId="0" xfId="0" applyNumberFormat="1" applyFont="1" applyAlignment="1">
      <alignment horizontal="right" vertical="center" wrapText="1"/>
    </xf>
    <xf numFmtId="173" fontId="36" fillId="0" borderId="0" xfId="0" applyNumberFormat="1" applyFont="1" applyAlignment="1">
      <alignment horizontal="center" vertical="center" wrapText="1"/>
    </xf>
    <xf numFmtId="171" fontId="0" fillId="0" borderId="0" xfId="0" applyNumberFormat="1"/>
    <xf numFmtId="9" fontId="0" fillId="0" borderId="0" xfId="62" applyFont="1"/>
    <xf numFmtId="0" fontId="23" fillId="0" borderId="0" xfId="0" applyFont="1"/>
    <xf numFmtId="0" fontId="37" fillId="0" borderId="0" xfId="0" applyFont="1"/>
    <xf numFmtId="1" fontId="0" fillId="0" borderId="0" xfId="0" applyNumberFormat="1"/>
    <xf numFmtId="0" fontId="38" fillId="0" borderId="0" xfId="0" applyFont="1"/>
    <xf numFmtId="174" fontId="0" fillId="0" borderId="1" xfId="0" applyNumberFormat="1" applyBorder="1"/>
    <xf numFmtId="174" fontId="0" fillId="0" borderId="0" xfId="0" applyNumberFormat="1"/>
    <xf numFmtId="0" fontId="0" fillId="0" borderId="14" xfId="0" applyBorder="1" applyAlignment="1">
      <alignment horizontal="center"/>
    </xf>
  </cellXfs>
  <cellStyles count="63">
    <cellStyle name="20 % - Accent1" xfId="22" builtinId="30" customBuiltin="1"/>
    <cellStyle name="20 % - Accent2" xfId="26" builtinId="34" customBuiltin="1"/>
    <cellStyle name="20 % - Accent3" xfId="30" builtinId="38" customBuiltin="1"/>
    <cellStyle name="20 % - Accent4" xfId="34" builtinId="42" customBuiltin="1"/>
    <cellStyle name="20 % - Accent5" xfId="38" builtinId="46" customBuiltin="1"/>
    <cellStyle name="20 % - Accent6" xfId="42" builtinId="50" customBuiltin="1"/>
    <cellStyle name="40 % - Accent1" xfId="23" builtinId="31" customBuiltin="1"/>
    <cellStyle name="40 % - Accent2" xfId="27" builtinId="35" customBuiltin="1"/>
    <cellStyle name="40 % - Accent3" xfId="31" builtinId="39" customBuiltin="1"/>
    <cellStyle name="40 % - Accent4" xfId="35" builtinId="43" customBuiltin="1"/>
    <cellStyle name="40 % - Accent5" xfId="39" builtinId="47" customBuiltin="1"/>
    <cellStyle name="40 % - Accent6" xfId="43" builtinId="51" customBuiltin="1"/>
    <cellStyle name="60 % - Accent1" xfId="24" builtinId="32" customBuiltin="1"/>
    <cellStyle name="60 % - Accent2" xfId="28" builtinId="36" customBuiltin="1"/>
    <cellStyle name="60 % - Accent3" xfId="32" builtinId="40" customBuiltin="1"/>
    <cellStyle name="60 % - Accent4" xfId="36" builtinId="44" customBuiltin="1"/>
    <cellStyle name="60 % - Accent5" xfId="40" builtinId="48" customBuiltin="1"/>
    <cellStyle name="60 % - Accent6" xfId="44" builtinId="52" customBuiltin="1"/>
    <cellStyle name="Accent" xfId="58" xr:uid="{C625A9FB-CE49-4616-A50E-C9BA7E039581}"/>
    <cellStyle name="Accent 1" xfId="59" xr:uid="{0CC19BFC-0F7B-40BB-9D67-A35C906B3E66}"/>
    <cellStyle name="Accent 2" xfId="60" xr:uid="{769AA85C-2458-43E1-A64D-C0AA2671B09F}"/>
    <cellStyle name="Accent 3" xfId="61" xr:uid="{BB7D6AFF-E592-4460-BE73-7007222DF2EA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Avertissement" xfId="17" builtinId="11" customBuiltin="1"/>
    <cellStyle name="Bad 2" xfId="55" xr:uid="{47E23374-8F43-4B06-B0B2-0823C17E3AD1}"/>
    <cellStyle name="Calcul" xfId="14" builtinId="22" customBuiltin="1"/>
    <cellStyle name="Cellule liée" xfId="15" builtinId="24" customBuiltin="1"/>
    <cellStyle name="Comma 2" xfId="45" xr:uid="{D104DCCF-2459-414A-9768-51213972AEE8}"/>
    <cellStyle name="Commentaire" xfId="18" builtinId="10" customBuiltin="1"/>
    <cellStyle name="Entrée" xfId="12" builtinId="20" customBuiltin="1"/>
    <cellStyle name="Error" xfId="57" xr:uid="{3B0FD500-02AD-42FC-A065-A2A84037A1DA}"/>
    <cellStyle name="Footnote" xfId="51" xr:uid="{A958717E-6116-43F9-A30A-0F1F0196F0DE}"/>
    <cellStyle name="Good 2" xfId="53" xr:uid="{3D321275-3CE7-4BB8-8AC2-D4A52E25BEE9}"/>
    <cellStyle name="Heading" xfId="46" xr:uid="{0FA5B78D-EDB1-48E7-B599-D7E5A64B9428}"/>
    <cellStyle name="Heading 1 2" xfId="47" xr:uid="{C0C55D19-44E3-4C0F-8EF0-FC52624D20C3}"/>
    <cellStyle name="Heading 2 2" xfId="48" xr:uid="{1D58008A-FA37-4A00-AECD-45936776CBA9}"/>
    <cellStyle name="Insatisfaisant" xfId="10" builtinId="27" customBuiltin="1"/>
    <cellStyle name="Monétaire" xfId="3" builtinId="4"/>
    <cellStyle name="Neutral 2" xfId="54" xr:uid="{B26E510C-A16D-497A-8351-A2362FF1FF31}"/>
    <cellStyle name="Neutre" xfId="11" builtinId="28" customBuiltin="1"/>
    <cellStyle name="Normal" xfId="0" builtinId="0"/>
    <cellStyle name="Normal 2" xfId="1" xr:uid="{B9D712FB-2D11-47A6-A1CF-E703CCB873BE}"/>
    <cellStyle name="Normal 3" xfId="2" xr:uid="{E001B84C-FCF1-4A2B-8FD3-565C0988AB49}"/>
    <cellStyle name="Note 2" xfId="50" xr:uid="{B98B518E-A2FA-4245-81DA-908B0E9B274F}"/>
    <cellStyle name="Pourcentage" xfId="62" builtinId="5"/>
    <cellStyle name="Satisfaisant" xfId="9" builtinId="26" customBuiltin="1"/>
    <cellStyle name="Sortie" xfId="13" builtinId="21" customBuiltin="1"/>
    <cellStyle name="Status" xfId="52" xr:uid="{B625E80E-DCB6-434A-8735-8B52CB9615A2}"/>
    <cellStyle name="Text" xfId="49" xr:uid="{A5D1C90B-C73A-414A-BBBA-6F038A958DE0}"/>
    <cellStyle name="Texte explicatif" xfId="19" builtinId="53" customBuiltin="1"/>
    <cellStyle name="Titre" xfId="4" builtinId="15" customBuiltin="1"/>
    <cellStyle name="Titre 1" xfId="5" builtinId="16" customBuiltin="1"/>
    <cellStyle name="Titre 2" xfId="6" builtinId="17" customBuiltin="1"/>
    <cellStyle name="Titre 3" xfId="7" builtinId="18" customBuiltin="1"/>
    <cellStyle name="Titre 4" xfId="8" builtinId="19" customBuiltin="1"/>
    <cellStyle name="Total" xfId="20" builtinId="25" customBuiltin="1"/>
    <cellStyle name="Vérification" xfId="16" builtinId="23" customBuiltin="1"/>
    <cellStyle name="Warning" xfId="56" xr:uid="{EEE4E150-C68E-44A0-AD50-52A201BD80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Acai Prodution and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Production (tons)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Sheet1!$B$4:$X$4</c:f>
              <c:numCache>
                <c:formatCode>General</c:formatCode>
                <c:ptCount val="2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</c:numCache>
            </c:numRef>
          </c:xVal>
          <c:yVal>
            <c:numRef>
              <c:f>Sheet1!$B$6:$X$6</c:f>
              <c:numCache>
                <c:formatCode>General</c:formatCode>
                <c:ptCount val="23"/>
                <c:pt idx="0">
                  <c:v>247034</c:v>
                </c:pt>
                <c:pt idx="1">
                  <c:v>227118</c:v>
                </c:pt>
                <c:pt idx="2">
                  <c:v>220489</c:v>
                </c:pt>
                <c:pt idx="3">
                  <c:v>225591.78779380713</c:v>
                </c:pt>
                <c:pt idx="4">
                  <c:v>243316.85683474911</c:v>
                </c:pt>
                <c:pt idx="5">
                  <c:v>215923.56831692968</c:v>
                </c:pt>
                <c:pt idx="6">
                  <c:v>215631</c:v>
                </c:pt>
                <c:pt idx="7">
                  <c:v>216071</c:v>
                </c:pt>
                <c:pt idx="8">
                  <c:v>198150</c:v>
                </c:pt>
                <c:pt idx="9">
                  <c:v>202216</c:v>
                </c:pt>
                <c:pt idx="10">
                  <c:v>199116</c:v>
                </c:pt>
                <c:pt idx="11">
                  <c:v>215231</c:v>
                </c:pt>
                <c:pt idx="12">
                  <c:v>124261</c:v>
                </c:pt>
                <c:pt idx="13">
                  <c:v>115767</c:v>
                </c:pt>
                <c:pt idx="14">
                  <c:v>120640</c:v>
                </c:pt>
                <c:pt idx="15">
                  <c:v>107830</c:v>
                </c:pt>
                <c:pt idx="16">
                  <c:v>101340</c:v>
                </c:pt>
                <c:pt idx="17">
                  <c:v>104874</c:v>
                </c:pt>
                <c:pt idx="18">
                  <c:v>101030</c:v>
                </c:pt>
                <c:pt idx="19">
                  <c:v>144530</c:v>
                </c:pt>
                <c:pt idx="20">
                  <c:v>131959</c:v>
                </c:pt>
                <c:pt idx="21">
                  <c:v>123135</c:v>
                </c:pt>
                <c:pt idx="22">
                  <c:v>121800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2-41A7-8772-F5697E78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342319"/>
        <c:axId val="1809320015"/>
      </c:scatterChart>
      <c:scatterChart>
        <c:scatterStyle val="lineMarker"/>
        <c:varyColors val="0"/>
        <c:ser>
          <c:idx val="1"/>
          <c:order val="1"/>
          <c:tx>
            <c:v>Value (USD)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Sheet1!$B$4:$X$4</c:f>
              <c:numCache>
                <c:formatCode>General</c:formatCode>
                <c:ptCount val="2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</c:numCache>
            </c:numRef>
          </c:xVal>
          <c:yVal>
            <c:numRef>
              <c:f>Sheet1!$B$12:$X$12</c:f>
              <c:numCache>
                <c:formatCode>_-[$$-409]* #,##0.00_ ;_-[$$-409]* \-#,##0.00\ ;_-[$$-409]* "-"??_ ;_-@_ </c:formatCode>
                <c:ptCount val="23"/>
                <c:pt idx="0">
                  <c:v>157723940</c:v>
                </c:pt>
                <c:pt idx="1">
                  <c:v>146484680</c:v>
                </c:pt>
                <c:pt idx="2">
                  <c:v>131918140.00000001</c:v>
                </c:pt>
                <c:pt idx="6">
                  <c:v>97811050</c:v>
                </c:pt>
                <c:pt idx="7">
                  <c:v>91321030</c:v>
                </c:pt>
                <c:pt idx="8">
                  <c:v>80191970</c:v>
                </c:pt>
                <c:pt idx="9">
                  <c:v>77842620</c:v>
                </c:pt>
                <c:pt idx="10">
                  <c:v>63884460</c:v>
                </c:pt>
                <c:pt idx="11">
                  <c:v>57833340.000000007</c:v>
                </c:pt>
                <c:pt idx="12">
                  <c:v>34036220</c:v>
                </c:pt>
                <c:pt idx="13">
                  <c:v>30459280</c:v>
                </c:pt>
                <c:pt idx="14">
                  <c:v>25371460</c:v>
                </c:pt>
                <c:pt idx="15">
                  <c:v>20237280</c:v>
                </c:pt>
                <c:pt idx="16">
                  <c:v>19610660</c:v>
                </c:pt>
                <c:pt idx="17">
                  <c:v>15811800.000000002</c:v>
                </c:pt>
                <c:pt idx="18">
                  <c:v>19195700</c:v>
                </c:pt>
                <c:pt idx="19">
                  <c:v>13410580</c:v>
                </c:pt>
                <c:pt idx="20">
                  <c:v>15750810</c:v>
                </c:pt>
                <c:pt idx="21">
                  <c:v>12700550</c:v>
                </c:pt>
                <c:pt idx="22">
                  <c:v>11267570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32-41A7-8772-F5697E78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989551"/>
        <c:axId val="1565991471"/>
      </c:scatterChart>
      <c:valAx>
        <c:axId val="18093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20015"/>
        <c:crosses val="autoZero"/>
        <c:crossBetween val="midCat"/>
      </c:valAx>
      <c:valAx>
        <c:axId val="18093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4231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565991471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989551"/>
        <c:crosses val="max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565989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599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Brazil nuts Production and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Production (tons)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Sheet1!$B$14:$X$14</c:f>
              <c:numCache>
                <c:formatCode>General</c:formatCode>
                <c:ptCount val="2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</c:numCache>
            </c:numRef>
          </c:xVal>
          <c:yVal>
            <c:numRef>
              <c:f>Sheet1!$B$16:$X$16</c:f>
              <c:numCache>
                <c:formatCode>General</c:formatCode>
                <c:ptCount val="23"/>
                <c:pt idx="0">
                  <c:v>40374</c:v>
                </c:pt>
                <c:pt idx="1">
                  <c:v>32537</c:v>
                </c:pt>
                <c:pt idx="2">
                  <c:v>33118</c:v>
                </c:pt>
                <c:pt idx="3">
                  <c:v>32910</c:v>
                </c:pt>
                <c:pt idx="4">
                  <c:v>34170</c:v>
                </c:pt>
                <c:pt idx="5">
                  <c:v>23360</c:v>
                </c:pt>
                <c:pt idx="6">
                  <c:v>34903</c:v>
                </c:pt>
                <c:pt idx="7">
                  <c:v>40642</c:v>
                </c:pt>
                <c:pt idx="8">
                  <c:v>37498</c:v>
                </c:pt>
                <c:pt idx="9">
                  <c:v>38300</c:v>
                </c:pt>
                <c:pt idx="10">
                  <c:v>38805</c:v>
                </c:pt>
                <c:pt idx="11">
                  <c:v>42151</c:v>
                </c:pt>
                <c:pt idx="12">
                  <c:v>40356</c:v>
                </c:pt>
                <c:pt idx="13">
                  <c:v>37468</c:v>
                </c:pt>
                <c:pt idx="14">
                  <c:v>30814</c:v>
                </c:pt>
                <c:pt idx="15">
                  <c:v>30406</c:v>
                </c:pt>
                <c:pt idx="16">
                  <c:v>28805</c:v>
                </c:pt>
                <c:pt idx="17">
                  <c:v>30555</c:v>
                </c:pt>
                <c:pt idx="18">
                  <c:v>27059</c:v>
                </c:pt>
                <c:pt idx="19">
                  <c:v>24895</c:v>
                </c:pt>
                <c:pt idx="20">
                  <c:v>27389</c:v>
                </c:pt>
                <c:pt idx="21">
                  <c:v>28467</c:v>
                </c:pt>
                <c:pt idx="22">
                  <c:v>33431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A-4DAB-8AB1-3BACA1C60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801887"/>
        <c:axId val="2025405535"/>
      </c:scatterChart>
      <c:scatterChart>
        <c:scatterStyle val="lineMarker"/>
        <c:varyColors val="0"/>
        <c:ser>
          <c:idx val="1"/>
          <c:order val="1"/>
          <c:tx>
            <c:v>Value (USD)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Sheet1!$B$14:$X$14</c:f>
              <c:numCache>
                <c:formatCode>General</c:formatCode>
                <c:ptCount val="2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</c:numCache>
            </c:numRef>
          </c:xVal>
          <c:yVal>
            <c:numRef>
              <c:f>Sheet1!$B$22:$X$22</c:f>
              <c:numCache>
                <c:formatCode>_-[$$-409]* #,##0.00_ ;_-[$$-409]* \-#,##0.00\ ;_-[$$-409]* "-"??_ ;_-@_ </c:formatCode>
                <c:ptCount val="23"/>
                <c:pt idx="0">
                  <c:v>35388640</c:v>
                </c:pt>
                <c:pt idx="1">
                  <c:v>26108090</c:v>
                </c:pt>
                <c:pt idx="2">
                  <c:v>18724690</c:v>
                </c:pt>
                <c:pt idx="6">
                  <c:v>20984930</c:v>
                </c:pt>
                <c:pt idx="7">
                  <c:v>20414360</c:v>
                </c:pt>
                <c:pt idx="8">
                  <c:v>15117350</c:v>
                </c:pt>
                <c:pt idx="9">
                  <c:v>13690450</c:v>
                </c:pt>
                <c:pt idx="10">
                  <c:v>13003030</c:v>
                </c:pt>
                <c:pt idx="11">
                  <c:v>13186760</c:v>
                </c:pt>
                <c:pt idx="12">
                  <c:v>10486860</c:v>
                </c:pt>
                <c:pt idx="13">
                  <c:v>9929590</c:v>
                </c:pt>
                <c:pt idx="14">
                  <c:v>8689080</c:v>
                </c:pt>
                <c:pt idx="15">
                  <c:v>8643480</c:v>
                </c:pt>
                <c:pt idx="16">
                  <c:v>8342520</c:v>
                </c:pt>
                <c:pt idx="17">
                  <c:v>8864640</c:v>
                </c:pt>
                <c:pt idx="18">
                  <c:v>5825590</c:v>
                </c:pt>
                <c:pt idx="19">
                  <c:v>4671720</c:v>
                </c:pt>
                <c:pt idx="20">
                  <c:v>5772010</c:v>
                </c:pt>
                <c:pt idx="21">
                  <c:v>5262050</c:v>
                </c:pt>
                <c:pt idx="22">
                  <c:v>3525640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A-4DAB-8AB1-3BACA1C60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80911"/>
        <c:axId val="1449930687"/>
      </c:scatterChart>
      <c:valAx>
        <c:axId val="179180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05535"/>
        <c:crosses val="autoZero"/>
        <c:crossBetween val="midCat"/>
      </c:valAx>
      <c:valAx>
        <c:axId val="20254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0188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49930687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80911"/>
        <c:crosses val="max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667880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993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Acai Prodution and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Production (tons)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Sheet1!$B$4:$X$4</c:f>
              <c:numCache>
                <c:formatCode>General</c:formatCode>
                <c:ptCount val="2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</c:numCache>
            </c:numRef>
          </c:xVal>
          <c:yVal>
            <c:numRef>
              <c:f>Sheet1!$B$6:$X$6</c:f>
              <c:numCache>
                <c:formatCode>General</c:formatCode>
                <c:ptCount val="23"/>
                <c:pt idx="0">
                  <c:v>247034</c:v>
                </c:pt>
                <c:pt idx="1">
                  <c:v>227118</c:v>
                </c:pt>
                <c:pt idx="2">
                  <c:v>220489</c:v>
                </c:pt>
                <c:pt idx="3">
                  <c:v>225591.78779380713</c:v>
                </c:pt>
                <c:pt idx="4">
                  <c:v>243316.85683474911</c:v>
                </c:pt>
                <c:pt idx="5">
                  <c:v>215923.56831692968</c:v>
                </c:pt>
                <c:pt idx="6">
                  <c:v>215631</c:v>
                </c:pt>
                <c:pt idx="7">
                  <c:v>216071</c:v>
                </c:pt>
                <c:pt idx="8">
                  <c:v>198150</c:v>
                </c:pt>
                <c:pt idx="9">
                  <c:v>202216</c:v>
                </c:pt>
                <c:pt idx="10">
                  <c:v>199116</c:v>
                </c:pt>
                <c:pt idx="11">
                  <c:v>215231</c:v>
                </c:pt>
                <c:pt idx="12">
                  <c:v>124261</c:v>
                </c:pt>
                <c:pt idx="13">
                  <c:v>115767</c:v>
                </c:pt>
                <c:pt idx="14">
                  <c:v>120640</c:v>
                </c:pt>
                <c:pt idx="15">
                  <c:v>107830</c:v>
                </c:pt>
                <c:pt idx="16">
                  <c:v>101340</c:v>
                </c:pt>
                <c:pt idx="17">
                  <c:v>104874</c:v>
                </c:pt>
                <c:pt idx="18">
                  <c:v>101030</c:v>
                </c:pt>
                <c:pt idx="19">
                  <c:v>144530</c:v>
                </c:pt>
                <c:pt idx="20">
                  <c:v>131959</c:v>
                </c:pt>
                <c:pt idx="21">
                  <c:v>123135</c:v>
                </c:pt>
                <c:pt idx="22">
                  <c:v>121800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3-4AD6-9E42-DD6758F4B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342319"/>
        <c:axId val="1809320015"/>
      </c:scatterChart>
      <c:scatterChart>
        <c:scatterStyle val="lineMarker"/>
        <c:varyColors val="0"/>
        <c:ser>
          <c:idx val="1"/>
          <c:order val="1"/>
          <c:tx>
            <c:v>Value (USD)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Sheet1!$B$4:$X$4</c:f>
              <c:numCache>
                <c:formatCode>General</c:formatCode>
                <c:ptCount val="2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</c:numCache>
            </c:numRef>
          </c:xVal>
          <c:yVal>
            <c:numRef>
              <c:f>Sheet1!$B$12:$X$12</c:f>
              <c:numCache>
                <c:formatCode>_-[$$-409]* #,##0.00_ ;_-[$$-409]* \-#,##0.00\ ;_-[$$-409]* "-"??_ ;_-@_ </c:formatCode>
                <c:ptCount val="23"/>
                <c:pt idx="0">
                  <c:v>157723940</c:v>
                </c:pt>
                <c:pt idx="1">
                  <c:v>146484680</c:v>
                </c:pt>
                <c:pt idx="2">
                  <c:v>131918140.00000001</c:v>
                </c:pt>
                <c:pt idx="6">
                  <c:v>97811050</c:v>
                </c:pt>
                <c:pt idx="7">
                  <c:v>91321030</c:v>
                </c:pt>
                <c:pt idx="8">
                  <c:v>80191970</c:v>
                </c:pt>
                <c:pt idx="9">
                  <c:v>77842620</c:v>
                </c:pt>
                <c:pt idx="10">
                  <c:v>63884460</c:v>
                </c:pt>
                <c:pt idx="11">
                  <c:v>57833340.000000007</c:v>
                </c:pt>
                <c:pt idx="12">
                  <c:v>34036220</c:v>
                </c:pt>
                <c:pt idx="13">
                  <c:v>30459280</c:v>
                </c:pt>
                <c:pt idx="14">
                  <c:v>25371460</c:v>
                </c:pt>
                <c:pt idx="15">
                  <c:v>20237280</c:v>
                </c:pt>
                <c:pt idx="16">
                  <c:v>19610660</c:v>
                </c:pt>
                <c:pt idx="17">
                  <c:v>15811800.000000002</c:v>
                </c:pt>
                <c:pt idx="18">
                  <c:v>19195700</c:v>
                </c:pt>
                <c:pt idx="19">
                  <c:v>13410580</c:v>
                </c:pt>
                <c:pt idx="20">
                  <c:v>15750810</c:v>
                </c:pt>
                <c:pt idx="21">
                  <c:v>12700550</c:v>
                </c:pt>
                <c:pt idx="22">
                  <c:v>11267570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3-4AD6-9E42-DD6758F4B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989551"/>
        <c:axId val="1565991471"/>
      </c:scatterChart>
      <c:valAx>
        <c:axId val="18093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20015"/>
        <c:crosses val="autoZero"/>
        <c:crossBetween val="midCat"/>
      </c:valAx>
      <c:valAx>
        <c:axId val="18093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4231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565991471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989551"/>
        <c:crosses val="max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565989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599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Brazil nuts Production and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Production (tons)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Sheet1!$B$14:$X$14</c:f>
              <c:numCache>
                <c:formatCode>General</c:formatCode>
                <c:ptCount val="2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</c:numCache>
            </c:numRef>
          </c:xVal>
          <c:yVal>
            <c:numRef>
              <c:f>Sheet1!$B$16:$X$16</c:f>
              <c:numCache>
                <c:formatCode>General</c:formatCode>
                <c:ptCount val="23"/>
                <c:pt idx="0">
                  <c:v>40374</c:v>
                </c:pt>
                <c:pt idx="1">
                  <c:v>32537</c:v>
                </c:pt>
                <c:pt idx="2">
                  <c:v>33118</c:v>
                </c:pt>
                <c:pt idx="3">
                  <c:v>32910</c:v>
                </c:pt>
                <c:pt idx="4">
                  <c:v>34170</c:v>
                </c:pt>
                <c:pt idx="5">
                  <c:v>23360</c:v>
                </c:pt>
                <c:pt idx="6">
                  <c:v>34903</c:v>
                </c:pt>
                <c:pt idx="7">
                  <c:v>40642</c:v>
                </c:pt>
                <c:pt idx="8">
                  <c:v>37498</c:v>
                </c:pt>
                <c:pt idx="9">
                  <c:v>38300</c:v>
                </c:pt>
                <c:pt idx="10">
                  <c:v>38805</c:v>
                </c:pt>
                <c:pt idx="11">
                  <c:v>42151</c:v>
                </c:pt>
                <c:pt idx="12">
                  <c:v>40356</c:v>
                </c:pt>
                <c:pt idx="13">
                  <c:v>37468</c:v>
                </c:pt>
                <c:pt idx="14">
                  <c:v>30814</c:v>
                </c:pt>
                <c:pt idx="15">
                  <c:v>30406</c:v>
                </c:pt>
                <c:pt idx="16">
                  <c:v>28805</c:v>
                </c:pt>
                <c:pt idx="17">
                  <c:v>30555</c:v>
                </c:pt>
                <c:pt idx="18">
                  <c:v>27059</c:v>
                </c:pt>
                <c:pt idx="19">
                  <c:v>24895</c:v>
                </c:pt>
                <c:pt idx="20">
                  <c:v>27389</c:v>
                </c:pt>
                <c:pt idx="21">
                  <c:v>28467</c:v>
                </c:pt>
                <c:pt idx="22">
                  <c:v>33431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4-446B-BF43-9DF3871D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801887"/>
        <c:axId val="2025405535"/>
      </c:scatterChart>
      <c:scatterChart>
        <c:scatterStyle val="lineMarker"/>
        <c:varyColors val="0"/>
        <c:ser>
          <c:idx val="1"/>
          <c:order val="1"/>
          <c:tx>
            <c:v>Value (USD)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Sheet1!$B$14:$X$14</c:f>
              <c:numCache>
                <c:formatCode>General</c:formatCode>
                <c:ptCount val="2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</c:numCache>
            </c:numRef>
          </c:xVal>
          <c:yVal>
            <c:numRef>
              <c:f>Sheet1!$B$22:$X$22</c:f>
              <c:numCache>
                <c:formatCode>_-[$$-409]* #,##0.00_ ;_-[$$-409]* \-#,##0.00\ ;_-[$$-409]* "-"??_ ;_-@_ </c:formatCode>
                <c:ptCount val="23"/>
                <c:pt idx="0">
                  <c:v>35388640</c:v>
                </c:pt>
                <c:pt idx="1">
                  <c:v>26108090</c:v>
                </c:pt>
                <c:pt idx="2">
                  <c:v>18724690</c:v>
                </c:pt>
                <c:pt idx="6">
                  <c:v>20984930</c:v>
                </c:pt>
                <c:pt idx="7">
                  <c:v>20414360</c:v>
                </c:pt>
                <c:pt idx="8">
                  <c:v>15117350</c:v>
                </c:pt>
                <c:pt idx="9">
                  <c:v>13690450</c:v>
                </c:pt>
                <c:pt idx="10">
                  <c:v>13003030</c:v>
                </c:pt>
                <c:pt idx="11">
                  <c:v>13186760</c:v>
                </c:pt>
                <c:pt idx="12">
                  <c:v>10486860</c:v>
                </c:pt>
                <c:pt idx="13">
                  <c:v>9929590</c:v>
                </c:pt>
                <c:pt idx="14">
                  <c:v>8689080</c:v>
                </c:pt>
                <c:pt idx="15">
                  <c:v>8643480</c:v>
                </c:pt>
                <c:pt idx="16">
                  <c:v>8342520</c:v>
                </c:pt>
                <c:pt idx="17">
                  <c:v>8864640</c:v>
                </c:pt>
                <c:pt idx="18">
                  <c:v>5825590</c:v>
                </c:pt>
                <c:pt idx="19">
                  <c:v>4671720</c:v>
                </c:pt>
                <c:pt idx="20">
                  <c:v>5772010</c:v>
                </c:pt>
                <c:pt idx="21">
                  <c:v>5262050</c:v>
                </c:pt>
                <c:pt idx="22">
                  <c:v>3525640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4-446B-BF43-9DF3871D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80911"/>
        <c:axId val="1449930687"/>
      </c:scatterChart>
      <c:valAx>
        <c:axId val="179180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05535"/>
        <c:crosses val="autoZero"/>
        <c:crossBetween val="midCat"/>
      </c:valAx>
      <c:valAx>
        <c:axId val="20254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0188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49930687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80911"/>
        <c:crosses val="max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667880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993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609599</xdr:colOff>
      <xdr:row>0</xdr:row>
      <xdr:rowOff>185736</xdr:rowOff>
    </xdr:from>
    <xdr:to>
      <xdr:col>42</xdr:col>
      <xdr:colOff>0</xdr:colOff>
      <xdr:row>23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DC63B2-2344-13EA-5D6B-BD6A2FE87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600074</xdr:colOff>
      <xdr:row>23</xdr:row>
      <xdr:rowOff>185736</xdr:rowOff>
    </xdr:from>
    <xdr:to>
      <xdr:col>42</xdr:col>
      <xdr:colOff>28575</xdr:colOff>
      <xdr:row>45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7DDFE8-D067-A99E-6783-BA04924A49C2}"/>
            </a:ext>
            <a:ext uri="{147F2762-F138-4A5C-976F-8EAC2B608ADB}">
              <a16:predDERef xmlns:a16="http://schemas.microsoft.com/office/drawing/2014/main" pred="{38DC63B2-2344-13EA-5D6B-BD6A2FE87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200025</xdr:colOff>
      <xdr:row>0</xdr:row>
      <xdr:rowOff>114300</xdr:rowOff>
    </xdr:from>
    <xdr:to>
      <xdr:col>54</xdr:col>
      <xdr:colOff>285751</xdr:colOff>
      <xdr:row>22</xdr:row>
      <xdr:rowOff>223839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3B56037-3DF8-49F4-9026-9A51374B8DDD}"/>
            </a:ext>
            <a:ext uri="{147F2762-F138-4A5C-976F-8EAC2B608ADB}">
              <a16:predDERef xmlns:a16="http://schemas.microsoft.com/office/drawing/2014/main" pred="{D77DDFE8-D067-A99E-6783-BA04924A4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38100</xdr:colOff>
      <xdr:row>23</xdr:row>
      <xdr:rowOff>123825</xdr:rowOff>
    </xdr:from>
    <xdr:to>
      <xdr:col>54</xdr:col>
      <xdr:colOff>847726</xdr:colOff>
      <xdr:row>45</xdr:row>
      <xdr:rowOff>119063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63B2320-6BF0-4FA7-BB4F-27D0AE3E824F}"/>
            </a:ext>
            <a:ext uri="{147F2762-F138-4A5C-976F-8EAC2B608ADB}">
              <a16:predDERef xmlns:a16="http://schemas.microsoft.com/office/drawing/2014/main" pred="{63B56037-3DF8-49F4-9026-9A51374B8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E53F-3AC1-468B-B33F-650500D0101B}">
  <dimension ref="A1:GL353"/>
  <sheetViews>
    <sheetView tabSelected="1" topLeftCell="AP24" zoomScale="70" zoomScaleNormal="70" workbookViewId="0">
      <selection activeCell="BX8" sqref="BX8"/>
    </sheetView>
  </sheetViews>
  <sheetFormatPr defaultRowHeight="14.1"/>
  <cols>
    <col min="1" max="1" width="27.625" bestFit="1" customWidth="1"/>
    <col min="2" max="4" width="15.875" bestFit="1" customWidth="1"/>
    <col min="5" max="7" width="8.75" bestFit="1" customWidth="1"/>
    <col min="8" max="24" width="14.875" bestFit="1" customWidth="1"/>
    <col min="27" max="27" width="1.625" bestFit="1" customWidth="1"/>
    <col min="50" max="50" width="1.75" bestFit="1" customWidth="1"/>
    <col min="52" max="52" width="5.375" bestFit="1" customWidth="1"/>
    <col min="53" max="53" width="24.875" bestFit="1" customWidth="1"/>
    <col min="54" max="55" width="12.875" bestFit="1" customWidth="1"/>
    <col min="56" max="56" width="9.625" bestFit="1" customWidth="1"/>
    <col min="57" max="57" width="8.125" bestFit="1" customWidth="1"/>
    <col min="58" max="58" width="9.625" bestFit="1" customWidth="1"/>
    <col min="59" max="59" width="12.375" bestFit="1" customWidth="1"/>
    <col min="60" max="60" width="18.25" bestFit="1" customWidth="1"/>
    <col min="63" max="64" width="12.625" bestFit="1" customWidth="1"/>
    <col min="78" max="78" width="8.625" bestFit="1" customWidth="1"/>
    <col min="79" max="79" width="24.875" bestFit="1" customWidth="1"/>
    <col min="80" max="81" width="12.875" bestFit="1" customWidth="1"/>
    <col min="82" max="82" width="12.625" bestFit="1" customWidth="1"/>
    <col min="83" max="83" width="15" bestFit="1" customWidth="1"/>
    <col min="84" max="100" width="7.75" bestFit="1" customWidth="1"/>
    <col min="101" max="103" width="5.375" bestFit="1" customWidth="1"/>
    <col min="104" max="134" width="7.75" bestFit="1" customWidth="1"/>
    <col min="139" max="139" width="24.875" bestFit="1" customWidth="1"/>
    <col min="140" max="141" width="12.875" bestFit="1" customWidth="1"/>
    <col min="142" max="142" width="17.875" bestFit="1" customWidth="1"/>
    <col min="143" max="143" width="20.625" bestFit="1" customWidth="1"/>
    <col min="144" max="194" width="6.625" bestFit="1" customWidth="1"/>
  </cols>
  <sheetData>
    <row r="1" spans="1:194" ht="14.45">
      <c r="BA1" s="18" t="s">
        <v>0</v>
      </c>
      <c r="BB1" s="18" t="s">
        <v>1</v>
      </c>
      <c r="BC1" s="18" t="s">
        <v>2</v>
      </c>
      <c r="BD1" s="18" t="s">
        <v>3</v>
      </c>
      <c r="BE1" s="19" t="s">
        <v>4</v>
      </c>
      <c r="BF1" s="19" t="s">
        <v>5</v>
      </c>
      <c r="BG1" s="19" t="s">
        <v>6</v>
      </c>
      <c r="BH1" s="19" t="s">
        <v>7</v>
      </c>
      <c r="BK1" t="s">
        <v>4</v>
      </c>
      <c r="BL1" t="s">
        <v>8</v>
      </c>
      <c r="CA1" s="18"/>
      <c r="CB1" s="18"/>
      <c r="CC1" s="18"/>
      <c r="EI1" s="18"/>
      <c r="EJ1" s="18"/>
      <c r="EK1" s="18"/>
    </row>
    <row r="2" spans="1:194">
      <c r="AZ2" s="27">
        <v>2016</v>
      </c>
      <c r="BA2" t="s">
        <v>9</v>
      </c>
      <c r="BB2">
        <v>-8.7494525900000006</v>
      </c>
      <c r="BC2">
        <v>-63.873542790000002</v>
      </c>
      <c r="BD2" t="s">
        <v>10</v>
      </c>
      <c r="BE2" s="20">
        <v>97</v>
      </c>
      <c r="BF2" s="20">
        <v>1200</v>
      </c>
      <c r="BG2" s="21">
        <f>IFERROR(BK2,0)</f>
        <v>4.4983629668790635E-4</v>
      </c>
      <c r="BH2" s="21">
        <f>IFERROR(BL2,0)</f>
        <v>3.4381983840467596E-2</v>
      </c>
      <c r="BK2">
        <f>BE2/$BE$349</f>
        <v>4.4983629668790635E-4</v>
      </c>
      <c r="BL2">
        <f>BF2/$BF$349</f>
        <v>3.4381983840467596E-2</v>
      </c>
      <c r="CE2" t="s">
        <v>11</v>
      </c>
      <c r="CF2">
        <v>2000</v>
      </c>
      <c r="CG2">
        <v>2001</v>
      </c>
      <c r="CH2">
        <v>2002</v>
      </c>
      <c r="CI2">
        <v>2003</v>
      </c>
      <c r="CJ2">
        <v>2004</v>
      </c>
      <c r="CK2">
        <v>2005</v>
      </c>
      <c r="CL2">
        <v>2006</v>
      </c>
      <c r="CM2">
        <v>2007</v>
      </c>
      <c r="CN2">
        <v>2008</v>
      </c>
      <c r="CO2">
        <v>2009</v>
      </c>
      <c r="CP2">
        <v>2010</v>
      </c>
      <c r="CQ2">
        <v>2011</v>
      </c>
      <c r="CR2">
        <v>2012</v>
      </c>
      <c r="CS2">
        <v>2013</v>
      </c>
      <c r="CT2">
        <v>2014</v>
      </c>
      <c r="CU2">
        <v>2015</v>
      </c>
      <c r="CV2">
        <v>2016</v>
      </c>
      <c r="CW2">
        <v>2017</v>
      </c>
      <c r="CX2">
        <v>2018</v>
      </c>
      <c r="CY2">
        <v>2019</v>
      </c>
      <c r="CZ2">
        <v>2020</v>
      </c>
      <c r="DA2">
        <v>2021</v>
      </c>
      <c r="DB2">
        <v>2022</v>
      </c>
      <c r="DC2">
        <v>2023</v>
      </c>
      <c r="DD2">
        <v>2024</v>
      </c>
      <c r="DE2">
        <v>2025</v>
      </c>
      <c r="DF2">
        <v>2026</v>
      </c>
      <c r="DG2">
        <v>2027</v>
      </c>
      <c r="DH2">
        <v>2028</v>
      </c>
      <c r="DI2">
        <v>2029</v>
      </c>
      <c r="DJ2">
        <v>2030</v>
      </c>
      <c r="DK2">
        <v>2031</v>
      </c>
      <c r="DL2">
        <v>2032</v>
      </c>
      <c r="DM2">
        <v>2033</v>
      </c>
      <c r="DN2">
        <v>2034</v>
      </c>
      <c r="DO2">
        <v>2035</v>
      </c>
      <c r="DP2">
        <v>2036</v>
      </c>
      <c r="DQ2">
        <v>2037</v>
      </c>
      <c r="DR2">
        <v>2038</v>
      </c>
      <c r="DS2">
        <v>2039</v>
      </c>
      <c r="DT2">
        <v>2040</v>
      </c>
      <c r="DU2">
        <v>2041</v>
      </c>
      <c r="DV2">
        <v>2042</v>
      </c>
      <c r="DW2">
        <v>2043</v>
      </c>
      <c r="DX2">
        <v>2044</v>
      </c>
      <c r="DY2">
        <v>2045</v>
      </c>
      <c r="DZ2">
        <v>2046</v>
      </c>
      <c r="EA2">
        <v>2047</v>
      </c>
      <c r="EB2">
        <v>2048</v>
      </c>
      <c r="EC2">
        <v>2049</v>
      </c>
      <c r="ED2">
        <v>2050</v>
      </c>
      <c r="EM2" t="s">
        <v>11</v>
      </c>
      <c r="EN2">
        <v>2000</v>
      </c>
      <c r="EO2">
        <v>2001</v>
      </c>
      <c r="EP2">
        <v>2002</v>
      </c>
      <c r="EQ2">
        <v>2003</v>
      </c>
      <c r="ER2">
        <v>2004</v>
      </c>
      <c r="ES2">
        <v>2005</v>
      </c>
      <c r="ET2">
        <v>2006</v>
      </c>
      <c r="EU2">
        <v>2007</v>
      </c>
      <c r="EV2">
        <v>2008</v>
      </c>
      <c r="EW2">
        <v>2009</v>
      </c>
      <c r="EX2">
        <v>2010</v>
      </c>
      <c r="EY2">
        <v>2011</v>
      </c>
      <c r="EZ2">
        <v>2012</v>
      </c>
      <c r="FA2">
        <v>2013</v>
      </c>
      <c r="FB2">
        <v>2014</v>
      </c>
      <c r="FC2">
        <v>2015</v>
      </c>
      <c r="FD2">
        <v>2016</v>
      </c>
      <c r="FE2">
        <v>2017</v>
      </c>
      <c r="FF2">
        <v>2018</v>
      </c>
      <c r="FG2">
        <v>2019</v>
      </c>
      <c r="FH2">
        <v>2020</v>
      </c>
      <c r="FI2">
        <v>2021</v>
      </c>
      <c r="FJ2">
        <v>2022</v>
      </c>
      <c r="FK2">
        <v>2023</v>
      </c>
      <c r="FL2">
        <v>2024</v>
      </c>
      <c r="FM2">
        <v>2025</v>
      </c>
      <c r="FN2">
        <v>2026</v>
      </c>
      <c r="FO2">
        <v>2027</v>
      </c>
      <c r="FP2">
        <v>2028</v>
      </c>
      <c r="FQ2">
        <v>2029</v>
      </c>
      <c r="FR2">
        <v>2030</v>
      </c>
      <c r="FS2">
        <v>2031</v>
      </c>
      <c r="FT2">
        <v>2032</v>
      </c>
      <c r="FU2">
        <v>2033</v>
      </c>
      <c r="FV2">
        <v>2034</v>
      </c>
      <c r="FW2">
        <v>2035</v>
      </c>
      <c r="FX2">
        <v>2036</v>
      </c>
      <c r="FY2">
        <v>2037</v>
      </c>
      <c r="FZ2">
        <v>2038</v>
      </c>
      <c r="GA2">
        <v>2039</v>
      </c>
      <c r="GB2">
        <v>2040</v>
      </c>
      <c r="GC2">
        <v>2041</v>
      </c>
      <c r="GD2">
        <v>2042</v>
      </c>
      <c r="GE2">
        <v>2043</v>
      </c>
      <c r="GF2">
        <v>2044</v>
      </c>
      <c r="GG2">
        <v>2045</v>
      </c>
      <c r="GH2">
        <v>2046</v>
      </c>
      <c r="GI2">
        <v>2047</v>
      </c>
      <c r="GJ2">
        <v>2048</v>
      </c>
      <c r="GK2">
        <v>2049</v>
      </c>
      <c r="GL2">
        <v>2050</v>
      </c>
    </row>
    <row r="3" spans="1:194">
      <c r="A3" t="s">
        <v>4</v>
      </c>
      <c r="BA3" t="s">
        <v>12</v>
      </c>
      <c r="BB3">
        <v>-10.410486219999999</v>
      </c>
      <c r="BC3">
        <v>-65.331375120000004</v>
      </c>
      <c r="BD3" t="s">
        <v>10</v>
      </c>
      <c r="BE3" s="20">
        <v>110</v>
      </c>
      <c r="BF3" s="20">
        <v>55</v>
      </c>
      <c r="BG3" s="21">
        <f t="shared" ref="BG3:BG66" si="0">IFERROR(BK3,0)</f>
        <v>5.1012363541927527E-4</v>
      </c>
      <c r="BH3" s="21">
        <f t="shared" ref="BH3:BH66" si="1">IFERROR(BL3,0)</f>
        <v>1.5758409260214314E-3</v>
      </c>
      <c r="BK3">
        <f t="shared" ref="BK3:BK66" si="2">BE3/$BE$349</f>
        <v>5.1012363541927527E-4</v>
      </c>
      <c r="BL3">
        <f t="shared" ref="BL3:BL66" si="3">BF3/$BF$349</f>
        <v>1.5758409260214314E-3</v>
      </c>
      <c r="CE3" t="s">
        <v>13</v>
      </c>
      <c r="CF3">
        <v>121800</v>
      </c>
      <c r="CG3">
        <v>123135</v>
      </c>
      <c r="CH3">
        <v>131959</v>
      </c>
      <c r="CI3">
        <v>144530</v>
      </c>
      <c r="CJ3">
        <v>101030</v>
      </c>
      <c r="CK3">
        <v>104874</v>
      </c>
      <c r="CL3">
        <v>101340</v>
      </c>
      <c r="CM3">
        <v>107830</v>
      </c>
      <c r="CN3">
        <v>120640</v>
      </c>
      <c r="CO3">
        <v>115767</v>
      </c>
      <c r="CP3">
        <v>124261</v>
      </c>
      <c r="CQ3">
        <v>215231</v>
      </c>
      <c r="CR3">
        <v>199116</v>
      </c>
      <c r="CS3">
        <v>202216</v>
      </c>
      <c r="CT3">
        <v>198150</v>
      </c>
      <c r="CU3">
        <v>216071</v>
      </c>
      <c r="CV3">
        <v>215631</v>
      </c>
      <c r="CZ3">
        <v>220489</v>
      </c>
      <c r="DA3">
        <v>227118</v>
      </c>
      <c r="DB3">
        <v>247034</v>
      </c>
      <c r="DC3">
        <v>276747</v>
      </c>
      <c r="DD3">
        <v>263731</v>
      </c>
      <c r="DE3">
        <v>263932</v>
      </c>
      <c r="DF3">
        <v>263849</v>
      </c>
      <c r="DG3">
        <v>294381</v>
      </c>
      <c r="DH3">
        <v>281364</v>
      </c>
      <c r="DI3">
        <v>281565</v>
      </c>
      <c r="DJ3">
        <v>281482</v>
      </c>
      <c r="DK3">
        <v>312014</v>
      </c>
      <c r="DL3">
        <v>298998</v>
      </c>
      <c r="DM3">
        <v>299199</v>
      </c>
      <c r="DN3">
        <v>299115</v>
      </c>
      <c r="DO3">
        <v>329647</v>
      </c>
      <c r="DP3">
        <v>316631</v>
      </c>
      <c r="DQ3">
        <v>316832</v>
      </c>
      <c r="DR3">
        <v>316748</v>
      </c>
      <c r="DS3">
        <v>347280</v>
      </c>
      <c r="DT3">
        <v>334264</v>
      </c>
      <c r="DU3">
        <v>334465</v>
      </c>
      <c r="DV3">
        <v>334381</v>
      </c>
      <c r="DW3">
        <v>364913</v>
      </c>
      <c r="DX3">
        <v>351897</v>
      </c>
      <c r="DY3">
        <v>352098</v>
      </c>
      <c r="DZ3">
        <v>352014</v>
      </c>
      <c r="EA3">
        <v>382546</v>
      </c>
      <c r="EB3">
        <v>369530</v>
      </c>
      <c r="EC3">
        <v>369731</v>
      </c>
      <c r="ED3">
        <v>369647</v>
      </c>
      <c r="EM3" t="s">
        <v>14</v>
      </c>
      <c r="EN3">
        <v>33431</v>
      </c>
      <c r="EO3">
        <v>28467</v>
      </c>
      <c r="EP3">
        <v>27389</v>
      </c>
      <c r="EQ3">
        <v>24895</v>
      </c>
      <c r="ER3">
        <v>27059</v>
      </c>
      <c r="ES3">
        <v>30555</v>
      </c>
      <c r="ET3">
        <v>28805</v>
      </c>
      <c r="EU3">
        <v>30406</v>
      </c>
      <c r="EV3">
        <v>30814</v>
      </c>
      <c r="EW3">
        <v>37468</v>
      </c>
      <c r="EX3">
        <v>40356</v>
      </c>
      <c r="EY3">
        <v>42151</v>
      </c>
      <c r="EZ3">
        <v>38805</v>
      </c>
      <c r="FA3">
        <v>38300</v>
      </c>
      <c r="FB3">
        <v>37498</v>
      </c>
      <c r="FC3">
        <v>40642</v>
      </c>
      <c r="FD3">
        <v>34903</v>
      </c>
      <c r="FE3">
        <f>G19</f>
        <v>23360</v>
      </c>
      <c r="FF3">
        <f>F19</f>
        <v>34170</v>
      </c>
      <c r="FG3">
        <f>E19</f>
        <v>32910</v>
      </c>
      <c r="FH3">
        <v>33118</v>
      </c>
      <c r="FI3">
        <v>32537</v>
      </c>
      <c r="FJ3">
        <v>40374</v>
      </c>
      <c r="FK3">
        <v>41916</v>
      </c>
      <c r="FL3">
        <v>41538</v>
      </c>
      <c r="FM3">
        <v>44633</v>
      </c>
      <c r="FN3">
        <v>45649</v>
      </c>
      <c r="FO3">
        <v>47908</v>
      </c>
      <c r="FP3">
        <v>47530</v>
      </c>
      <c r="FQ3">
        <v>50624</v>
      </c>
      <c r="FR3">
        <v>51640</v>
      </c>
      <c r="FS3">
        <v>53899</v>
      </c>
      <c r="FT3">
        <v>53521</v>
      </c>
      <c r="FU3">
        <v>56616</v>
      </c>
      <c r="FV3">
        <v>57632</v>
      </c>
      <c r="FW3">
        <v>59891</v>
      </c>
      <c r="FX3">
        <v>59512</v>
      </c>
      <c r="FY3">
        <v>62607</v>
      </c>
      <c r="FZ3">
        <v>63623</v>
      </c>
      <c r="GA3">
        <v>65882</v>
      </c>
      <c r="GB3">
        <v>65504</v>
      </c>
      <c r="GC3">
        <v>68598</v>
      </c>
      <c r="GD3">
        <v>69614</v>
      </c>
      <c r="GE3">
        <v>71874</v>
      </c>
      <c r="GF3">
        <v>71495</v>
      </c>
      <c r="GG3">
        <v>74590</v>
      </c>
      <c r="GH3">
        <v>75606</v>
      </c>
      <c r="GI3">
        <v>77865</v>
      </c>
      <c r="GJ3">
        <v>77487</v>
      </c>
      <c r="GK3">
        <v>80581</v>
      </c>
      <c r="GL3">
        <v>81597</v>
      </c>
    </row>
    <row r="4" spans="1:194">
      <c r="A4" t="s">
        <v>11</v>
      </c>
      <c r="B4">
        <v>2022</v>
      </c>
      <c r="C4">
        <v>2021</v>
      </c>
      <c r="D4">
        <v>2020</v>
      </c>
      <c r="E4">
        <v>2019</v>
      </c>
      <c r="F4">
        <v>2018</v>
      </c>
      <c r="G4">
        <v>2017</v>
      </c>
      <c r="H4">
        <v>2016</v>
      </c>
      <c r="I4">
        <v>2015</v>
      </c>
      <c r="J4">
        <v>2014</v>
      </c>
      <c r="K4">
        <v>2013</v>
      </c>
      <c r="L4">
        <v>2012</v>
      </c>
      <c r="M4">
        <v>2011</v>
      </c>
      <c r="N4">
        <v>2010</v>
      </c>
      <c r="O4">
        <v>2009</v>
      </c>
      <c r="P4">
        <v>2008</v>
      </c>
      <c r="Q4">
        <v>2007</v>
      </c>
      <c r="R4">
        <v>2006</v>
      </c>
      <c r="S4">
        <v>2005</v>
      </c>
      <c r="T4">
        <v>2004</v>
      </c>
      <c r="U4">
        <v>2003</v>
      </c>
      <c r="V4">
        <v>2002</v>
      </c>
      <c r="W4">
        <v>2001</v>
      </c>
      <c r="X4">
        <v>2000</v>
      </c>
      <c r="AX4" t="s">
        <v>15</v>
      </c>
      <c r="BA4" t="s">
        <v>16</v>
      </c>
      <c r="BB4">
        <v>-10.205493929999999</v>
      </c>
      <c r="BC4">
        <v>-63.828193659999997</v>
      </c>
      <c r="BD4" t="s">
        <v>10</v>
      </c>
      <c r="BE4" s="20">
        <v>630</v>
      </c>
      <c r="BF4" s="22"/>
      <c r="BG4" s="21">
        <f t="shared" si="0"/>
        <v>2.9216171846740309E-3</v>
      </c>
      <c r="BH4" s="21">
        <f t="shared" si="1"/>
        <v>0</v>
      </c>
      <c r="BK4">
        <f t="shared" si="2"/>
        <v>2.9216171846740309E-3</v>
      </c>
      <c r="BL4">
        <f t="shared" si="3"/>
        <v>0</v>
      </c>
      <c r="CA4" s="27" t="s">
        <v>4</v>
      </c>
    </row>
    <row r="5" spans="1:194" ht="16.5">
      <c r="B5" s="1"/>
      <c r="BA5" t="s">
        <v>17</v>
      </c>
      <c r="BB5">
        <v>-8.7949943499999996</v>
      </c>
      <c r="BC5">
        <v>-63.701885220000001</v>
      </c>
      <c r="BD5" t="s">
        <v>10</v>
      </c>
      <c r="BE5" s="20">
        <v>3</v>
      </c>
      <c r="BF5" s="20">
        <v>2</v>
      </c>
      <c r="BG5" s="21">
        <f t="shared" si="0"/>
        <v>1.3912462784162053E-5</v>
      </c>
      <c r="BH5" s="21">
        <f t="shared" si="1"/>
        <v>5.7303306400779325E-5</v>
      </c>
      <c r="BK5">
        <f t="shared" si="2"/>
        <v>1.3912462784162053E-5</v>
      </c>
      <c r="BL5">
        <f t="shared" si="3"/>
        <v>5.7303306400779325E-5</v>
      </c>
      <c r="BZ5" t="s">
        <v>18</v>
      </c>
      <c r="CA5" s="18" t="s">
        <v>0</v>
      </c>
      <c r="CB5" s="18" t="s">
        <v>1</v>
      </c>
      <c r="CC5" s="18" t="s">
        <v>2</v>
      </c>
      <c r="CD5" t="s">
        <v>6</v>
      </c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I5" s="18" t="s">
        <v>0</v>
      </c>
      <c r="EJ5" s="18" t="s">
        <v>1</v>
      </c>
      <c r="EK5" s="18" t="s">
        <v>2</v>
      </c>
      <c r="EL5" t="s">
        <v>7</v>
      </c>
    </row>
    <row r="6" spans="1:194">
      <c r="A6" t="s">
        <v>19</v>
      </c>
      <c r="B6" s="1">
        <v>247034</v>
      </c>
      <c r="C6">
        <v>227118</v>
      </c>
      <c r="D6">
        <v>220489</v>
      </c>
      <c r="E6">
        <f>E37</f>
        <v>225591.78779380713</v>
      </c>
      <c r="F6">
        <f t="shared" ref="F6:G6" si="4">F37</f>
        <v>243316.85683474911</v>
      </c>
      <c r="G6">
        <f t="shared" si="4"/>
        <v>215923.56831692968</v>
      </c>
      <c r="H6">
        <f>H37</f>
        <v>215631</v>
      </c>
      <c r="I6">
        <f t="shared" ref="I6:X6" si="5">I37</f>
        <v>216071</v>
      </c>
      <c r="J6">
        <f t="shared" si="5"/>
        <v>198150</v>
      </c>
      <c r="K6">
        <f t="shared" si="5"/>
        <v>202216</v>
      </c>
      <c r="L6">
        <f t="shared" si="5"/>
        <v>199116</v>
      </c>
      <c r="M6">
        <f t="shared" si="5"/>
        <v>215231</v>
      </c>
      <c r="N6">
        <f t="shared" si="5"/>
        <v>124261</v>
      </c>
      <c r="O6">
        <f t="shared" si="5"/>
        <v>115767</v>
      </c>
      <c r="P6">
        <f t="shared" si="5"/>
        <v>120640</v>
      </c>
      <c r="Q6">
        <f t="shared" si="5"/>
        <v>107830</v>
      </c>
      <c r="R6">
        <f t="shared" si="5"/>
        <v>101340</v>
      </c>
      <c r="S6">
        <f t="shared" si="5"/>
        <v>104874</v>
      </c>
      <c r="T6">
        <f t="shared" si="5"/>
        <v>101030</v>
      </c>
      <c r="U6">
        <f t="shared" si="5"/>
        <v>144530</v>
      </c>
      <c r="V6">
        <f t="shared" si="5"/>
        <v>131959</v>
      </c>
      <c r="W6">
        <f t="shared" si="5"/>
        <v>123135</v>
      </c>
      <c r="X6">
        <f t="shared" si="5"/>
        <v>121800</v>
      </c>
      <c r="BA6" t="s">
        <v>20</v>
      </c>
      <c r="BB6">
        <v>-12.43671608</v>
      </c>
      <c r="BC6">
        <v>-64.227973939999998</v>
      </c>
      <c r="BD6" t="s">
        <v>10</v>
      </c>
      <c r="BE6" s="20">
        <v>51</v>
      </c>
      <c r="BF6" s="20">
        <v>38</v>
      </c>
      <c r="BG6" s="21">
        <f t="shared" si="0"/>
        <v>2.3651186733075489E-4</v>
      </c>
      <c r="BH6" s="21">
        <f t="shared" si="1"/>
        <v>1.0887628216148071E-3</v>
      </c>
      <c r="BK6">
        <f t="shared" si="2"/>
        <v>2.3651186733075489E-4</v>
      </c>
      <c r="BL6">
        <f t="shared" si="3"/>
        <v>1.0887628216148071E-3</v>
      </c>
      <c r="CA6" t="s">
        <v>9</v>
      </c>
      <c r="CB6">
        <v>-8.7494525900000006</v>
      </c>
      <c r="CC6">
        <v>-63.873542790000002</v>
      </c>
      <c r="CD6">
        <v>4.4983629668790635E-4</v>
      </c>
      <c r="CF6" s="29">
        <f>CD6*$CF$3</f>
        <v>54.79006093658699</v>
      </c>
      <c r="CG6" s="29">
        <f>$CD$6*CG3</f>
        <v>55.390592392665347</v>
      </c>
      <c r="CH6" s="29">
        <f>CD6*$CH$3</f>
        <v>59.359947874639431</v>
      </c>
      <c r="CI6" s="29">
        <f>CD6*$CI$3</f>
        <v>65.014839960303107</v>
      </c>
      <c r="CJ6" s="29">
        <f>CD6*$CJ$3</f>
        <v>45.44696105437918</v>
      </c>
      <c r="CK6" s="29">
        <f>CD6*$CK$3</f>
        <v>47.176131778847491</v>
      </c>
      <c r="CL6" s="29">
        <f>CD6*$CL$3</f>
        <v>45.586410306352427</v>
      </c>
      <c r="CM6" s="29">
        <f>CD6*$CM$3</f>
        <v>48.505847871856943</v>
      </c>
      <c r="CN6" s="29">
        <f>CD6*$CN$3</f>
        <v>54.268250832429018</v>
      </c>
      <c r="CO6" s="29">
        <f>CD6*$CO$3</f>
        <v>52.076198558668857</v>
      </c>
      <c r="CP6" s="29">
        <f>CD6*$CP$3</f>
        <v>55.897108062735931</v>
      </c>
      <c r="CQ6" s="29">
        <f>CD6*$CQ$3</f>
        <v>96.818715972434774</v>
      </c>
      <c r="CR6" s="29">
        <f>CD6*$CR$3</f>
        <v>89.569604051309156</v>
      </c>
      <c r="CS6" s="29">
        <f>CD6*$CS$3</f>
        <v>90.964096571041665</v>
      </c>
      <c r="CT6" s="29">
        <f>CD6*$CT$3</f>
        <v>89.135062188708645</v>
      </c>
      <c r="CU6" s="29">
        <f>CD6*$CU$3</f>
        <v>97.196578461652607</v>
      </c>
      <c r="CV6" s="29">
        <f>CD6*$CV$3</f>
        <v>96.998650491109927</v>
      </c>
      <c r="CW6" s="29"/>
      <c r="CX6" s="29"/>
      <c r="CY6" s="29"/>
      <c r="CZ6" s="29">
        <f>CD6*$CZ$3</f>
        <v>99.183955220419776</v>
      </c>
      <c r="DA6" s="29">
        <f>CD6*$DA$3</f>
        <v>102.16592003116391</v>
      </c>
      <c r="DB6" s="29">
        <f>CD6*$DB$3</f>
        <v>111.12485971600026</v>
      </c>
      <c r="DC6" s="29">
        <f>CD6*$DC$3</f>
        <v>124.49084559948801</v>
      </c>
      <c r="DD6" s="29">
        <f>CD6*$DD$3</f>
        <v>118.63577636179824</v>
      </c>
      <c r="DE6" s="29">
        <f>CD6*$DE$3</f>
        <v>118.7261934574325</v>
      </c>
      <c r="DF6" s="29">
        <f>CD6*$DF$3</f>
        <v>118.68885704480741</v>
      </c>
      <c r="DG6" s="29">
        <f>CD6*$DG$3</f>
        <v>132.42325885528257</v>
      </c>
      <c r="DH6" s="29">
        <f>CD6*$DH$3</f>
        <v>126.56773978129608</v>
      </c>
      <c r="DI6" s="29">
        <f>CD6*$DI$3</f>
        <v>126.65815687693035</v>
      </c>
      <c r="DJ6" s="29">
        <f>CD6*$DJ$3</f>
        <v>126.62082046430525</v>
      </c>
      <c r="DK6" s="29">
        <f>CD6*$DK$3</f>
        <v>140.3552222747804</v>
      </c>
      <c r="DL6" s="29">
        <f>CD6*$DL$3</f>
        <v>134.50015303709063</v>
      </c>
      <c r="DM6" s="29">
        <f>CD6*$DM$3</f>
        <v>134.59057013272488</v>
      </c>
      <c r="DN6" s="29">
        <f>CD6*$DN$3</f>
        <v>134.5527838838031</v>
      </c>
      <c r="DO6" s="29">
        <f>CD6*$DO$3</f>
        <v>148.28718569427826</v>
      </c>
      <c r="DP6" s="29">
        <f>CD6*$DP$3</f>
        <v>142.43211645658849</v>
      </c>
      <c r="DQ6" s="29">
        <f>CD6*$DQ$3</f>
        <v>142.52253355222274</v>
      </c>
      <c r="DR6" s="29">
        <f>CD6*$DR$3</f>
        <v>142.48474730330096</v>
      </c>
      <c r="DS6" s="29">
        <f>CD6*$DS$3</f>
        <v>156.21914911377613</v>
      </c>
      <c r="DT6" s="29">
        <f>CD6*$DT$3</f>
        <v>150.36407987608632</v>
      </c>
      <c r="DU6" s="29">
        <f>CD6*$DU$3</f>
        <v>150.4544969717206</v>
      </c>
      <c r="DV6" s="29">
        <f>CD6*$DV$3</f>
        <v>150.41671072279883</v>
      </c>
      <c r="DW6" s="29">
        <f>CD6*$DW$3</f>
        <v>164.15111253327396</v>
      </c>
      <c r="DX6" s="29">
        <f>CD6*$DX$3</f>
        <v>158.29604329558418</v>
      </c>
      <c r="DY6" s="29">
        <f>CD6*$DY$3</f>
        <v>158.38646039121844</v>
      </c>
      <c r="DZ6" s="29">
        <f>CD6*$DZ$3</f>
        <v>158.34867414229666</v>
      </c>
      <c r="EA6" s="29">
        <f>CD6*$EA$3</f>
        <v>172.08307595277182</v>
      </c>
      <c r="EB6" s="29">
        <f>CD6*$EB$3</f>
        <v>166.22800671508205</v>
      </c>
      <c r="EC6" s="29">
        <f>CD6*$EC$3</f>
        <v>166.3184238107163</v>
      </c>
      <c r="ED6" s="29">
        <f>CD6*$ED$3</f>
        <v>166.28063756179452</v>
      </c>
      <c r="EI6" t="s">
        <v>9</v>
      </c>
      <c r="EJ6">
        <v>-8.7494525900000006</v>
      </c>
      <c r="EK6">
        <v>-63.873542790000002</v>
      </c>
      <c r="EL6">
        <v>3.4381983840467596E-2</v>
      </c>
      <c r="EN6" s="29">
        <f>EL6*$EN$3</f>
        <v>1149.4241017706722</v>
      </c>
      <c r="EO6" s="29">
        <f>EL6*$EO$3</f>
        <v>978.7519339865911</v>
      </c>
      <c r="EP6" s="29">
        <f>EL6*$EP$3</f>
        <v>941.68815540656703</v>
      </c>
      <c r="EQ6" s="29">
        <f>EL6*$EQ$3</f>
        <v>855.93948770844077</v>
      </c>
      <c r="ER6" s="29">
        <f>EL6*$ER$3</f>
        <v>930.3421007392127</v>
      </c>
      <c r="ES6" s="29">
        <f>EL6*$ES$3</f>
        <v>1050.5415162454874</v>
      </c>
      <c r="ET6" s="29">
        <f>EL6*$ET$3</f>
        <v>990.37304452466913</v>
      </c>
      <c r="EU6" s="29">
        <f>EL6*$EU$3</f>
        <v>1045.4186006532577</v>
      </c>
      <c r="EV6" s="29">
        <f>EL6*$EV$3</f>
        <v>1059.4464500601684</v>
      </c>
      <c r="EW6" s="29">
        <f>EL6*$EW$3</f>
        <v>1288.2241705346398</v>
      </c>
      <c r="EX6" s="29">
        <f>EL6*$EX$3</f>
        <v>1387.5193398659103</v>
      </c>
      <c r="EY6" s="29">
        <f>EL6*$EY$3</f>
        <v>1449.2350008595497</v>
      </c>
      <c r="EZ6" s="29">
        <f>EL6*$EZ$3</f>
        <v>1334.1928829293452</v>
      </c>
      <c r="FA6" s="29">
        <f>EL6*$FA$3</f>
        <v>1316.8299810899089</v>
      </c>
      <c r="FB6" s="29">
        <f>EL6*$FB$3</f>
        <v>1289.2556300498538</v>
      </c>
      <c r="FC6" s="29">
        <f>EL6*$FC$3</f>
        <v>1397.352587244284</v>
      </c>
      <c r="FD6" s="29">
        <f>EL6*$FD$3</f>
        <v>1200.0343819838406</v>
      </c>
      <c r="FE6" s="29">
        <f>EL6*$FE$3</f>
        <v>803.16314251332301</v>
      </c>
      <c r="FF6" s="29">
        <f>EL6*$FF$3</f>
        <v>1174.8323878287777</v>
      </c>
      <c r="FG6" s="29">
        <f>EL6*$FG$3</f>
        <v>1131.5110881897886</v>
      </c>
      <c r="FH6" s="29">
        <f>EL6*$FH$3</f>
        <v>1138.6625408286059</v>
      </c>
      <c r="FI6" s="29">
        <f>EL6*$FI$3</f>
        <v>1118.6866082172942</v>
      </c>
      <c r="FJ6" s="29">
        <f>EL6*$FJ$3</f>
        <v>1388.1382155750387</v>
      </c>
      <c r="FK6" s="29">
        <f>EL6*$FK$3</f>
        <v>1441.1552346570397</v>
      </c>
      <c r="FL6" s="29">
        <f>EL6*$FL$3</f>
        <v>1428.158844765343</v>
      </c>
      <c r="FM6" s="29">
        <f>EL6*$FM$3</f>
        <v>1534.5710847515902</v>
      </c>
      <c r="FN6" s="29">
        <f>EL6*$FN$3</f>
        <v>1569.5031803335053</v>
      </c>
      <c r="FO6" s="29">
        <f>EL6*$FO$3</f>
        <v>1647.1720818291217</v>
      </c>
      <c r="FP6" s="29">
        <f>EL6*$FP$3</f>
        <v>1634.1756919374247</v>
      </c>
      <c r="FQ6" s="29">
        <f>EL6*$FQ$3</f>
        <v>1740.5535499398316</v>
      </c>
      <c r="FR6" s="29">
        <f>EL6*$FR$3</f>
        <v>1775.4856455217466</v>
      </c>
      <c r="FS6" s="29">
        <f>EL6*$FS$3</f>
        <v>1853.154547017363</v>
      </c>
      <c r="FT6" s="29">
        <f>EL6*$FT$3</f>
        <v>1840.1581571256663</v>
      </c>
      <c r="FU6" s="29">
        <f>EL6*$FU$3</f>
        <v>1946.5703971119135</v>
      </c>
      <c r="FV6" s="29">
        <f>EL6*$FV$3</f>
        <v>1981.5024926938286</v>
      </c>
      <c r="FW6" s="29">
        <f>EL6*$FW$3</f>
        <v>2059.171394189445</v>
      </c>
      <c r="FX6" s="29">
        <f>EL6*$FX$3</f>
        <v>2046.1406223139077</v>
      </c>
      <c r="FY6" s="29">
        <f>EL6*$FY$3</f>
        <v>2152.5528623001546</v>
      </c>
      <c r="FZ6" s="29">
        <f>EL6*$FZ$3</f>
        <v>2187.4849578820699</v>
      </c>
      <c r="GA6" s="29">
        <f>EL6*$GA$3</f>
        <v>2265.1538593776863</v>
      </c>
      <c r="GB6" s="29">
        <f>EL6*$GB$3</f>
        <v>2252.1574694859896</v>
      </c>
      <c r="GC6" s="29">
        <f>EL6*$GC$3</f>
        <v>2358.535327488396</v>
      </c>
      <c r="GD6" s="29">
        <f>EL6*$GD$3</f>
        <v>2393.4674230703113</v>
      </c>
      <c r="GE6" s="29">
        <f>EL6*$GE$3</f>
        <v>2471.1707065497681</v>
      </c>
      <c r="GF6" s="29">
        <f>EL6*$GF$3</f>
        <v>2458.139934674231</v>
      </c>
      <c r="GG6" s="29">
        <f>EL6*$GG$3</f>
        <v>2564.5521746604782</v>
      </c>
      <c r="GH6" s="29">
        <f>EL6*$GH$3</f>
        <v>2599.484270242393</v>
      </c>
      <c r="GI6" s="29">
        <f>EL6*$GI$3</f>
        <v>2677.1531717380094</v>
      </c>
      <c r="GJ6" s="29">
        <f>EL6*$GJ$3</f>
        <v>2664.1567818463127</v>
      </c>
      <c r="GK6" s="29">
        <f>EL6*$GK$3</f>
        <v>2770.5346398487195</v>
      </c>
      <c r="GL6" s="29">
        <f>EL6*$GL$3</f>
        <v>2805.4667354306343</v>
      </c>
    </row>
    <row r="7" spans="1:194">
      <c r="A7" t="s">
        <v>21</v>
      </c>
      <c r="B7" s="1">
        <v>830126</v>
      </c>
      <c r="C7">
        <v>770972</v>
      </c>
      <c r="D7">
        <v>694306</v>
      </c>
      <c r="H7">
        <f>H53</f>
        <v>514795</v>
      </c>
      <c r="I7">
        <f t="shared" ref="I7:X7" si="6">I53</f>
        <v>480637</v>
      </c>
      <c r="J7">
        <f t="shared" si="6"/>
        <v>422063</v>
      </c>
      <c r="K7">
        <f t="shared" si="6"/>
        <v>409698</v>
      </c>
      <c r="L7">
        <f t="shared" si="6"/>
        <v>336234</v>
      </c>
      <c r="M7">
        <f t="shared" si="6"/>
        <v>304386</v>
      </c>
      <c r="N7">
        <f t="shared" si="6"/>
        <v>179138</v>
      </c>
      <c r="O7">
        <f t="shared" si="6"/>
        <v>160312</v>
      </c>
      <c r="P7">
        <f t="shared" si="6"/>
        <v>133534</v>
      </c>
      <c r="Q7">
        <f t="shared" si="6"/>
        <v>106512</v>
      </c>
      <c r="R7">
        <f t="shared" si="6"/>
        <v>103214</v>
      </c>
      <c r="S7">
        <f t="shared" si="6"/>
        <v>83220</v>
      </c>
      <c r="T7">
        <f t="shared" si="6"/>
        <v>101030</v>
      </c>
      <c r="U7">
        <f t="shared" si="6"/>
        <v>70582</v>
      </c>
      <c r="V7">
        <f t="shared" si="6"/>
        <v>82899</v>
      </c>
      <c r="W7">
        <f t="shared" si="6"/>
        <v>66845</v>
      </c>
      <c r="X7">
        <f t="shared" si="6"/>
        <v>59303</v>
      </c>
      <c r="AY7" s="17"/>
      <c r="BA7" t="s">
        <v>22</v>
      </c>
      <c r="BB7">
        <v>-10.780424119999999</v>
      </c>
      <c r="BC7">
        <v>-65.332778930000003</v>
      </c>
      <c r="BD7" t="s">
        <v>10</v>
      </c>
      <c r="BE7" s="20">
        <v>500</v>
      </c>
      <c r="BF7" s="20">
        <v>670</v>
      </c>
      <c r="BG7" s="21">
        <f t="shared" si="0"/>
        <v>2.3187437973603421E-3</v>
      </c>
      <c r="BH7" s="21">
        <f t="shared" si="1"/>
        <v>1.9196607644261073E-2</v>
      </c>
      <c r="BK7">
        <f t="shared" si="2"/>
        <v>2.3187437973603421E-3</v>
      </c>
      <c r="BL7">
        <f t="shared" si="3"/>
        <v>1.9196607644261073E-2</v>
      </c>
      <c r="CA7" t="s">
        <v>12</v>
      </c>
      <c r="CB7">
        <v>-10.410486219999999</v>
      </c>
      <c r="CC7">
        <v>-65.331375120000004</v>
      </c>
      <c r="CD7">
        <v>5.1012363541927527E-4</v>
      </c>
      <c r="CF7" s="29">
        <f t="shared" ref="CF7:CF70" si="7">CD7*$CF$3</f>
        <v>62.133058794067729</v>
      </c>
      <c r="CG7" s="29">
        <f t="shared" ref="CG7:CG70" si="8">CD7*$CG$3</f>
        <v>62.814073847352461</v>
      </c>
      <c r="CH7" s="29">
        <f t="shared" ref="CH7:CH70" si="9">CD7*$CH$3</f>
        <v>67.31540480629215</v>
      </c>
      <c r="CI7" s="29">
        <f t="shared" ref="CI7:CI70" si="10">CD7*$CI$3</f>
        <v>73.728169027147857</v>
      </c>
      <c r="CJ7" s="29">
        <f t="shared" ref="CJ7:CJ70" si="11">CD7*$CJ$3</f>
        <v>51.537790886409383</v>
      </c>
      <c r="CK7" s="29">
        <f t="shared" ref="CK7:CK70" si="12">CD7*$CK$3</f>
        <v>53.498706140961076</v>
      </c>
      <c r="CL7" s="29">
        <f t="shared" ref="CL7:CL70" si="13">CD7*$CL$3</f>
        <v>51.695929213389356</v>
      </c>
      <c r="CM7" s="29">
        <f t="shared" ref="CM7:CM70" si="14">CD7*$CM$3</f>
        <v>55.006631607260452</v>
      </c>
      <c r="CN7" s="29">
        <f t="shared" ref="CN7:CN70" si="15">CD7*$CN$3</f>
        <v>61.541315376981366</v>
      </c>
      <c r="CO7" s="29">
        <f t="shared" ref="CO7:CO70" si="16">CD7*$CO$3</f>
        <v>59.05548290158324</v>
      </c>
      <c r="CP7" s="29">
        <f t="shared" ref="CP7:CP70" si="17">CD7*$CP$3</f>
        <v>63.388473060834563</v>
      </c>
      <c r="CQ7" s="29">
        <f>CD7*$CQ$3</f>
        <v>109.79442017492603</v>
      </c>
      <c r="CR7" s="29">
        <f t="shared" ref="CR7:CR70" si="18">CD7*$CR$3</f>
        <v>101.57377779014442</v>
      </c>
      <c r="CS7" s="29">
        <f t="shared" ref="CS7:CS70" si="19">CD7*$CS$3</f>
        <v>103.15516105994416</v>
      </c>
      <c r="CT7" s="29">
        <f t="shared" ref="CT7:CT70" si="20">CD7*$CT$3</f>
        <v>101.0809983583294</v>
      </c>
      <c r="CU7" s="29">
        <f t="shared" ref="CU7:CU70" si="21">CD7*$CU$3</f>
        <v>110.22292402867822</v>
      </c>
      <c r="CV7" s="29">
        <f t="shared" ref="CV7:CV70" si="22">CD7*$CV$3</f>
        <v>109.99846962909375</v>
      </c>
      <c r="CZ7" s="29">
        <f t="shared" ref="CZ7:CZ70" si="23">CD7*$CZ$3</f>
        <v>112.47665024996058</v>
      </c>
      <c r="DA7" s="29">
        <f t="shared" ref="DA7:DA70" si="24">CD7*$DA$3</f>
        <v>115.85825982915496</v>
      </c>
      <c r="DB7" s="29">
        <f t="shared" ref="DB7:DB70" si="25">CD7*$DB$3</f>
        <v>126.01788215216524</v>
      </c>
      <c r="DC7" s="29">
        <f t="shared" ref="DC7:DC70" si="26">CD7*$DC$3</f>
        <v>141.17518573137818</v>
      </c>
      <c r="DD7" s="29">
        <f t="shared" ref="DD7:DD70" si="27">CD7*$DD$3</f>
        <v>134.53541649276087</v>
      </c>
      <c r="DE7" s="29">
        <f t="shared" ref="DE7:DE70" si="28">CD7*$DE$3</f>
        <v>134.63795134348015</v>
      </c>
      <c r="DF7" s="29">
        <f t="shared" ref="DF7:DF70" si="29">CD7*$DF$3</f>
        <v>134.59561108174037</v>
      </c>
      <c r="DG7" s="29">
        <f t="shared" ref="DG7:DG70" si="30">CD7*$DG$3</f>
        <v>150.17070591836168</v>
      </c>
      <c r="DH7" s="29">
        <f t="shared" ref="DH7:DH70" si="31">CD7*$DH$3</f>
        <v>143.53042655610898</v>
      </c>
      <c r="DI7" s="29">
        <f t="shared" ref="DI7:DI70" si="32">CD7*$DI$3</f>
        <v>143.63296140682823</v>
      </c>
      <c r="DJ7" s="29">
        <f t="shared" ref="DJ7:DJ70" si="33">CD7*$DJ$3</f>
        <v>143.59062114508845</v>
      </c>
      <c r="DK7" s="29">
        <f t="shared" ref="DK7:DK70" si="34">CD7*$DK$3</f>
        <v>159.16571598170975</v>
      </c>
      <c r="DL7" s="29">
        <f t="shared" ref="DL7:DL70" si="35">CD7*$DL$3</f>
        <v>152.52594674309248</v>
      </c>
      <c r="DM7" s="29">
        <f t="shared" ref="DM7:DM70" si="36">CD7*$DM$3</f>
        <v>152.62848159381173</v>
      </c>
      <c r="DN7" s="29">
        <f t="shared" ref="DN7:DN70" si="37">CD7*$DN$3</f>
        <v>152.58563120843652</v>
      </c>
      <c r="DO7" s="29">
        <f t="shared" ref="DO7:DO70" si="38">CD7*$DO$3</f>
        <v>168.16072604505783</v>
      </c>
      <c r="DP7" s="29">
        <f t="shared" ref="DP7:DP70" si="39">CD7*$DP$3</f>
        <v>161.52095680644055</v>
      </c>
      <c r="DQ7" s="29">
        <f t="shared" ref="DQ7:DQ70" si="40">CD7*$DQ$3</f>
        <v>161.62349165715983</v>
      </c>
      <c r="DR7" s="29">
        <f t="shared" ref="DR7:DR70" si="41">CD7*$DR$3</f>
        <v>161.5806412717846</v>
      </c>
      <c r="DS7" s="29">
        <f t="shared" ref="DS7:DS70" si="42">CD7*$DS$3</f>
        <v>177.1557361084059</v>
      </c>
      <c r="DT7" s="29">
        <f t="shared" ref="DT7:DT70" si="43">CD7*$DT$3</f>
        <v>170.51596686978863</v>
      </c>
      <c r="DU7" s="29">
        <f t="shared" ref="DU7:DU70" si="44">CD7*$DU$3</f>
        <v>170.61850172050791</v>
      </c>
      <c r="DV7" s="29">
        <f t="shared" ref="DV7:DV70" si="45">CD7*$DV$3</f>
        <v>170.57565133513268</v>
      </c>
      <c r="DW7" s="29">
        <f t="shared" ref="DW7:DW70" si="46">CD7*$DW$3</f>
        <v>186.15074617175401</v>
      </c>
      <c r="DX7" s="29">
        <f t="shared" ref="DX7:DX70" si="47">CD7*$DX$3</f>
        <v>179.5109769331367</v>
      </c>
      <c r="DY7" s="29">
        <f t="shared" ref="DY7:DY70" si="48">CD7*$DY$3</f>
        <v>179.61351178385598</v>
      </c>
      <c r="DZ7" s="29">
        <f t="shared" ref="DZ7:DZ70" si="49">CD7*$DZ$3</f>
        <v>179.57066139848075</v>
      </c>
      <c r="EA7" s="29">
        <f t="shared" ref="EA7:EA70" si="50">CD7*$EA$3</f>
        <v>195.14575623510208</v>
      </c>
      <c r="EB7" s="29">
        <f t="shared" ref="EB7:EB70" si="51">CD7*$EB$3</f>
        <v>188.50598699648478</v>
      </c>
      <c r="EC7" s="29">
        <f t="shared" ref="EC7:EC70" si="52">CD7*$EC$3</f>
        <v>188.60852184720406</v>
      </c>
      <c r="ED7" s="29">
        <f t="shared" ref="ED7:ED70" si="53">CD7*$ED$3</f>
        <v>188.56567146182886</v>
      </c>
      <c r="EI7" t="s">
        <v>12</v>
      </c>
      <c r="EJ7">
        <v>-10.410486219999999</v>
      </c>
      <c r="EK7">
        <v>-65.331375120000004</v>
      </c>
      <c r="EL7">
        <v>1.5758409260214314E-3</v>
      </c>
      <c r="EN7" s="29">
        <f t="shared" ref="EN7:EN70" si="54">EL7*$EN$3</f>
        <v>52.681937997822473</v>
      </c>
      <c r="EO7" s="29">
        <f t="shared" ref="EO7:EO70" si="55">EL7*$EO$3</f>
        <v>44.859463641052088</v>
      </c>
      <c r="EP7" s="29">
        <f t="shared" ref="EP7:EP70" si="56">EL7*$EP$3</f>
        <v>43.160707122800986</v>
      </c>
      <c r="EQ7" s="29">
        <f t="shared" ref="EQ7:EQ70" si="57">EL7*$EQ$3</f>
        <v>39.230559853303532</v>
      </c>
      <c r="ER7" s="29">
        <f t="shared" ref="ER7:ER70" si="58">EL7*$ER$3</f>
        <v>42.640679617213912</v>
      </c>
      <c r="ES7" s="29">
        <f t="shared" ref="ES7:ES70" si="59">EL7*$ES$3</f>
        <v>48.14981949458484</v>
      </c>
      <c r="ET7" s="29">
        <f t="shared" ref="ET7:ET70" si="60">EL7*$ET$3</f>
        <v>45.39209787404733</v>
      </c>
      <c r="EU7" s="29">
        <f t="shared" ref="EU7:EU70" si="61">EL7*$EU$3</f>
        <v>47.915019196607645</v>
      </c>
      <c r="EV7" s="29">
        <f>EL7*$EV$3</f>
        <v>48.557962294424385</v>
      </c>
      <c r="EW7" s="29">
        <f t="shared" ref="EW7:EW70" si="62">EL7*$EW$3</f>
        <v>59.04360781617099</v>
      </c>
      <c r="EX7" s="29">
        <f t="shared" ref="EX7:EX70" si="63">EL7*$EX$3</f>
        <v>63.594636410520884</v>
      </c>
      <c r="EY7" s="29">
        <f t="shared" ref="EY7:EY70" si="64">EL7*$EY$3</f>
        <v>66.423270872729361</v>
      </c>
      <c r="EZ7" s="29">
        <f t="shared" ref="EZ7:EZ70" si="65">EL7*$EZ$3</f>
        <v>61.150507134261645</v>
      </c>
      <c r="FA7" s="29">
        <f t="shared" ref="FA7:FA70" si="66">EL7*$FA$3</f>
        <v>60.354707466620823</v>
      </c>
      <c r="FB7" s="29">
        <f t="shared" ref="FB7:FB70" si="67">EL7*$FB$3</f>
        <v>59.090883043951635</v>
      </c>
      <c r="FC7" s="29">
        <f t="shared" ref="FC7:FC70" si="68">EL7*$FC$3</f>
        <v>64.04532691536302</v>
      </c>
      <c r="FD7" s="29">
        <f t="shared" ref="FD7:FD70" si="69">EL7*$FD$3</f>
        <v>55.001575840926023</v>
      </c>
      <c r="FE7" s="29">
        <f t="shared" ref="FE7:FE70" si="70">EL7*$FE$3</f>
        <v>36.811644031860638</v>
      </c>
      <c r="FF7" s="29">
        <f t="shared" ref="FF7:FF70" si="71">EL7*$FF$3</f>
        <v>53.84648444215231</v>
      </c>
      <c r="FG7" s="29">
        <f t="shared" ref="FG7:FG70" si="72">EL7*$FG$3</f>
        <v>51.860924875365306</v>
      </c>
      <c r="FH7" s="29">
        <f t="shared" ref="FH7:FH70" si="73">EL7*$FH$3</f>
        <v>52.188699787977768</v>
      </c>
      <c r="FI7" s="29">
        <f t="shared" ref="FI7:FI70" si="74">EL7*$FI$3</f>
        <v>51.273136209959311</v>
      </c>
      <c r="FJ7" s="29">
        <f t="shared" ref="FJ7:FJ70" si="75">EL7*$FJ$3</f>
        <v>63.623001547189276</v>
      </c>
      <c r="FK7" s="29">
        <f t="shared" ref="FK7:FK70" si="76">EL7*$FK$3</f>
        <v>66.052948255114316</v>
      </c>
      <c r="FL7" s="29">
        <f t="shared" ref="FL7:FL70" si="77">EL7*$FL$3</f>
        <v>65.457280385078221</v>
      </c>
      <c r="FM7" s="29">
        <f t="shared" ref="FM7:FM70" si="78">EL7*$FM$3</f>
        <v>70.334508051114554</v>
      </c>
      <c r="FN7" s="29">
        <f t="shared" ref="FN7:FN70" si="79">EL7*$FN$3</f>
        <v>71.93556243195232</v>
      </c>
      <c r="FO7" s="29">
        <f t="shared" ref="FO7:FO70" si="80">EL7*$FO$3</f>
        <v>75.495387083834743</v>
      </c>
      <c r="FP7" s="29">
        <f t="shared" ref="FP7:FP70" si="81">EL7*$FP$3</f>
        <v>74.899719213798633</v>
      </c>
      <c r="FQ7" s="29">
        <f t="shared" ref="FQ7:FQ70" si="82">EL7*$FQ$3</f>
        <v>79.775371038908943</v>
      </c>
      <c r="FR7" s="29">
        <f t="shared" ref="FR7:FR70" si="83">EL7*$FR$3</f>
        <v>81.376425419746724</v>
      </c>
      <c r="FS7" s="29">
        <f t="shared" ref="FS7:FS70" si="84">EL7*$FS$3</f>
        <v>84.936250071629132</v>
      </c>
      <c r="FT7" s="29">
        <f t="shared" ref="FT7:FT70" si="85">EL7*$FT$3</f>
        <v>84.340582201593037</v>
      </c>
      <c r="FU7" s="29">
        <f>EL7*$FU$3</f>
        <v>89.217809867629356</v>
      </c>
      <c r="FV7" s="29">
        <f t="shared" ref="FV7:FV70" si="86">EL7*$FV$3</f>
        <v>90.818864248467136</v>
      </c>
      <c r="FW7" s="29">
        <f t="shared" ref="FW7:FW70" si="87">EL7*$FW$3</f>
        <v>94.378688900349545</v>
      </c>
      <c r="FX7" s="29">
        <f t="shared" ref="FX7:FX70" si="88">EL7*$FX$3</f>
        <v>93.781445189387426</v>
      </c>
      <c r="FY7" s="29">
        <f t="shared" ref="FY7:FY70" si="89">EL7*$FY$3</f>
        <v>98.65867285542376</v>
      </c>
      <c r="FZ7" s="29">
        <f t="shared" ref="FZ7:FZ70" si="90">EL7*$FZ$3</f>
        <v>100.25972723626153</v>
      </c>
      <c r="GA7" s="29">
        <f t="shared" ref="GA7:GA70" si="91">EL7*$GA$3</f>
        <v>103.81955188814395</v>
      </c>
      <c r="GB7" s="29">
        <f t="shared" ref="GB7:GB70" si="92">EL7*$GB$3</f>
        <v>103.22388401810784</v>
      </c>
      <c r="GC7" s="29">
        <f t="shared" ref="GC7:GC70" si="93">EL7*$GC$3</f>
        <v>108.09953584321815</v>
      </c>
      <c r="GD7" s="29">
        <f t="shared" ref="GD7:GD70" si="94">EL7*$GD$3</f>
        <v>109.70059022405593</v>
      </c>
      <c r="GE7" s="29">
        <f t="shared" ref="GE7:GE70" si="95">EL7*$GE$3</f>
        <v>113.26199071686436</v>
      </c>
      <c r="GF7" s="29">
        <f t="shared" ref="GF7:GF70" si="96">EL7*$GF$3</f>
        <v>112.66474700590224</v>
      </c>
      <c r="GG7" s="29">
        <f t="shared" ref="GG7:GG70" si="97">EL7*$GG$3</f>
        <v>117.54197467193858</v>
      </c>
      <c r="GH7" s="29">
        <f t="shared" ref="GH7:GH70" si="98">EL7*$GH$3</f>
        <v>119.14302905277634</v>
      </c>
      <c r="GI7" s="29">
        <f t="shared" ref="GI7:GI70" si="99">EL7*$GI$3</f>
        <v>122.70285370465876</v>
      </c>
      <c r="GJ7" s="29">
        <f t="shared" ref="GJ7:GJ70" si="100">EL7*$GJ$3</f>
        <v>122.10718583462265</v>
      </c>
      <c r="GK7" s="29">
        <f t="shared" ref="GK7:GK70" si="101">EL7*$GK$3</f>
        <v>126.98283765973297</v>
      </c>
      <c r="GL7" s="29">
        <f t="shared" ref="GL7:GL70" si="102">EL7*$GL$3</f>
        <v>128.58389204057073</v>
      </c>
    </row>
    <row r="8" spans="1:194">
      <c r="BA8" t="s">
        <v>23</v>
      </c>
      <c r="BB8">
        <v>-12.06099796</v>
      </c>
      <c r="BC8">
        <v>-63.566829679999998</v>
      </c>
      <c r="BD8" t="s">
        <v>10</v>
      </c>
      <c r="BE8" s="20">
        <v>6</v>
      </c>
      <c r="BF8" s="20">
        <v>3</v>
      </c>
      <c r="BG8" s="21">
        <f t="shared" si="0"/>
        <v>2.7824925568324105E-5</v>
      </c>
      <c r="BH8" s="21">
        <f t="shared" si="1"/>
        <v>8.5954959601168991E-5</v>
      </c>
      <c r="BK8">
        <f t="shared" si="2"/>
        <v>2.7824925568324105E-5</v>
      </c>
      <c r="BL8">
        <f t="shared" si="3"/>
        <v>8.5954959601168991E-5</v>
      </c>
      <c r="CA8" t="s">
        <v>16</v>
      </c>
      <c r="CB8">
        <v>-10.205493929999999</v>
      </c>
      <c r="CC8">
        <v>-63.828193659999997</v>
      </c>
      <c r="CD8">
        <v>2.9216171846740309E-3</v>
      </c>
      <c r="CF8" s="29">
        <f t="shared" si="7"/>
        <v>355.85297309329695</v>
      </c>
      <c r="CG8" s="29">
        <f t="shared" si="8"/>
        <v>359.75333203483677</v>
      </c>
      <c r="CH8" s="29">
        <f t="shared" si="9"/>
        <v>385.53368207240044</v>
      </c>
      <c r="CI8" s="29">
        <f t="shared" si="10"/>
        <v>422.26133170093766</v>
      </c>
      <c r="CJ8" s="29">
        <f t="shared" si="11"/>
        <v>295.17098416761735</v>
      </c>
      <c r="CK8" s="29">
        <f t="shared" si="12"/>
        <v>306.4016806255043</v>
      </c>
      <c r="CL8" s="29">
        <f t="shared" si="13"/>
        <v>296.0766854948663</v>
      </c>
      <c r="CM8" s="29">
        <f t="shared" si="14"/>
        <v>315.03798102340073</v>
      </c>
      <c r="CN8" s="29">
        <f t="shared" si="15"/>
        <v>352.46389715907509</v>
      </c>
      <c r="CO8" s="29">
        <f t="shared" si="16"/>
        <v>338.22685661815854</v>
      </c>
      <c r="CP8" s="29">
        <f t="shared" si="17"/>
        <v>363.04307298477977</v>
      </c>
      <c r="CQ8" s="29">
        <f t="shared" ref="CQ8:CQ71" si="103">CD8*$CQ$3</f>
        <v>628.82258827457633</v>
      </c>
      <c r="CR8" s="29">
        <f t="shared" si="18"/>
        <v>581.74072734355434</v>
      </c>
      <c r="CS8" s="29">
        <f t="shared" si="19"/>
        <v>590.79774061604382</v>
      </c>
      <c r="CT8" s="29">
        <f t="shared" si="20"/>
        <v>578.91844514315926</v>
      </c>
      <c r="CU8" s="29">
        <f t="shared" si="21"/>
        <v>631.27674670970248</v>
      </c>
      <c r="CV8" s="29">
        <f t="shared" si="22"/>
        <v>629.99123514844598</v>
      </c>
      <c r="CZ8" s="29">
        <f t="shared" si="23"/>
        <v>644.18445143159238</v>
      </c>
      <c r="DA8" s="29">
        <f t="shared" si="24"/>
        <v>663.55185174879659</v>
      </c>
      <c r="DB8" s="29">
        <f t="shared" si="25"/>
        <v>721.73877959876449</v>
      </c>
      <c r="DC8" s="29">
        <f t="shared" si="26"/>
        <v>808.54879100698406</v>
      </c>
      <c r="DD8" s="29">
        <f t="shared" si="27"/>
        <v>770.52102173126684</v>
      </c>
      <c r="DE8" s="29">
        <f t="shared" si="28"/>
        <v>771.10826678538638</v>
      </c>
      <c r="DF8" s="29">
        <f t="shared" si="29"/>
        <v>770.86577255905843</v>
      </c>
      <c r="DG8" s="29">
        <f t="shared" si="30"/>
        <v>860.06858844152589</v>
      </c>
      <c r="DH8" s="29">
        <f t="shared" si="31"/>
        <v>822.03789754862407</v>
      </c>
      <c r="DI8" s="29">
        <f t="shared" si="32"/>
        <v>822.62514260274349</v>
      </c>
      <c r="DJ8" s="29">
        <f t="shared" si="33"/>
        <v>822.38264837641555</v>
      </c>
      <c r="DK8" s="29">
        <f t="shared" si="34"/>
        <v>911.58546425888312</v>
      </c>
      <c r="DL8" s="29">
        <f t="shared" si="35"/>
        <v>873.5576949831659</v>
      </c>
      <c r="DM8" s="29">
        <f t="shared" si="36"/>
        <v>874.14494003728532</v>
      </c>
      <c r="DN8" s="29">
        <f t="shared" si="37"/>
        <v>873.89952419377278</v>
      </c>
      <c r="DO8" s="29">
        <f t="shared" si="38"/>
        <v>963.10234007624024</v>
      </c>
      <c r="DP8" s="29">
        <f t="shared" si="39"/>
        <v>925.07457080052302</v>
      </c>
      <c r="DQ8" s="29">
        <f t="shared" si="40"/>
        <v>925.66181585464255</v>
      </c>
      <c r="DR8" s="29">
        <f t="shared" si="41"/>
        <v>925.41640001112989</v>
      </c>
      <c r="DS8" s="29">
        <f t="shared" si="42"/>
        <v>1014.6192158935975</v>
      </c>
      <c r="DT8" s="29">
        <f t="shared" si="43"/>
        <v>976.59144661788025</v>
      </c>
      <c r="DU8" s="29">
        <f t="shared" si="44"/>
        <v>977.17869167199979</v>
      </c>
      <c r="DV8" s="29">
        <f t="shared" si="45"/>
        <v>976.93327582848713</v>
      </c>
      <c r="DW8" s="29">
        <f t="shared" si="46"/>
        <v>1066.1360917109546</v>
      </c>
      <c r="DX8" s="29">
        <f t="shared" si="47"/>
        <v>1028.1083224352374</v>
      </c>
      <c r="DY8" s="29">
        <f t="shared" si="48"/>
        <v>1028.695567489357</v>
      </c>
      <c r="DZ8" s="29">
        <f t="shared" si="49"/>
        <v>1028.4501516458442</v>
      </c>
      <c r="EA8" s="29">
        <f t="shared" si="50"/>
        <v>1117.6529675283118</v>
      </c>
      <c r="EB8" s="29">
        <f t="shared" si="51"/>
        <v>1079.6251982525946</v>
      </c>
      <c r="EC8" s="29">
        <f t="shared" si="52"/>
        <v>1080.212443306714</v>
      </c>
      <c r="ED8" s="29">
        <f t="shared" si="53"/>
        <v>1079.9670274632015</v>
      </c>
      <c r="EI8" t="s">
        <v>16</v>
      </c>
      <c r="EJ8">
        <v>-10.205493929999999</v>
      </c>
      <c r="EK8">
        <v>-63.828193659999997</v>
      </c>
      <c r="EL8">
        <v>0</v>
      </c>
      <c r="EN8" s="29">
        <f t="shared" si="54"/>
        <v>0</v>
      </c>
      <c r="EO8" s="29">
        <f t="shared" si="55"/>
        <v>0</v>
      </c>
      <c r="EP8" s="29">
        <f t="shared" si="56"/>
        <v>0</v>
      </c>
      <c r="EQ8" s="29">
        <f t="shared" si="57"/>
        <v>0</v>
      </c>
      <c r="ER8" s="29">
        <f t="shared" si="58"/>
        <v>0</v>
      </c>
      <c r="ES8" s="29">
        <f t="shared" si="59"/>
        <v>0</v>
      </c>
      <c r="ET8" s="29">
        <f t="shared" si="60"/>
        <v>0</v>
      </c>
      <c r="EU8" s="29">
        <f t="shared" si="61"/>
        <v>0</v>
      </c>
      <c r="EV8" s="29">
        <f t="shared" ref="EV8:EV71" si="104">EL8*$EV$3</f>
        <v>0</v>
      </c>
      <c r="EW8" s="29">
        <f t="shared" si="62"/>
        <v>0</v>
      </c>
      <c r="EX8" s="29">
        <f t="shared" si="63"/>
        <v>0</v>
      </c>
      <c r="EY8" s="29">
        <f t="shared" si="64"/>
        <v>0</v>
      </c>
      <c r="EZ8" s="29">
        <f t="shared" si="65"/>
        <v>0</v>
      </c>
      <c r="FA8" s="29">
        <f t="shared" si="66"/>
        <v>0</v>
      </c>
      <c r="FB8" s="29">
        <f t="shared" si="67"/>
        <v>0</v>
      </c>
      <c r="FC8" s="29">
        <f t="shared" si="68"/>
        <v>0</v>
      </c>
      <c r="FD8" s="29">
        <f t="shared" si="69"/>
        <v>0</v>
      </c>
      <c r="FE8" s="29">
        <f t="shared" si="70"/>
        <v>0</v>
      </c>
      <c r="FF8" s="29">
        <f t="shared" si="71"/>
        <v>0</v>
      </c>
      <c r="FG8" s="29">
        <f t="shared" si="72"/>
        <v>0</v>
      </c>
      <c r="FH8" s="29">
        <f t="shared" si="73"/>
        <v>0</v>
      </c>
      <c r="FI8" s="29">
        <f t="shared" si="74"/>
        <v>0</v>
      </c>
      <c r="FJ8" s="29">
        <f t="shared" si="75"/>
        <v>0</v>
      </c>
      <c r="FK8" s="29">
        <f t="shared" si="76"/>
        <v>0</v>
      </c>
      <c r="FL8" s="29">
        <f t="shared" si="77"/>
        <v>0</v>
      </c>
      <c r="FM8" s="29">
        <f t="shared" si="78"/>
        <v>0</v>
      </c>
      <c r="FN8" s="29">
        <f t="shared" si="79"/>
        <v>0</v>
      </c>
      <c r="FO8" s="29">
        <f t="shared" si="80"/>
        <v>0</v>
      </c>
      <c r="FP8" s="29">
        <f t="shared" si="81"/>
        <v>0</v>
      </c>
      <c r="FQ8" s="29">
        <f t="shared" si="82"/>
        <v>0</v>
      </c>
      <c r="FR8" s="29">
        <f t="shared" si="83"/>
        <v>0</v>
      </c>
      <c r="FS8" s="29">
        <f t="shared" si="84"/>
        <v>0</v>
      </c>
      <c r="FT8" s="29">
        <f t="shared" si="85"/>
        <v>0</v>
      </c>
      <c r="FU8" s="29">
        <f t="shared" ref="FU8:FU71" si="105">EL8*$FU$3</f>
        <v>0</v>
      </c>
      <c r="FV8" s="29">
        <f t="shared" si="86"/>
        <v>0</v>
      </c>
      <c r="FW8" s="29">
        <f t="shared" si="87"/>
        <v>0</v>
      </c>
      <c r="FX8" s="29">
        <f t="shared" si="88"/>
        <v>0</v>
      </c>
      <c r="FY8" s="29">
        <f t="shared" si="89"/>
        <v>0</v>
      </c>
      <c r="FZ8" s="29">
        <f t="shared" si="90"/>
        <v>0</v>
      </c>
      <c r="GA8" s="29">
        <f t="shared" si="91"/>
        <v>0</v>
      </c>
      <c r="GB8" s="29">
        <f t="shared" si="92"/>
        <v>0</v>
      </c>
      <c r="GC8" s="29">
        <f t="shared" si="93"/>
        <v>0</v>
      </c>
      <c r="GD8" s="29">
        <f t="shared" si="94"/>
        <v>0</v>
      </c>
      <c r="GE8" s="29">
        <f t="shared" si="95"/>
        <v>0</v>
      </c>
      <c r="GF8" s="29">
        <f t="shared" si="96"/>
        <v>0</v>
      </c>
      <c r="GG8" s="29">
        <f t="shared" si="97"/>
        <v>0</v>
      </c>
      <c r="GH8" s="29">
        <f t="shared" si="98"/>
        <v>0</v>
      </c>
      <c r="GI8" s="29">
        <f t="shared" si="99"/>
        <v>0</v>
      </c>
      <c r="GJ8" s="29">
        <f t="shared" si="100"/>
        <v>0</v>
      </c>
      <c r="GK8" s="29">
        <f t="shared" si="101"/>
        <v>0</v>
      </c>
      <c r="GL8" s="29">
        <f t="shared" si="102"/>
        <v>0</v>
      </c>
    </row>
    <row r="9" spans="1:194">
      <c r="A9" t="s">
        <v>24</v>
      </c>
      <c r="B9" s="1">
        <v>247034</v>
      </c>
      <c r="C9">
        <v>227118</v>
      </c>
      <c r="D9">
        <v>220489</v>
      </c>
      <c r="H9" s="13">
        <f>H6</f>
        <v>215631</v>
      </c>
      <c r="I9" s="13">
        <f t="shared" ref="I9:X9" si="106">I6</f>
        <v>216071</v>
      </c>
      <c r="J9" s="13">
        <f t="shared" si="106"/>
        <v>198150</v>
      </c>
      <c r="K9" s="13">
        <f t="shared" si="106"/>
        <v>202216</v>
      </c>
      <c r="L9" s="13">
        <f t="shared" si="106"/>
        <v>199116</v>
      </c>
      <c r="M9" s="13">
        <f t="shared" si="106"/>
        <v>215231</v>
      </c>
      <c r="N9" s="13">
        <f t="shared" si="106"/>
        <v>124261</v>
      </c>
      <c r="O9" s="13">
        <f t="shared" si="106"/>
        <v>115767</v>
      </c>
      <c r="P9" s="13">
        <f t="shared" si="106"/>
        <v>120640</v>
      </c>
      <c r="Q9" s="13">
        <f t="shared" si="106"/>
        <v>107830</v>
      </c>
      <c r="R9" s="13">
        <f t="shared" si="106"/>
        <v>101340</v>
      </c>
      <c r="S9" s="13">
        <f t="shared" si="106"/>
        <v>104874</v>
      </c>
      <c r="T9" s="13">
        <f t="shared" si="106"/>
        <v>101030</v>
      </c>
      <c r="U9" s="13">
        <f t="shared" si="106"/>
        <v>144530</v>
      </c>
      <c r="V9" s="13">
        <f t="shared" si="106"/>
        <v>131959</v>
      </c>
      <c r="W9" s="13">
        <f t="shared" si="106"/>
        <v>123135</v>
      </c>
      <c r="X9" s="13">
        <f t="shared" si="106"/>
        <v>121800</v>
      </c>
      <c r="BA9" t="s">
        <v>25</v>
      </c>
      <c r="BB9">
        <v>-10.33800411</v>
      </c>
      <c r="BC9">
        <v>-62.900722500000001</v>
      </c>
      <c r="BD9" t="s">
        <v>10</v>
      </c>
      <c r="BE9" s="20">
        <v>33</v>
      </c>
      <c r="BF9" s="22"/>
      <c r="BG9" s="21">
        <f t="shared" si="0"/>
        <v>1.5303709062578259E-4</v>
      </c>
      <c r="BH9" s="21">
        <f t="shared" si="1"/>
        <v>0</v>
      </c>
      <c r="BK9">
        <f t="shared" si="2"/>
        <v>1.5303709062578259E-4</v>
      </c>
      <c r="BL9">
        <f t="shared" si="3"/>
        <v>0</v>
      </c>
      <c r="CA9" t="s">
        <v>17</v>
      </c>
      <c r="CB9">
        <v>-8.7949943499999996</v>
      </c>
      <c r="CC9">
        <v>-63.701885220000001</v>
      </c>
      <c r="CD9">
        <v>1.3912462784162053E-5</v>
      </c>
      <c r="CF9" s="29">
        <f t="shared" si="7"/>
        <v>1.694537967110938</v>
      </c>
      <c r="CG9" s="29">
        <f t="shared" si="8"/>
        <v>1.7131111049277943</v>
      </c>
      <c r="CH9" s="29">
        <f t="shared" si="9"/>
        <v>1.8358746765352403</v>
      </c>
      <c r="CI9" s="29">
        <f t="shared" si="10"/>
        <v>2.0107682461949414</v>
      </c>
      <c r="CJ9" s="29">
        <f t="shared" si="11"/>
        <v>1.4055761150838921</v>
      </c>
      <c r="CK9" s="29">
        <f t="shared" si="12"/>
        <v>1.4590556220262112</v>
      </c>
      <c r="CL9" s="29">
        <f t="shared" si="13"/>
        <v>1.4098889785469824</v>
      </c>
      <c r="CM9" s="29">
        <f t="shared" si="14"/>
        <v>1.500180862016194</v>
      </c>
      <c r="CN9" s="29">
        <f t="shared" si="15"/>
        <v>1.6783995102813101</v>
      </c>
      <c r="CO9" s="29">
        <f t="shared" si="16"/>
        <v>1.6106040791340883</v>
      </c>
      <c r="CP9" s="29">
        <f t="shared" si="17"/>
        <v>1.7287765380227609</v>
      </c>
      <c r="CQ9" s="29">
        <f t="shared" si="103"/>
        <v>2.9943932774979829</v>
      </c>
      <c r="CR9" s="29">
        <f t="shared" si="18"/>
        <v>2.7701939397312114</v>
      </c>
      <c r="CS9" s="29">
        <f t="shared" si="19"/>
        <v>2.8133225743621137</v>
      </c>
      <c r="CT9" s="29">
        <f t="shared" si="20"/>
        <v>2.7567545006817107</v>
      </c>
      <c r="CU9" s="29">
        <f t="shared" si="21"/>
        <v>3.0060797462366788</v>
      </c>
      <c r="CV9" s="29">
        <f t="shared" si="22"/>
        <v>2.9999582626116474</v>
      </c>
      <c r="CZ9" s="29">
        <f t="shared" si="23"/>
        <v>3.0675450068171068</v>
      </c>
      <c r="DA9" s="29">
        <f t="shared" si="24"/>
        <v>3.1597707226133172</v>
      </c>
      <c r="DB9" s="29">
        <f t="shared" si="25"/>
        <v>3.4368513314226883</v>
      </c>
      <c r="DC9" s="29">
        <f t="shared" si="26"/>
        <v>3.8502323381284955</v>
      </c>
      <c r="DD9" s="29">
        <f t="shared" si="27"/>
        <v>3.6691477225298423</v>
      </c>
      <c r="DE9" s="29">
        <f t="shared" si="28"/>
        <v>3.6719441275494589</v>
      </c>
      <c r="DF9" s="29">
        <f t="shared" si="29"/>
        <v>3.6707893931383735</v>
      </c>
      <c r="DG9" s="29">
        <f t="shared" si="30"/>
        <v>4.0955647068644092</v>
      </c>
      <c r="DH9" s="29">
        <f t="shared" si="31"/>
        <v>3.9144661788029715</v>
      </c>
      <c r="DI9" s="29">
        <f t="shared" si="32"/>
        <v>3.9172625838225885</v>
      </c>
      <c r="DJ9" s="29">
        <f t="shared" si="33"/>
        <v>3.9161078494115027</v>
      </c>
      <c r="DK9" s="29">
        <f t="shared" si="34"/>
        <v>4.3408831631375389</v>
      </c>
      <c r="DL9" s="29">
        <f t="shared" si="35"/>
        <v>4.1597985475388857</v>
      </c>
      <c r="DM9" s="29">
        <f t="shared" si="36"/>
        <v>4.1625949525585018</v>
      </c>
      <c r="DN9" s="29">
        <f t="shared" si="37"/>
        <v>4.1614263056846319</v>
      </c>
      <c r="DO9" s="29">
        <f t="shared" si="38"/>
        <v>4.5862016194106685</v>
      </c>
      <c r="DP9" s="29">
        <f t="shared" si="39"/>
        <v>4.4051170038120144</v>
      </c>
      <c r="DQ9" s="29">
        <f t="shared" si="40"/>
        <v>4.4079134088316314</v>
      </c>
      <c r="DR9" s="29">
        <f t="shared" si="41"/>
        <v>4.4067447619577615</v>
      </c>
      <c r="DS9" s="29">
        <f t="shared" si="42"/>
        <v>4.8315200756837973</v>
      </c>
      <c r="DT9" s="29">
        <f t="shared" si="43"/>
        <v>4.6504354600851441</v>
      </c>
      <c r="DU9" s="29">
        <f t="shared" si="44"/>
        <v>4.6532318651047611</v>
      </c>
      <c r="DV9" s="29">
        <f t="shared" si="45"/>
        <v>4.6520632182308912</v>
      </c>
      <c r="DW9" s="29">
        <f t="shared" si="46"/>
        <v>5.0768385319569269</v>
      </c>
      <c r="DX9" s="29">
        <f t="shared" si="47"/>
        <v>4.8957539163582737</v>
      </c>
      <c r="DY9" s="29">
        <f t="shared" si="48"/>
        <v>4.8985503213778907</v>
      </c>
      <c r="DZ9" s="29">
        <f t="shared" si="49"/>
        <v>4.8973816745040208</v>
      </c>
      <c r="EA9" s="29">
        <f t="shared" si="50"/>
        <v>5.3221569882300566</v>
      </c>
      <c r="EB9" s="29">
        <f t="shared" si="51"/>
        <v>5.1410723726314034</v>
      </c>
      <c r="EC9" s="29">
        <f t="shared" si="52"/>
        <v>5.1438687776510195</v>
      </c>
      <c r="ED9" s="29">
        <f t="shared" si="53"/>
        <v>5.1427001307771505</v>
      </c>
      <c r="EI9" t="s">
        <v>17</v>
      </c>
      <c r="EJ9">
        <v>-8.7949943499999996</v>
      </c>
      <c r="EK9">
        <v>-63.701885220000001</v>
      </c>
      <c r="EL9">
        <v>5.7303306400779325E-5</v>
      </c>
      <c r="EN9" s="29">
        <f t="shared" si="54"/>
        <v>1.9157068362844536</v>
      </c>
      <c r="EO9" s="29">
        <f t="shared" si="55"/>
        <v>1.6312532233109851</v>
      </c>
      <c r="EP9" s="29">
        <f t="shared" si="56"/>
        <v>1.5694802590109449</v>
      </c>
      <c r="EQ9" s="29">
        <f t="shared" si="57"/>
        <v>1.4265658128474012</v>
      </c>
      <c r="ER9" s="29">
        <f t="shared" si="58"/>
        <v>1.5505701678986878</v>
      </c>
      <c r="ES9" s="29">
        <f t="shared" si="59"/>
        <v>1.7509025270758123</v>
      </c>
      <c r="ET9" s="29">
        <f t="shared" si="60"/>
        <v>1.6506217408744484</v>
      </c>
      <c r="EU9" s="29">
        <f t="shared" si="61"/>
        <v>1.742364334422096</v>
      </c>
      <c r="EV9" s="29">
        <f t="shared" si="104"/>
        <v>1.7657440834336142</v>
      </c>
      <c r="EW9" s="29">
        <f t="shared" si="62"/>
        <v>2.1470402842243996</v>
      </c>
      <c r="EX9" s="29">
        <f t="shared" si="63"/>
        <v>2.3125322331098506</v>
      </c>
      <c r="EY9" s="29">
        <f t="shared" si="64"/>
        <v>2.4153916680992493</v>
      </c>
      <c r="EZ9" s="29">
        <f t="shared" si="65"/>
        <v>2.2236548048822415</v>
      </c>
      <c r="FA9" s="29">
        <f t="shared" si="66"/>
        <v>2.1947166351498479</v>
      </c>
      <c r="FB9" s="29">
        <f t="shared" si="67"/>
        <v>2.1487593834164231</v>
      </c>
      <c r="FC9" s="29">
        <f t="shared" si="68"/>
        <v>2.3289209787404732</v>
      </c>
      <c r="FD9" s="29">
        <f t="shared" si="69"/>
        <v>2.0000573033064009</v>
      </c>
      <c r="FE9" s="29">
        <f t="shared" si="70"/>
        <v>1.3386052375222051</v>
      </c>
      <c r="FF9" s="29">
        <f t="shared" si="71"/>
        <v>1.9580539797146295</v>
      </c>
      <c r="FG9" s="29">
        <f t="shared" si="72"/>
        <v>1.8858518136496476</v>
      </c>
      <c r="FH9" s="29">
        <f t="shared" si="73"/>
        <v>1.8977709013810096</v>
      </c>
      <c r="FI9" s="29">
        <f t="shared" si="74"/>
        <v>1.864477680362157</v>
      </c>
      <c r="FJ9" s="29">
        <f t="shared" si="75"/>
        <v>2.3135636926250647</v>
      </c>
      <c r="FK9" s="29">
        <f t="shared" si="76"/>
        <v>2.401925391095066</v>
      </c>
      <c r="FL9" s="29">
        <f t="shared" si="77"/>
        <v>2.3802647412755715</v>
      </c>
      <c r="FM9" s="29">
        <f t="shared" si="78"/>
        <v>2.5576184745859836</v>
      </c>
      <c r="FN9" s="29">
        <f t="shared" si="79"/>
        <v>2.6158386338891755</v>
      </c>
      <c r="FO9" s="29">
        <f t="shared" si="80"/>
        <v>2.7452868030485358</v>
      </c>
      <c r="FP9" s="29">
        <f t="shared" si="81"/>
        <v>2.7236261532290413</v>
      </c>
      <c r="FQ9" s="29">
        <f t="shared" si="82"/>
        <v>2.9009225832330525</v>
      </c>
      <c r="FR9" s="29">
        <f t="shared" si="83"/>
        <v>2.9591427425362444</v>
      </c>
      <c r="FS9" s="29">
        <f t="shared" si="84"/>
        <v>3.0885909116956047</v>
      </c>
      <c r="FT9" s="29">
        <f t="shared" si="85"/>
        <v>3.0669302618761103</v>
      </c>
      <c r="FU9" s="29">
        <f t="shared" si="105"/>
        <v>3.2442839951865223</v>
      </c>
      <c r="FV9" s="29">
        <f t="shared" si="86"/>
        <v>3.3025041544897142</v>
      </c>
      <c r="FW9" s="29">
        <f t="shared" si="87"/>
        <v>3.4319523236490745</v>
      </c>
      <c r="FX9" s="29">
        <f t="shared" si="88"/>
        <v>3.4102343705231792</v>
      </c>
      <c r="FY9" s="29">
        <f t="shared" si="89"/>
        <v>3.5875881038335913</v>
      </c>
      <c r="FZ9" s="29">
        <f t="shared" si="90"/>
        <v>3.6458082631367832</v>
      </c>
      <c r="GA9" s="29">
        <f t="shared" si="91"/>
        <v>3.7752564322961435</v>
      </c>
      <c r="GB9" s="29">
        <f t="shared" si="92"/>
        <v>3.753595782476649</v>
      </c>
      <c r="GC9" s="29">
        <f t="shared" si="93"/>
        <v>3.9308922124806602</v>
      </c>
      <c r="GD9" s="29">
        <f t="shared" si="94"/>
        <v>3.9891123717838517</v>
      </c>
      <c r="GE9" s="29">
        <f t="shared" si="95"/>
        <v>4.1186178442496129</v>
      </c>
      <c r="GF9" s="29">
        <f t="shared" si="96"/>
        <v>4.0968998911237176</v>
      </c>
      <c r="GG9" s="29">
        <f t="shared" si="97"/>
        <v>4.27425362443413</v>
      </c>
      <c r="GH9" s="29">
        <f t="shared" si="98"/>
        <v>4.3324737837373215</v>
      </c>
      <c r="GI9" s="29">
        <f t="shared" si="99"/>
        <v>4.4619219528966818</v>
      </c>
      <c r="GJ9" s="29">
        <f t="shared" si="100"/>
        <v>4.4402613030771878</v>
      </c>
      <c r="GK9" s="29">
        <f t="shared" si="101"/>
        <v>4.617557733081199</v>
      </c>
      <c r="GL9" s="29">
        <f t="shared" si="102"/>
        <v>4.6757778923843905</v>
      </c>
    </row>
    <row r="10" spans="1:194">
      <c r="A10" t="s">
        <v>26</v>
      </c>
      <c r="B10" s="1">
        <v>830126</v>
      </c>
      <c r="C10">
        <v>770972</v>
      </c>
      <c r="D10">
        <v>694306</v>
      </c>
      <c r="H10" s="13">
        <f>H7</f>
        <v>514795</v>
      </c>
      <c r="I10" s="13">
        <f t="shared" ref="I10:X10" si="107">I7</f>
        <v>480637</v>
      </c>
      <c r="J10" s="13">
        <f t="shared" si="107"/>
        <v>422063</v>
      </c>
      <c r="K10" s="13">
        <f t="shared" si="107"/>
        <v>409698</v>
      </c>
      <c r="L10" s="13">
        <f t="shared" si="107"/>
        <v>336234</v>
      </c>
      <c r="M10" s="13">
        <f t="shared" si="107"/>
        <v>304386</v>
      </c>
      <c r="N10" s="13">
        <f t="shared" si="107"/>
        <v>179138</v>
      </c>
      <c r="O10" s="13">
        <f t="shared" si="107"/>
        <v>160312</v>
      </c>
      <c r="P10" s="13">
        <f t="shared" si="107"/>
        <v>133534</v>
      </c>
      <c r="Q10" s="13">
        <f t="shared" si="107"/>
        <v>106512</v>
      </c>
      <c r="R10" s="13">
        <f t="shared" si="107"/>
        <v>103214</v>
      </c>
      <c r="S10" s="13">
        <f t="shared" si="107"/>
        <v>83220</v>
      </c>
      <c r="T10" s="13">
        <f t="shared" si="107"/>
        <v>101030</v>
      </c>
      <c r="U10" s="13">
        <f t="shared" si="107"/>
        <v>70582</v>
      </c>
      <c r="V10" s="13">
        <f t="shared" si="107"/>
        <v>82899</v>
      </c>
      <c r="W10" s="13">
        <f t="shared" si="107"/>
        <v>66845</v>
      </c>
      <c r="X10" s="13">
        <f t="shared" si="107"/>
        <v>59303</v>
      </c>
      <c r="BA10" t="s">
        <v>27</v>
      </c>
      <c r="BB10">
        <v>-9.8580808599999994</v>
      </c>
      <c r="BC10">
        <v>-62.17414093</v>
      </c>
      <c r="BD10" t="s">
        <v>10</v>
      </c>
      <c r="BE10" s="20">
        <v>30</v>
      </c>
      <c r="BF10" s="22"/>
      <c r="BG10" s="21">
        <f t="shared" si="0"/>
        <v>1.3912462784162054E-4</v>
      </c>
      <c r="BH10" s="21">
        <f t="shared" si="1"/>
        <v>0</v>
      </c>
      <c r="BK10">
        <f t="shared" si="2"/>
        <v>1.3912462784162054E-4</v>
      </c>
      <c r="BL10">
        <f t="shared" si="3"/>
        <v>0</v>
      </c>
      <c r="CA10" t="s">
        <v>20</v>
      </c>
      <c r="CB10">
        <v>-12.43671608</v>
      </c>
      <c r="CC10">
        <v>-64.227973939999998</v>
      </c>
      <c r="CD10">
        <v>2.3651186733075489E-4</v>
      </c>
      <c r="CF10" s="29">
        <f t="shared" si="7"/>
        <v>28.807145440885947</v>
      </c>
      <c r="CG10" s="29">
        <f t="shared" si="8"/>
        <v>29.122888783772503</v>
      </c>
      <c r="CH10" s="29">
        <f t="shared" si="9"/>
        <v>31.209869501099085</v>
      </c>
      <c r="CI10" s="29">
        <f t="shared" si="10"/>
        <v>34.183060185314005</v>
      </c>
      <c r="CJ10" s="29">
        <f t="shared" si="11"/>
        <v>23.894793956426167</v>
      </c>
      <c r="CK10" s="29">
        <f t="shared" si="12"/>
        <v>24.803945574445589</v>
      </c>
      <c r="CL10" s="29">
        <f t="shared" si="13"/>
        <v>23.968112635298702</v>
      </c>
      <c r="CM10" s="29">
        <f t="shared" si="14"/>
        <v>25.503074654275299</v>
      </c>
      <c r="CN10" s="29">
        <f t="shared" si="15"/>
        <v>28.532791674782271</v>
      </c>
      <c r="CO10" s="29">
        <f t="shared" si="16"/>
        <v>27.380269345279501</v>
      </c>
      <c r="CP10" s="29">
        <f t="shared" si="17"/>
        <v>29.389201146386934</v>
      </c>
      <c r="CQ10" s="29">
        <f t="shared" si="103"/>
        <v>50.904685717465703</v>
      </c>
      <c r="CR10" s="29">
        <f t="shared" si="18"/>
        <v>47.09329697543059</v>
      </c>
      <c r="CS10" s="29">
        <f t="shared" si="19"/>
        <v>47.826483764155931</v>
      </c>
      <c r="CT10" s="29">
        <f t="shared" si="20"/>
        <v>46.864826511589079</v>
      </c>
      <c r="CU10" s="29">
        <f t="shared" si="21"/>
        <v>51.103355686023541</v>
      </c>
      <c r="CV10" s="29">
        <f t="shared" si="22"/>
        <v>50.999290464398008</v>
      </c>
      <c r="CZ10" s="29">
        <f t="shared" si="23"/>
        <v>52.148265115890815</v>
      </c>
      <c r="DA10" s="29">
        <f t="shared" si="24"/>
        <v>53.716102284426391</v>
      </c>
      <c r="DB10" s="29">
        <f t="shared" si="25"/>
        <v>58.426472634185707</v>
      </c>
      <c r="DC10" s="29">
        <f t="shared" si="26"/>
        <v>65.453949748184428</v>
      </c>
      <c r="DD10" s="29">
        <f t="shared" si="27"/>
        <v>62.37551128300732</v>
      </c>
      <c r="DE10" s="29">
        <f t="shared" si="28"/>
        <v>62.423050168340801</v>
      </c>
      <c r="DF10" s="29">
        <f t="shared" si="29"/>
        <v>62.403419683352347</v>
      </c>
      <c r="DG10" s="29">
        <f t="shared" si="30"/>
        <v>69.624600016694956</v>
      </c>
      <c r="DH10" s="29">
        <f t="shared" si="31"/>
        <v>66.545925039650513</v>
      </c>
      <c r="DI10" s="29">
        <f t="shared" si="32"/>
        <v>66.593463924984007</v>
      </c>
      <c r="DJ10" s="29">
        <f t="shared" si="33"/>
        <v>66.573833439995553</v>
      </c>
      <c r="DK10" s="29">
        <f t="shared" si="34"/>
        <v>73.795013773338155</v>
      </c>
      <c r="DL10" s="29">
        <f t="shared" si="35"/>
        <v>70.716575308161055</v>
      </c>
      <c r="DM10" s="29">
        <f t="shared" si="36"/>
        <v>70.764114193494535</v>
      </c>
      <c r="DN10" s="29">
        <f t="shared" si="37"/>
        <v>70.744247196638753</v>
      </c>
      <c r="DO10" s="29">
        <f t="shared" si="38"/>
        <v>77.965427529981355</v>
      </c>
      <c r="DP10" s="29">
        <f t="shared" si="39"/>
        <v>74.886989064804254</v>
      </c>
      <c r="DQ10" s="29">
        <f t="shared" si="40"/>
        <v>74.934527950137735</v>
      </c>
      <c r="DR10" s="29">
        <f t="shared" si="41"/>
        <v>74.914660953281953</v>
      </c>
      <c r="DS10" s="29">
        <f t="shared" si="42"/>
        <v>82.135841286624554</v>
      </c>
      <c r="DT10" s="29">
        <f t="shared" si="43"/>
        <v>79.057402821447454</v>
      </c>
      <c r="DU10" s="29">
        <f t="shared" si="44"/>
        <v>79.104941706780934</v>
      </c>
      <c r="DV10" s="29">
        <f t="shared" si="45"/>
        <v>79.085074709925152</v>
      </c>
      <c r="DW10" s="29">
        <f t="shared" si="46"/>
        <v>86.306255043267754</v>
      </c>
      <c r="DX10" s="29">
        <f t="shared" si="47"/>
        <v>83.227816578090653</v>
      </c>
      <c r="DY10" s="29">
        <f t="shared" si="48"/>
        <v>83.275355463424134</v>
      </c>
      <c r="DZ10" s="29">
        <f t="shared" si="49"/>
        <v>83.255488466568352</v>
      </c>
      <c r="EA10" s="29">
        <f t="shared" si="50"/>
        <v>90.476668799910954</v>
      </c>
      <c r="EB10" s="29">
        <f t="shared" si="51"/>
        <v>87.398230334733853</v>
      </c>
      <c r="EC10" s="29">
        <f t="shared" si="52"/>
        <v>87.445769220067334</v>
      </c>
      <c r="ED10" s="29">
        <f t="shared" si="53"/>
        <v>87.425902223211551</v>
      </c>
      <c r="EI10" t="s">
        <v>20</v>
      </c>
      <c r="EJ10">
        <v>-12.43671608</v>
      </c>
      <c r="EK10">
        <v>-64.227973939999998</v>
      </c>
      <c r="EL10">
        <v>1.0887628216148071E-3</v>
      </c>
      <c r="EN10" s="29">
        <f t="shared" si="54"/>
        <v>36.398429889404618</v>
      </c>
      <c r="EO10" s="29">
        <f t="shared" si="55"/>
        <v>30.993811242908713</v>
      </c>
      <c r="EP10" s="29">
        <f t="shared" si="56"/>
        <v>29.820124921207952</v>
      </c>
      <c r="EQ10" s="29">
        <f t="shared" si="57"/>
        <v>27.10475044410062</v>
      </c>
      <c r="ER10" s="29">
        <f t="shared" si="58"/>
        <v>29.460833190075064</v>
      </c>
      <c r="ES10" s="29">
        <f t="shared" si="59"/>
        <v>33.26714801444043</v>
      </c>
      <c r="ET10" s="29">
        <f t="shared" si="60"/>
        <v>31.361813076614517</v>
      </c>
      <c r="EU10" s="29">
        <f t="shared" si="61"/>
        <v>33.104922354019827</v>
      </c>
      <c r="EV10" s="29">
        <f t="shared" si="104"/>
        <v>33.549137585238668</v>
      </c>
      <c r="EW10" s="29">
        <f t="shared" si="62"/>
        <v>40.793765400263588</v>
      </c>
      <c r="EX10" s="29">
        <f t="shared" si="63"/>
        <v>43.938112429087155</v>
      </c>
      <c r="EY10" s="29">
        <f t="shared" si="64"/>
        <v>45.892441693885736</v>
      </c>
      <c r="EZ10" s="29">
        <f t="shared" si="65"/>
        <v>42.24944129276259</v>
      </c>
      <c r="FA10" s="29">
        <f t="shared" si="66"/>
        <v>41.69961606784711</v>
      </c>
      <c r="FB10" s="29">
        <f t="shared" si="67"/>
        <v>40.826428284912033</v>
      </c>
      <c r="FC10" s="29">
        <f t="shared" si="68"/>
        <v>44.249498596068989</v>
      </c>
      <c r="FD10" s="29">
        <f t="shared" si="69"/>
        <v>38.00108876282161</v>
      </c>
      <c r="FE10" s="29">
        <f t="shared" si="70"/>
        <v>25.433499512921895</v>
      </c>
      <c r="FF10" s="29">
        <f t="shared" si="71"/>
        <v>37.20302561457796</v>
      </c>
      <c r="FG10" s="29">
        <f t="shared" si="72"/>
        <v>35.831184459343298</v>
      </c>
      <c r="FH10" s="29">
        <f t="shared" si="73"/>
        <v>36.057647126239182</v>
      </c>
      <c r="FI10" s="29">
        <f t="shared" si="74"/>
        <v>35.425075926880979</v>
      </c>
      <c r="FJ10" s="29">
        <f t="shared" si="75"/>
        <v>43.957710159876221</v>
      </c>
      <c r="FK10" s="29">
        <f t="shared" si="76"/>
        <v>45.63658243080625</v>
      </c>
      <c r="FL10" s="29">
        <f t="shared" si="77"/>
        <v>45.225030084235854</v>
      </c>
      <c r="FM10" s="29">
        <f t="shared" si="78"/>
        <v>48.594751017133682</v>
      </c>
      <c r="FN10" s="29">
        <f t="shared" si="79"/>
        <v>49.700934043894328</v>
      </c>
      <c r="FO10" s="29">
        <f t="shared" si="80"/>
        <v>52.160449257922174</v>
      </c>
      <c r="FP10" s="29">
        <f t="shared" si="81"/>
        <v>51.748896911351778</v>
      </c>
      <c r="FQ10" s="29">
        <f t="shared" si="82"/>
        <v>55.117529081427996</v>
      </c>
      <c r="FR10" s="29">
        <f t="shared" si="83"/>
        <v>56.223712108188636</v>
      </c>
      <c r="FS10" s="29">
        <f t="shared" si="84"/>
        <v>58.683227322216489</v>
      </c>
      <c r="FT10" s="29">
        <f t="shared" si="85"/>
        <v>58.271674975646086</v>
      </c>
      <c r="FU10" s="29">
        <f t="shared" si="105"/>
        <v>61.64139590854392</v>
      </c>
      <c r="FV10" s="29">
        <f t="shared" si="86"/>
        <v>62.74757893530456</v>
      </c>
      <c r="FW10" s="29">
        <f t="shared" si="87"/>
        <v>65.207094149332406</v>
      </c>
      <c r="FX10" s="29">
        <f t="shared" si="88"/>
        <v>64.794453039940393</v>
      </c>
      <c r="FY10" s="29">
        <f t="shared" si="89"/>
        <v>68.164173972838228</v>
      </c>
      <c r="FZ10" s="29">
        <f t="shared" si="90"/>
        <v>69.270356999598874</v>
      </c>
      <c r="GA10" s="29">
        <f t="shared" si="91"/>
        <v>71.72987221362672</v>
      </c>
      <c r="GB10" s="29">
        <f t="shared" si="92"/>
        <v>71.318319867056317</v>
      </c>
      <c r="GC10" s="29">
        <f t="shared" si="93"/>
        <v>74.686952037132542</v>
      </c>
      <c r="GD10" s="29">
        <f t="shared" si="94"/>
        <v>75.793135063893175</v>
      </c>
      <c r="GE10" s="29">
        <f t="shared" si="95"/>
        <v>78.253739040742644</v>
      </c>
      <c r="GF10" s="29">
        <f t="shared" si="96"/>
        <v>77.841097931350632</v>
      </c>
      <c r="GG10" s="29">
        <f t="shared" si="97"/>
        <v>81.210818864248466</v>
      </c>
      <c r="GH10" s="29">
        <f t="shared" si="98"/>
        <v>82.317001891009099</v>
      </c>
      <c r="GI10" s="29">
        <f t="shared" si="99"/>
        <v>84.776517105036959</v>
      </c>
      <c r="GJ10" s="29">
        <f t="shared" si="100"/>
        <v>84.364964758466556</v>
      </c>
      <c r="GK10" s="29">
        <f t="shared" si="101"/>
        <v>87.733596928542767</v>
      </c>
      <c r="GL10" s="29">
        <f t="shared" si="102"/>
        <v>88.839779955303413</v>
      </c>
    </row>
    <row r="11" spans="1:194">
      <c r="A11" t="s">
        <v>28</v>
      </c>
      <c r="B11" s="15">
        <v>830126</v>
      </c>
      <c r="C11" s="15">
        <v>770972</v>
      </c>
      <c r="D11" s="15">
        <v>694306</v>
      </c>
      <c r="E11" s="15"/>
      <c r="F11" s="15"/>
      <c r="G11" s="15"/>
      <c r="H11" s="15">
        <v>514795</v>
      </c>
      <c r="I11" s="15">
        <v>480637</v>
      </c>
      <c r="J11" s="15">
        <v>422063</v>
      </c>
      <c r="K11" s="15">
        <v>409698</v>
      </c>
      <c r="L11" s="15">
        <v>336234</v>
      </c>
      <c r="M11" s="15">
        <v>304386</v>
      </c>
      <c r="N11" s="15">
        <v>179138</v>
      </c>
      <c r="O11" s="15">
        <v>160312</v>
      </c>
      <c r="P11" s="15">
        <v>133534</v>
      </c>
      <c r="Q11" s="15">
        <v>106512</v>
      </c>
      <c r="R11" s="15">
        <v>103214</v>
      </c>
      <c r="S11" s="15">
        <v>83220</v>
      </c>
      <c r="T11" s="15">
        <v>101030</v>
      </c>
      <c r="U11" s="15">
        <v>70582</v>
      </c>
      <c r="V11" s="15">
        <v>82899</v>
      </c>
      <c r="W11" s="15">
        <v>66845</v>
      </c>
      <c r="X11" s="15">
        <v>59303</v>
      </c>
      <c r="BA11" t="s">
        <v>29</v>
      </c>
      <c r="BB11">
        <v>-10.43182564</v>
      </c>
      <c r="BC11">
        <v>-62.478767400000002</v>
      </c>
      <c r="BD11" t="s">
        <v>10</v>
      </c>
      <c r="BE11" s="20">
        <v>35</v>
      </c>
      <c r="BF11" s="22"/>
      <c r="BG11" s="21">
        <f t="shared" si="0"/>
        <v>1.6231206581522394E-4</v>
      </c>
      <c r="BH11" s="21">
        <f t="shared" si="1"/>
        <v>0</v>
      </c>
      <c r="BK11">
        <f t="shared" si="2"/>
        <v>1.6231206581522394E-4</v>
      </c>
      <c r="BL11">
        <f t="shared" si="3"/>
        <v>0</v>
      </c>
      <c r="CA11" t="s">
        <v>22</v>
      </c>
      <c r="CB11">
        <v>-10.780424119999999</v>
      </c>
      <c r="CC11">
        <v>-65.332778930000003</v>
      </c>
      <c r="CD11">
        <v>2.3187437973603421E-3</v>
      </c>
      <c r="CF11" s="29">
        <f t="shared" si="7"/>
        <v>282.42299451848965</v>
      </c>
      <c r="CG11" s="29">
        <f t="shared" si="8"/>
        <v>285.51851748796571</v>
      </c>
      <c r="CH11" s="29">
        <f t="shared" si="9"/>
        <v>305.97911275587336</v>
      </c>
      <c r="CI11" s="29">
        <f t="shared" si="10"/>
        <v>335.12804103249022</v>
      </c>
      <c r="CJ11" s="29">
        <f t="shared" si="11"/>
        <v>234.26268584731537</v>
      </c>
      <c r="CK11" s="29">
        <f t="shared" si="12"/>
        <v>243.17593700436851</v>
      </c>
      <c r="CL11" s="29">
        <f t="shared" si="13"/>
        <v>234.98149642449707</v>
      </c>
      <c r="CM11" s="29">
        <f t="shared" si="14"/>
        <v>250.03014366936569</v>
      </c>
      <c r="CN11" s="29">
        <f t="shared" si="15"/>
        <v>279.73325171355168</v>
      </c>
      <c r="CO11" s="29">
        <f t="shared" si="16"/>
        <v>268.43401318901471</v>
      </c>
      <c r="CP11" s="29">
        <f t="shared" si="17"/>
        <v>288.12942300379348</v>
      </c>
      <c r="CQ11" s="29">
        <f t="shared" si="103"/>
        <v>499.06554624966378</v>
      </c>
      <c r="CR11" s="29">
        <f t="shared" si="18"/>
        <v>461.69898995520185</v>
      </c>
      <c r="CS11" s="29">
        <f t="shared" si="19"/>
        <v>468.88709572701896</v>
      </c>
      <c r="CT11" s="29">
        <f t="shared" si="20"/>
        <v>459.45908344695181</v>
      </c>
      <c r="CU11" s="29">
        <f t="shared" si="21"/>
        <v>501.01329103944647</v>
      </c>
      <c r="CV11" s="29">
        <f t="shared" si="22"/>
        <v>499.99304376860795</v>
      </c>
      <c r="CZ11" s="29">
        <f t="shared" si="23"/>
        <v>511.25750113618449</v>
      </c>
      <c r="DA11" s="29">
        <f t="shared" si="24"/>
        <v>526.62845376888617</v>
      </c>
      <c r="DB11" s="29">
        <f t="shared" si="25"/>
        <v>572.80855523711477</v>
      </c>
      <c r="DC11" s="29">
        <f t="shared" si="26"/>
        <v>641.70538968808262</v>
      </c>
      <c r="DD11" s="29">
        <f t="shared" si="27"/>
        <v>611.52462042164041</v>
      </c>
      <c r="DE11" s="29">
        <f t="shared" si="28"/>
        <v>611.99068792490982</v>
      </c>
      <c r="DF11" s="29">
        <f t="shared" si="29"/>
        <v>611.79823218972888</v>
      </c>
      <c r="DG11" s="29">
        <f t="shared" si="30"/>
        <v>682.59411781073482</v>
      </c>
      <c r="DH11" s="29">
        <f t="shared" si="31"/>
        <v>652.41102980049527</v>
      </c>
      <c r="DI11" s="29">
        <f t="shared" si="32"/>
        <v>652.87709730376469</v>
      </c>
      <c r="DJ11" s="29">
        <f t="shared" si="33"/>
        <v>652.68464156858386</v>
      </c>
      <c r="DK11" s="29">
        <f t="shared" si="34"/>
        <v>723.48052718958979</v>
      </c>
      <c r="DL11" s="29">
        <f t="shared" si="35"/>
        <v>693.29975792314758</v>
      </c>
      <c r="DM11" s="29">
        <f t="shared" si="36"/>
        <v>693.765825426417</v>
      </c>
      <c r="DN11" s="29">
        <f t="shared" si="37"/>
        <v>693.57105094743872</v>
      </c>
      <c r="DO11" s="29">
        <f t="shared" si="38"/>
        <v>764.36693656844466</v>
      </c>
      <c r="DP11" s="29">
        <f t="shared" si="39"/>
        <v>734.18616730200245</v>
      </c>
      <c r="DQ11" s="29">
        <f t="shared" si="40"/>
        <v>734.65223480527186</v>
      </c>
      <c r="DR11" s="29">
        <f t="shared" si="41"/>
        <v>734.45746032629359</v>
      </c>
      <c r="DS11" s="29">
        <f t="shared" si="42"/>
        <v>805.25334594729964</v>
      </c>
      <c r="DT11" s="29">
        <f t="shared" si="43"/>
        <v>775.07257668085742</v>
      </c>
      <c r="DU11" s="29">
        <f t="shared" si="44"/>
        <v>775.53864418412684</v>
      </c>
      <c r="DV11" s="29">
        <f t="shared" si="45"/>
        <v>775.34386970514856</v>
      </c>
      <c r="DW11" s="29">
        <f t="shared" si="46"/>
        <v>846.1397553261545</v>
      </c>
      <c r="DX11" s="29">
        <f t="shared" si="47"/>
        <v>815.95898605971229</v>
      </c>
      <c r="DY11" s="29">
        <f t="shared" si="48"/>
        <v>816.4250535629817</v>
      </c>
      <c r="DZ11" s="29">
        <f t="shared" si="49"/>
        <v>816.23027908400343</v>
      </c>
      <c r="EA11" s="29">
        <f t="shared" si="50"/>
        <v>887.02616470500948</v>
      </c>
      <c r="EB11" s="29">
        <f t="shared" si="51"/>
        <v>856.84539543856727</v>
      </c>
      <c r="EC11" s="29">
        <f t="shared" si="52"/>
        <v>857.31146294183668</v>
      </c>
      <c r="ED11" s="29">
        <f t="shared" si="53"/>
        <v>857.11668846285841</v>
      </c>
      <c r="EI11" t="s">
        <v>22</v>
      </c>
      <c r="EJ11">
        <v>-10.780424119999999</v>
      </c>
      <c r="EK11">
        <v>-65.332778930000003</v>
      </c>
      <c r="EL11">
        <v>1.9196607644261073E-2</v>
      </c>
      <c r="EN11" s="29">
        <f t="shared" si="54"/>
        <v>641.76179015529192</v>
      </c>
      <c r="EO11" s="29">
        <f t="shared" si="55"/>
        <v>546.46982980917994</v>
      </c>
      <c r="EP11" s="29">
        <f t="shared" si="56"/>
        <v>525.77588676866651</v>
      </c>
      <c r="EQ11" s="29">
        <f t="shared" si="57"/>
        <v>477.89954730387939</v>
      </c>
      <c r="ER11" s="29">
        <f t="shared" si="58"/>
        <v>519.4410062460604</v>
      </c>
      <c r="ES11" s="29">
        <f t="shared" si="59"/>
        <v>586.55234657039705</v>
      </c>
      <c r="ET11" s="29">
        <f t="shared" si="60"/>
        <v>552.95828319294014</v>
      </c>
      <c r="EU11" s="29">
        <f t="shared" si="61"/>
        <v>583.69205203140223</v>
      </c>
      <c r="EV11" s="29">
        <f t="shared" si="104"/>
        <v>591.52426795026065</v>
      </c>
      <c r="EW11" s="29">
        <f t="shared" si="62"/>
        <v>719.25849521517387</v>
      </c>
      <c r="EX11" s="29">
        <f t="shared" si="63"/>
        <v>774.69829809179987</v>
      </c>
      <c r="EY11" s="29">
        <f t="shared" si="64"/>
        <v>809.15620881324844</v>
      </c>
      <c r="EZ11" s="29">
        <f t="shared" si="65"/>
        <v>744.9243596355509</v>
      </c>
      <c r="FA11" s="29">
        <f t="shared" si="66"/>
        <v>735.23007277519912</v>
      </c>
      <c r="FB11" s="29">
        <f t="shared" si="67"/>
        <v>719.83439344450164</v>
      </c>
      <c r="FC11" s="29">
        <f t="shared" si="68"/>
        <v>780.18852787805849</v>
      </c>
      <c r="FD11" s="29">
        <f t="shared" si="69"/>
        <v>670.01919660764418</v>
      </c>
      <c r="FE11" s="29">
        <f t="shared" si="70"/>
        <v>448.43275456993865</v>
      </c>
      <c r="FF11" s="29">
        <f t="shared" si="71"/>
        <v>655.94808320440086</v>
      </c>
      <c r="FG11" s="29">
        <f t="shared" si="72"/>
        <v>631.76035757263185</v>
      </c>
      <c r="FH11" s="29">
        <f t="shared" si="73"/>
        <v>635.75325196263816</v>
      </c>
      <c r="FI11" s="29">
        <f t="shared" si="74"/>
        <v>624.60002292132253</v>
      </c>
      <c r="FJ11" s="29">
        <f t="shared" si="75"/>
        <v>775.04383702939651</v>
      </c>
      <c r="FK11" s="29">
        <f t="shared" si="76"/>
        <v>804.64500601684711</v>
      </c>
      <c r="FL11" s="29">
        <f t="shared" si="77"/>
        <v>797.38868832731646</v>
      </c>
      <c r="FM11" s="29">
        <f t="shared" si="78"/>
        <v>856.80218898630449</v>
      </c>
      <c r="FN11" s="29">
        <f t="shared" si="79"/>
        <v>876.30594235287367</v>
      </c>
      <c r="FO11" s="29">
        <f t="shared" si="80"/>
        <v>919.67107902125952</v>
      </c>
      <c r="FP11" s="29">
        <f t="shared" si="81"/>
        <v>912.41476133172876</v>
      </c>
      <c r="FQ11" s="29">
        <f t="shared" si="82"/>
        <v>971.80906538307249</v>
      </c>
      <c r="FR11" s="29">
        <f t="shared" si="83"/>
        <v>991.31281874964179</v>
      </c>
      <c r="FS11" s="29">
        <f t="shared" si="84"/>
        <v>1034.6779554180275</v>
      </c>
      <c r="FT11" s="29">
        <f t="shared" si="85"/>
        <v>1027.4216377284968</v>
      </c>
      <c r="FU11" s="29">
        <f t="shared" si="105"/>
        <v>1086.8351383874849</v>
      </c>
      <c r="FV11" s="29">
        <f t="shared" si="86"/>
        <v>1106.3388917540542</v>
      </c>
      <c r="FW11" s="29">
        <f t="shared" si="87"/>
        <v>1149.7040284224399</v>
      </c>
      <c r="FX11" s="29">
        <f t="shared" si="88"/>
        <v>1142.4285141252649</v>
      </c>
      <c r="FY11" s="29">
        <f t="shared" si="89"/>
        <v>1201.842014784253</v>
      </c>
      <c r="FZ11" s="29">
        <f t="shared" si="90"/>
        <v>1221.3457681508223</v>
      </c>
      <c r="GA11" s="29">
        <f t="shared" si="91"/>
        <v>1264.7109048192081</v>
      </c>
      <c r="GB11" s="29">
        <f t="shared" si="92"/>
        <v>1257.4545871296773</v>
      </c>
      <c r="GC11" s="29">
        <f t="shared" si="93"/>
        <v>1316.8488911810211</v>
      </c>
      <c r="GD11" s="29">
        <f t="shared" si="94"/>
        <v>1336.3526445475902</v>
      </c>
      <c r="GE11" s="29">
        <f t="shared" si="95"/>
        <v>1379.7369778236202</v>
      </c>
      <c r="GF11" s="29">
        <f t="shared" si="96"/>
        <v>1372.4614635264454</v>
      </c>
      <c r="GG11" s="29">
        <f t="shared" si="97"/>
        <v>1431.8749641854333</v>
      </c>
      <c r="GH11" s="29">
        <f t="shared" si="98"/>
        <v>1451.3787175520026</v>
      </c>
      <c r="GI11" s="29">
        <f t="shared" si="99"/>
        <v>1494.7438542203884</v>
      </c>
      <c r="GJ11" s="29">
        <f t="shared" si="100"/>
        <v>1487.4875365308578</v>
      </c>
      <c r="GK11" s="29">
        <f t="shared" si="101"/>
        <v>1546.8818405822014</v>
      </c>
      <c r="GL11" s="29">
        <f t="shared" si="102"/>
        <v>1566.3855939487707</v>
      </c>
    </row>
    <row r="12" spans="1:194" s="3" customFormat="1">
      <c r="A12" s="3" t="s">
        <v>30</v>
      </c>
      <c r="B12" s="16">
        <f>0.19*B11*1000</f>
        <v>157723940</v>
      </c>
      <c r="C12" s="16">
        <f>0.19*C11*1000</f>
        <v>146484680</v>
      </c>
      <c r="D12" s="16">
        <f>0.19*D11*1000</f>
        <v>131918140.00000001</v>
      </c>
      <c r="E12" s="16"/>
      <c r="F12" s="16"/>
      <c r="G12" s="16"/>
      <c r="H12" s="16">
        <f t="shared" ref="H12:X12" si="108">0.19*H11*1000</f>
        <v>97811050</v>
      </c>
      <c r="I12" s="16">
        <f t="shared" si="108"/>
        <v>91321030</v>
      </c>
      <c r="J12" s="16">
        <f t="shared" si="108"/>
        <v>80191970</v>
      </c>
      <c r="K12" s="16">
        <f t="shared" si="108"/>
        <v>77842620</v>
      </c>
      <c r="L12" s="16">
        <f>0.19*L11*1000</f>
        <v>63884460</v>
      </c>
      <c r="M12" s="16">
        <f>0.19*M11*1000</f>
        <v>57833340.000000007</v>
      </c>
      <c r="N12" s="16">
        <f t="shared" si="108"/>
        <v>34036220</v>
      </c>
      <c r="O12" s="16">
        <f t="shared" si="108"/>
        <v>30459280</v>
      </c>
      <c r="P12" s="16">
        <f t="shared" si="108"/>
        <v>25371460</v>
      </c>
      <c r="Q12" s="16">
        <f t="shared" si="108"/>
        <v>20237280</v>
      </c>
      <c r="R12" s="16">
        <f t="shared" si="108"/>
        <v>19610660</v>
      </c>
      <c r="S12" s="16">
        <f t="shared" si="108"/>
        <v>15811800.000000002</v>
      </c>
      <c r="T12" s="16">
        <f t="shared" si="108"/>
        <v>19195700</v>
      </c>
      <c r="U12" s="16">
        <f t="shared" si="108"/>
        <v>13410580</v>
      </c>
      <c r="V12" s="16">
        <f t="shared" si="108"/>
        <v>15750810</v>
      </c>
      <c r="W12" s="16">
        <f t="shared" si="108"/>
        <v>12700550</v>
      </c>
      <c r="X12" s="16">
        <f t="shared" si="108"/>
        <v>11267570</v>
      </c>
      <c r="BA12" t="s">
        <v>31</v>
      </c>
      <c r="BB12">
        <v>-10.877815249999999</v>
      </c>
      <c r="BC12">
        <v>-61.92778397</v>
      </c>
      <c r="BD12" t="s">
        <v>10</v>
      </c>
      <c r="BE12" s="22"/>
      <c r="BF12" s="20">
        <v>30</v>
      </c>
      <c r="BG12" s="21">
        <f t="shared" si="0"/>
        <v>0</v>
      </c>
      <c r="BH12" s="21">
        <f t="shared" si="1"/>
        <v>8.5954959601168991E-4</v>
      </c>
      <c r="BI12"/>
      <c r="BJ12"/>
      <c r="BK12">
        <f t="shared" si="2"/>
        <v>0</v>
      </c>
      <c r="BL12">
        <f t="shared" si="3"/>
        <v>8.5954959601168991E-4</v>
      </c>
      <c r="CA12" t="s">
        <v>23</v>
      </c>
      <c r="CB12">
        <v>-12.06099796</v>
      </c>
      <c r="CC12">
        <v>-63.566829679999998</v>
      </c>
      <c r="CD12" s="3">
        <v>2.7824925568324105E-5</v>
      </c>
      <c r="CF12" s="29">
        <f t="shared" si="7"/>
        <v>3.3890759342218759</v>
      </c>
      <c r="CG12" s="29">
        <f t="shared" si="8"/>
        <v>3.4262222098555886</v>
      </c>
      <c r="CH12" s="29">
        <f t="shared" si="9"/>
        <v>3.6717493530704806</v>
      </c>
      <c r="CI12" s="29">
        <f t="shared" si="10"/>
        <v>4.0215364923898829</v>
      </c>
      <c r="CJ12" s="29">
        <f t="shared" si="11"/>
        <v>2.8111522301677843</v>
      </c>
      <c r="CK12" s="29">
        <f t="shared" si="12"/>
        <v>2.9181112440524224</v>
      </c>
      <c r="CL12" s="29">
        <f t="shared" si="13"/>
        <v>2.8197779570939647</v>
      </c>
      <c r="CM12" s="29">
        <f t="shared" si="14"/>
        <v>3.0003617240323881</v>
      </c>
      <c r="CN12" s="29">
        <f t="shared" si="15"/>
        <v>3.3567990205626201</v>
      </c>
      <c r="CO12" s="29">
        <f t="shared" si="16"/>
        <v>3.2212081582681766</v>
      </c>
      <c r="CP12" s="29">
        <f t="shared" si="17"/>
        <v>3.4575530760455218</v>
      </c>
      <c r="CQ12" s="29">
        <f t="shared" si="103"/>
        <v>5.9887865549959658</v>
      </c>
      <c r="CR12" s="29">
        <f t="shared" si="18"/>
        <v>5.5403878794624228</v>
      </c>
      <c r="CS12" s="29">
        <f t="shared" si="19"/>
        <v>5.6266451487242275</v>
      </c>
      <c r="CT12" s="29">
        <f t="shared" si="20"/>
        <v>5.5135090013634214</v>
      </c>
      <c r="CU12" s="29">
        <f t="shared" si="21"/>
        <v>6.0121594924733577</v>
      </c>
      <c r="CV12" s="29">
        <f t="shared" si="22"/>
        <v>5.9999165252232949</v>
      </c>
      <c r="CW12"/>
      <c r="CZ12" s="29">
        <f t="shared" si="23"/>
        <v>6.1350900136342137</v>
      </c>
      <c r="DA12" s="29">
        <f t="shared" si="24"/>
        <v>6.3195414452266343</v>
      </c>
      <c r="DB12" s="29">
        <f t="shared" si="25"/>
        <v>6.8737026628453766</v>
      </c>
      <c r="DC12" s="29">
        <f t="shared" si="26"/>
        <v>7.700464676256991</v>
      </c>
      <c r="DD12" s="29">
        <f t="shared" si="27"/>
        <v>7.3382954450596847</v>
      </c>
      <c r="DE12" s="29">
        <f t="shared" si="28"/>
        <v>7.3438882550989177</v>
      </c>
      <c r="DF12" s="29">
        <f t="shared" si="29"/>
        <v>7.341578786276747</v>
      </c>
      <c r="DG12" s="29">
        <f t="shared" si="30"/>
        <v>8.1911294137288184</v>
      </c>
      <c r="DH12" s="29">
        <f t="shared" si="31"/>
        <v>7.8289323576059431</v>
      </c>
      <c r="DI12" s="29">
        <f t="shared" si="32"/>
        <v>7.834525167645177</v>
      </c>
      <c r="DJ12" s="29">
        <f t="shared" si="33"/>
        <v>7.8322156988230054</v>
      </c>
      <c r="DK12" s="29">
        <f t="shared" si="34"/>
        <v>8.6817663262750777</v>
      </c>
      <c r="DL12" s="29">
        <f t="shared" si="35"/>
        <v>8.3195970950777713</v>
      </c>
      <c r="DM12" s="29">
        <f t="shared" si="36"/>
        <v>8.3251899051170035</v>
      </c>
      <c r="DN12" s="29">
        <f t="shared" si="37"/>
        <v>8.3228526113692638</v>
      </c>
      <c r="DO12" s="29">
        <f t="shared" si="38"/>
        <v>9.172403238821337</v>
      </c>
      <c r="DP12" s="29">
        <f t="shared" si="39"/>
        <v>8.8102340076240289</v>
      </c>
      <c r="DQ12" s="29">
        <f t="shared" si="40"/>
        <v>8.8158268176632628</v>
      </c>
      <c r="DR12" s="29">
        <f t="shared" si="41"/>
        <v>8.8134895239155231</v>
      </c>
      <c r="DS12" s="29">
        <f t="shared" si="42"/>
        <v>9.6630401513675945</v>
      </c>
      <c r="DT12" s="29">
        <f t="shared" si="43"/>
        <v>9.3008709201702882</v>
      </c>
      <c r="DU12" s="29">
        <f t="shared" si="44"/>
        <v>9.3064637302095221</v>
      </c>
      <c r="DV12" s="29">
        <f t="shared" si="45"/>
        <v>9.3041264364617824</v>
      </c>
      <c r="DW12" s="29">
        <f t="shared" si="46"/>
        <v>10.153677063913854</v>
      </c>
      <c r="DX12" s="29">
        <f t="shared" si="47"/>
        <v>9.7915078327165475</v>
      </c>
      <c r="DY12" s="29">
        <f t="shared" si="48"/>
        <v>9.7971006427557814</v>
      </c>
      <c r="DZ12" s="29">
        <f t="shared" si="49"/>
        <v>9.7947633490080417</v>
      </c>
      <c r="EA12" s="29">
        <f t="shared" si="50"/>
        <v>10.644313976460113</v>
      </c>
      <c r="EB12" s="29">
        <f t="shared" si="51"/>
        <v>10.282144745262807</v>
      </c>
      <c r="EC12" s="29">
        <f t="shared" si="52"/>
        <v>10.287737555302039</v>
      </c>
      <c r="ED12" s="29">
        <f t="shared" si="53"/>
        <v>10.285400261554301</v>
      </c>
      <c r="EI12" t="s">
        <v>23</v>
      </c>
      <c r="EJ12">
        <v>-12.06099796</v>
      </c>
      <c r="EK12">
        <v>-63.566829679999998</v>
      </c>
      <c r="EL12" s="3">
        <v>8.5954959601168991E-5</v>
      </c>
      <c r="EN12" s="29">
        <f t="shared" si="54"/>
        <v>2.8735602544266805</v>
      </c>
      <c r="EO12" s="29">
        <f t="shared" si="55"/>
        <v>2.4468798349664778</v>
      </c>
      <c r="EP12" s="29">
        <f t="shared" si="56"/>
        <v>2.3542203885164175</v>
      </c>
      <c r="EQ12" s="29">
        <f t="shared" si="57"/>
        <v>2.139848719271102</v>
      </c>
      <c r="ER12" s="29">
        <f t="shared" si="58"/>
        <v>2.3258552518480315</v>
      </c>
      <c r="ES12" s="29">
        <f t="shared" si="59"/>
        <v>2.6263537906137184</v>
      </c>
      <c r="ET12" s="29">
        <f t="shared" si="60"/>
        <v>2.4759326113116726</v>
      </c>
      <c r="EU12" s="29">
        <f t="shared" si="61"/>
        <v>2.6135465016331443</v>
      </c>
      <c r="EV12" s="29">
        <f t="shared" si="104"/>
        <v>2.6486161251504212</v>
      </c>
      <c r="EW12" s="29">
        <f t="shared" si="62"/>
        <v>3.2205604263365997</v>
      </c>
      <c r="EX12" s="29">
        <f t="shared" si="63"/>
        <v>3.4687983496647758</v>
      </c>
      <c r="EY12" s="29">
        <f t="shared" si="64"/>
        <v>3.623087502148874</v>
      </c>
      <c r="EZ12" s="29">
        <f t="shared" si="65"/>
        <v>3.3354822073233628</v>
      </c>
      <c r="FA12" s="29">
        <f t="shared" si="66"/>
        <v>3.2920749527247724</v>
      </c>
      <c r="FB12" s="29">
        <f t="shared" si="67"/>
        <v>3.2231390751246347</v>
      </c>
      <c r="FC12" s="29">
        <f t="shared" si="68"/>
        <v>3.49338146811071</v>
      </c>
      <c r="FD12" s="29">
        <f t="shared" si="69"/>
        <v>3.0000859549596011</v>
      </c>
      <c r="FE12" s="29">
        <f t="shared" si="70"/>
        <v>2.0079078562833077</v>
      </c>
      <c r="FF12" s="29">
        <f t="shared" si="71"/>
        <v>2.9370809695719444</v>
      </c>
      <c r="FG12" s="29">
        <f t="shared" si="72"/>
        <v>2.8287777204744713</v>
      </c>
      <c r="FH12" s="29">
        <f t="shared" si="73"/>
        <v>2.8466563520715145</v>
      </c>
      <c r="FI12" s="29">
        <f t="shared" si="74"/>
        <v>2.7967165205432356</v>
      </c>
      <c r="FJ12" s="29">
        <f t="shared" si="75"/>
        <v>3.4703455389375968</v>
      </c>
      <c r="FK12" s="29">
        <f t="shared" si="76"/>
        <v>3.6028880866425994</v>
      </c>
      <c r="FL12" s="29">
        <f t="shared" si="77"/>
        <v>3.5703971119133575</v>
      </c>
      <c r="FM12" s="29">
        <f t="shared" si="78"/>
        <v>3.8364277118789754</v>
      </c>
      <c r="FN12" s="29">
        <f t="shared" si="79"/>
        <v>3.9237579508337634</v>
      </c>
      <c r="FO12" s="29">
        <f t="shared" si="80"/>
        <v>4.1179302045728043</v>
      </c>
      <c r="FP12" s="29">
        <f t="shared" si="81"/>
        <v>4.085439229843562</v>
      </c>
      <c r="FQ12" s="29">
        <f t="shared" si="82"/>
        <v>4.3513838748495788</v>
      </c>
      <c r="FR12" s="29">
        <f t="shared" si="83"/>
        <v>4.4387141138043669</v>
      </c>
      <c r="FS12" s="29">
        <f t="shared" si="84"/>
        <v>4.6328863675434073</v>
      </c>
      <c r="FT12" s="29">
        <f t="shared" si="85"/>
        <v>4.6003953928141659</v>
      </c>
      <c r="FU12" s="29">
        <f t="shared" si="105"/>
        <v>4.8664259927797833</v>
      </c>
      <c r="FV12" s="29">
        <f t="shared" si="86"/>
        <v>4.9537562317345714</v>
      </c>
      <c r="FW12" s="29">
        <f t="shared" si="87"/>
        <v>5.1479284854736118</v>
      </c>
      <c r="FX12" s="29">
        <f t="shared" si="88"/>
        <v>5.1153515557847689</v>
      </c>
      <c r="FY12" s="29">
        <f t="shared" si="89"/>
        <v>5.3813821557503871</v>
      </c>
      <c r="FZ12" s="29">
        <f t="shared" si="90"/>
        <v>5.4687123947051743</v>
      </c>
      <c r="GA12" s="29">
        <f t="shared" si="91"/>
        <v>5.6628846484442157</v>
      </c>
      <c r="GB12" s="29">
        <f t="shared" si="92"/>
        <v>5.6303936737149733</v>
      </c>
      <c r="GC12" s="29">
        <f t="shared" si="93"/>
        <v>5.8963383187209901</v>
      </c>
      <c r="GD12" s="29">
        <f t="shared" si="94"/>
        <v>5.9836685576757782</v>
      </c>
      <c r="GE12" s="29">
        <f t="shared" si="95"/>
        <v>6.1779267663744202</v>
      </c>
      <c r="GF12" s="29">
        <f t="shared" si="96"/>
        <v>6.1453498366855772</v>
      </c>
      <c r="GG12" s="29">
        <f t="shared" si="97"/>
        <v>6.4113804366511946</v>
      </c>
      <c r="GH12" s="29">
        <f t="shared" si="98"/>
        <v>6.4987106756059827</v>
      </c>
      <c r="GI12" s="29">
        <f t="shared" si="99"/>
        <v>6.6928829293450232</v>
      </c>
      <c r="GJ12" s="29">
        <f t="shared" si="100"/>
        <v>6.6603919546157817</v>
      </c>
      <c r="GK12" s="29">
        <f t="shared" si="101"/>
        <v>6.9263365996217985</v>
      </c>
      <c r="GL12" s="29">
        <f t="shared" si="102"/>
        <v>7.0136668385765857</v>
      </c>
    </row>
    <row r="13" spans="1:194">
      <c r="A13" t="s">
        <v>32</v>
      </c>
      <c r="BA13" t="s">
        <v>33</v>
      </c>
      <c r="BB13">
        <v>-10.71791363</v>
      </c>
      <c r="BC13">
        <v>-62.256660459999999</v>
      </c>
      <c r="BD13" t="s">
        <v>10</v>
      </c>
      <c r="BE13" s="20">
        <v>8</v>
      </c>
      <c r="BF13" s="20">
        <v>0</v>
      </c>
      <c r="BG13" s="21">
        <f t="shared" si="0"/>
        <v>3.7099900757765473E-5</v>
      </c>
      <c r="BH13" s="21">
        <f t="shared" si="1"/>
        <v>0</v>
      </c>
      <c r="BK13">
        <f t="shared" si="2"/>
        <v>3.7099900757765473E-5</v>
      </c>
      <c r="BL13">
        <f t="shared" si="3"/>
        <v>0</v>
      </c>
      <c r="CA13" t="s">
        <v>25</v>
      </c>
      <c r="CB13">
        <v>-10.33800411</v>
      </c>
      <c r="CC13">
        <v>-62.900722500000001</v>
      </c>
      <c r="CD13">
        <v>1.5303709062578259E-4</v>
      </c>
      <c r="CF13" s="29">
        <f t="shared" si="7"/>
        <v>18.639917638220318</v>
      </c>
      <c r="CG13" s="29">
        <f t="shared" si="8"/>
        <v>18.844222154205738</v>
      </c>
      <c r="CH13" s="29">
        <f t="shared" si="9"/>
        <v>20.194621441887644</v>
      </c>
      <c r="CI13" s="29">
        <f t="shared" si="10"/>
        <v>22.118450708144358</v>
      </c>
      <c r="CJ13" s="29">
        <f t="shared" si="11"/>
        <v>15.461337265922815</v>
      </c>
      <c r="CK13" s="29">
        <f t="shared" si="12"/>
        <v>16.049611842288321</v>
      </c>
      <c r="CL13" s="29">
        <f t="shared" si="13"/>
        <v>15.508778764016807</v>
      </c>
      <c r="CM13" s="29">
        <f t="shared" si="14"/>
        <v>16.501989482178136</v>
      </c>
      <c r="CN13" s="29">
        <f t="shared" si="15"/>
        <v>18.462394613094411</v>
      </c>
      <c r="CO13" s="29">
        <f t="shared" si="16"/>
        <v>17.716644870474973</v>
      </c>
      <c r="CP13" s="29">
        <f t="shared" si="17"/>
        <v>19.016541918250368</v>
      </c>
      <c r="CQ13" s="29">
        <f t="shared" si="103"/>
        <v>32.938326052477812</v>
      </c>
      <c r="CR13" s="29">
        <f t="shared" si="18"/>
        <v>30.472133337043324</v>
      </c>
      <c r="CS13" s="29">
        <f t="shared" si="19"/>
        <v>30.94654831798325</v>
      </c>
      <c r="CT13" s="29">
        <f t="shared" si="20"/>
        <v>30.324299507498818</v>
      </c>
      <c r="CU13" s="29">
        <f t="shared" si="21"/>
        <v>33.066877208603472</v>
      </c>
      <c r="CV13" s="29">
        <f t="shared" si="22"/>
        <v>32.999540888728127</v>
      </c>
      <c r="CZ13" s="29">
        <f t="shared" si="23"/>
        <v>33.74299507498818</v>
      </c>
      <c r="DA13" s="29">
        <f t="shared" si="24"/>
        <v>34.757477948746491</v>
      </c>
      <c r="DB13" s="29">
        <f t="shared" si="25"/>
        <v>37.805364645649576</v>
      </c>
      <c r="DC13" s="29">
        <f t="shared" si="26"/>
        <v>42.352555719413452</v>
      </c>
      <c r="DD13" s="29">
        <f t="shared" si="27"/>
        <v>40.360624947828271</v>
      </c>
      <c r="DE13" s="29">
        <f t="shared" si="28"/>
        <v>40.391385403044048</v>
      </c>
      <c r="DF13" s="29">
        <f t="shared" si="29"/>
        <v>40.378683324522108</v>
      </c>
      <c r="DG13" s="29">
        <f t="shared" si="30"/>
        <v>45.051211775508506</v>
      </c>
      <c r="DH13" s="29">
        <f t="shared" si="31"/>
        <v>43.059127966832691</v>
      </c>
      <c r="DI13" s="29">
        <f t="shared" si="32"/>
        <v>43.089888422048475</v>
      </c>
      <c r="DJ13" s="29">
        <f t="shared" si="33"/>
        <v>43.077186343526535</v>
      </c>
      <c r="DK13" s="29">
        <f t="shared" si="34"/>
        <v>47.749714794512926</v>
      </c>
      <c r="DL13" s="29">
        <f t="shared" si="35"/>
        <v>45.757784022927744</v>
      </c>
      <c r="DM13" s="29">
        <f t="shared" si="36"/>
        <v>45.788544478143521</v>
      </c>
      <c r="DN13" s="29">
        <f t="shared" si="37"/>
        <v>45.775689362530962</v>
      </c>
      <c r="DO13" s="29">
        <f t="shared" si="38"/>
        <v>50.448217813517353</v>
      </c>
      <c r="DP13" s="29">
        <f t="shared" si="39"/>
        <v>48.456287041932164</v>
      </c>
      <c r="DQ13" s="29">
        <f t="shared" si="40"/>
        <v>48.487047497147948</v>
      </c>
      <c r="DR13" s="29">
        <f t="shared" si="41"/>
        <v>48.474192381535381</v>
      </c>
      <c r="DS13" s="29">
        <f t="shared" si="42"/>
        <v>53.14672083252178</v>
      </c>
      <c r="DT13" s="29">
        <f t="shared" si="43"/>
        <v>51.154790060936591</v>
      </c>
      <c r="DU13" s="29">
        <f t="shared" si="44"/>
        <v>51.185550516152375</v>
      </c>
      <c r="DV13" s="29">
        <f t="shared" si="45"/>
        <v>51.172695400539808</v>
      </c>
      <c r="DW13" s="29">
        <f t="shared" si="46"/>
        <v>55.8452238515262</v>
      </c>
      <c r="DX13" s="29">
        <f t="shared" si="47"/>
        <v>53.853293079941018</v>
      </c>
      <c r="DY13" s="29">
        <f t="shared" si="48"/>
        <v>53.884053535156795</v>
      </c>
      <c r="DZ13" s="29">
        <f t="shared" si="49"/>
        <v>53.871198419544228</v>
      </c>
      <c r="EA13" s="29">
        <f t="shared" si="50"/>
        <v>58.543726870530627</v>
      </c>
      <c r="EB13" s="29">
        <f t="shared" si="51"/>
        <v>56.551796098945438</v>
      </c>
      <c r="EC13" s="29">
        <f t="shared" si="52"/>
        <v>56.582556554161222</v>
      </c>
      <c r="ED13" s="29">
        <f t="shared" si="53"/>
        <v>56.569701438548655</v>
      </c>
      <c r="EI13" t="s">
        <v>25</v>
      </c>
      <c r="EJ13">
        <v>-10.33800411</v>
      </c>
      <c r="EK13">
        <v>-62.900722500000001</v>
      </c>
      <c r="EL13">
        <v>0</v>
      </c>
      <c r="EN13" s="29">
        <f t="shared" si="54"/>
        <v>0</v>
      </c>
      <c r="EO13" s="29">
        <f t="shared" si="55"/>
        <v>0</v>
      </c>
      <c r="EP13" s="29">
        <f t="shared" si="56"/>
        <v>0</v>
      </c>
      <c r="EQ13" s="29">
        <f t="shared" si="57"/>
        <v>0</v>
      </c>
      <c r="ER13" s="29">
        <f t="shared" si="58"/>
        <v>0</v>
      </c>
      <c r="ES13" s="29">
        <f t="shared" si="59"/>
        <v>0</v>
      </c>
      <c r="ET13" s="29">
        <f t="shared" si="60"/>
        <v>0</v>
      </c>
      <c r="EU13" s="29">
        <f t="shared" si="61"/>
        <v>0</v>
      </c>
      <c r="EV13" s="29">
        <f t="shared" si="104"/>
        <v>0</v>
      </c>
      <c r="EW13" s="29">
        <f t="shared" si="62"/>
        <v>0</v>
      </c>
      <c r="EX13" s="29">
        <f t="shared" si="63"/>
        <v>0</v>
      </c>
      <c r="EY13" s="29">
        <f t="shared" si="64"/>
        <v>0</v>
      </c>
      <c r="EZ13" s="29">
        <f t="shared" si="65"/>
        <v>0</v>
      </c>
      <c r="FA13" s="29">
        <f t="shared" si="66"/>
        <v>0</v>
      </c>
      <c r="FB13" s="29">
        <f t="shared" si="67"/>
        <v>0</v>
      </c>
      <c r="FC13" s="29">
        <f t="shared" si="68"/>
        <v>0</v>
      </c>
      <c r="FD13" s="29">
        <f t="shared" si="69"/>
        <v>0</v>
      </c>
      <c r="FE13" s="29">
        <f t="shared" si="70"/>
        <v>0</v>
      </c>
      <c r="FF13" s="29">
        <f t="shared" si="71"/>
        <v>0</v>
      </c>
      <c r="FG13" s="29">
        <f t="shared" si="72"/>
        <v>0</v>
      </c>
      <c r="FH13" s="29">
        <f t="shared" si="73"/>
        <v>0</v>
      </c>
      <c r="FI13" s="29">
        <f t="shared" si="74"/>
        <v>0</v>
      </c>
      <c r="FJ13" s="29">
        <f t="shared" si="75"/>
        <v>0</v>
      </c>
      <c r="FK13" s="29">
        <f t="shared" si="76"/>
        <v>0</v>
      </c>
      <c r="FL13" s="29">
        <f t="shared" si="77"/>
        <v>0</v>
      </c>
      <c r="FM13" s="29">
        <f t="shared" si="78"/>
        <v>0</v>
      </c>
      <c r="FN13" s="29">
        <f t="shared" si="79"/>
        <v>0</v>
      </c>
      <c r="FO13" s="29">
        <f t="shared" si="80"/>
        <v>0</v>
      </c>
      <c r="FP13" s="29">
        <f t="shared" si="81"/>
        <v>0</v>
      </c>
      <c r="FQ13" s="29">
        <f t="shared" si="82"/>
        <v>0</v>
      </c>
      <c r="FR13" s="29">
        <f t="shared" si="83"/>
        <v>0</v>
      </c>
      <c r="FS13" s="29">
        <f t="shared" si="84"/>
        <v>0</v>
      </c>
      <c r="FT13" s="29">
        <f t="shared" si="85"/>
        <v>0</v>
      </c>
      <c r="FU13" s="29">
        <f t="shared" si="105"/>
        <v>0</v>
      </c>
      <c r="FV13" s="29">
        <f t="shared" si="86"/>
        <v>0</v>
      </c>
      <c r="FW13" s="29">
        <f t="shared" si="87"/>
        <v>0</v>
      </c>
      <c r="FX13" s="29">
        <f t="shared" si="88"/>
        <v>0</v>
      </c>
      <c r="FY13" s="29">
        <f t="shared" si="89"/>
        <v>0</v>
      </c>
      <c r="FZ13" s="29">
        <f t="shared" si="90"/>
        <v>0</v>
      </c>
      <c r="GA13" s="29">
        <f t="shared" si="91"/>
        <v>0</v>
      </c>
      <c r="GB13" s="29">
        <f t="shared" si="92"/>
        <v>0</v>
      </c>
      <c r="GC13" s="29">
        <f t="shared" si="93"/>
        <v>0</v>
      </c>
      <c r="GD13" s="29">
        <f t="shared" si="94"/>
        <v>0</v>
      </c>
      <c r="GE13" s="29">
        <f t="shared" si="95"/>
        <v>0</v>
      </c>
      <c r="GF13" s="29">
        <f t="shared" si="96"/>
        <v>0</v>
      </c>
      <c r="GG13" s="29">
        <f t="shared" si="97"/>
        <v>0</v>
      </c>
      <c r="GH13" s="29">
        <f t="shared" si="98"/>
        <v>0</v>
      </c>
      <c r="GI13" s="29">
        <f t="shared" si="99"/>
        <v>0</v>
      </c>
      <c r="GJ13" s="29">
        <f t="shared" si="100"/>
        <v>0</v>
      </c>
      <c r="GK13" s="29">
        <f t="shared" si="101"/>
        <v>0</v>
      </c>
      <c r="GL13" s="29">
        <f t="shared" si="102"/>
        <v>0</v>
      </c>
    </row>
    <row r="14" spans="1:194">
      <c r="A14" t="s">
        <v>11</v>
      </c>
      <c r="B14">
        <v>2022</v>
      </c>
      <c r="C14">
        <v>2021</v>
      </c>
      <c r="D14">
        <v>2020</v>
      </c>
      <c r="E14">
        <v>2019</v>
      </c>
      <c r="F14">
        <v>2018</v>
      </c>
      <c r="G14">
        <v>2017</v>
      </c>
      <c r="H14">
        <v>2016</v>
      </c>
      <c r="I14">
        <v>2015</v>
      </c>
      <c r="J14">
        <v>2014</v>
      </c>
      <c r="K14">
        <v>2013</v>
      </c>
      <c r="L14">
        <v>2012</v>
      </c>
      <c r="M14">
        <v>2011</v>
      </c>
      <c r="N14">
        <v>2010</v>
      </c>
      <c r="O14">
        <v>2009</v>
      </c>
      <c r="P14">
        <v>2008</v>
      </c>
      <c r="Q14">
        <v>2007</v>
      </c>
      <c r="R14">
        <v>2006</v>
      </c>
      <c r="S14">
        <v>2005</v>
      </c>
      <c r="T14">
        <v>2004</v>
      </c>
      <c r="U14">
        <v>2003</v>
      </c>
      <c r="V14">
        <v>2002</v>
      </c>
      <c r="W14">
        <v>2001</v>
      </c>
      <c r="X14">
        <v>2000</v>
      </c>
      <c r="BA14" t="s">
        <v>34</v>
      </c>
      <c r="BB14">
        <v>-11.16866398</v>
      </c>
      <c r="BC14">
        <v>-61.905761720000001</v>
      </c>
      <c r="BD14" t="s">
        <v>10</v>
      </c>
      <c r="BE14" s="22"/>
      <c r="BF14" s="20">
        <v>2</v>
      </c>
      <c r="BG14" s="21">
        <f t="shared" si="0"/>
        <v>0</v>
      </c>
      <c r="BH14" s="21">
        <f t="shared" si="1"/>
        <v>5.7303306400779325E-5</v>
      </c>
      <c r="BK14">
        <f t="shared" si="2"/>
        <v>0</v>
      </c>
      <c r="BL14">
        <f t="shared" si="3"/>
        <v>5.7303306400779325E-5</v>
      </c>
      <c r="CA14" t="s">
        <v>27</v>
      </c>
      <c r="CB14">
        <v>-9.8580808599999994</v>
      </c>
      <c r="CC14">
        <v>-62.17414093</v>
      </c>
      <c r="CD14">
        <v>1.3912462784162054E-4</v>
      </c>
      <c r="CF14" s="29">
        <f t="shared" si="7"/>
        <v>16.945379671109382</v>
      </c>
      <c r="CG14" s="29">
        <f t="shared" si="8"/>
        <v>17.131111049277944</v>
      </c>
      <c r="CH14" s="29">
        <f t="shared" si="9"/>
        <v>18.358746765352404</v>
      </c>
      <c r="CI14" s="29">
        <f t="shared" si="10"/>
        <v>20.107682461949416</v>
      </c>
      <c r="CJ14" s="29">
        <f t="shared" si="11"/>
        <v>14.055761150838922</v>
      </c>
      <c r="CK14" s="29">
        <f t="shared" si="12"/>
        <v>14.590556220262112</v>
      </c>
      <c r="CL14" s="29">
        <f t="shared" si="13"/>
        <v>14.098889785469826</v>
      </c>
      <c r="CM14" s="29">
        <f t="shared" si="14"/>
        <v>15.001808620161942</v>
      </c>
      <c r="CN14" s="29">
        <f t="shared" si="15"/>
        <v>16.783995102813101</v>
      </c>
      <c r="CO14" s="29">
        <f t="shared" si="16"/>
        <v>16.106040791340885</v>
      </c>
      <c r="CP14" s="29">
        <f t="shared" si="17"/>
        <v>17.287765380227608</v>
      </c>
      <c r="CQ14" s="29">
        <f t="shared" si="103"/>
        <v>29.943932774979828</v>
      </c>
      <c r="CR14" s="29">
        <f t="shared" si="18"/>
        <v>27.701939397312113</v>
      </c>
      <c r="CS14" s="29">
        <f t="shared" si="19"/>
        <v>28.133225743621139</v>
      </c>
      <c r="CT14" s="29">
        <f t="shared" si="20"/>
        <v>27.56754500681711</v>
      </c>
      <c r="CU14" s="29">
        <f t="shared" si="21"/>
        <v>30.060797462366789</v>
      </c>
      <c r="CV14" s="29">
        <f t="shared" si="22"/>
        <v>29.999582626116478</v>
      </c>
      <c r="CZ14" s="29">
        <f t="shared" si="23"/>
        <v>30.67545006817107</v>
      </c>
      <c r="DA14" s="29">
        <f t="shared" si="24"/>
        <v>31.597707226133174</v>
      </c>
      <c r="DB14" s="29">
        <f t="shared" si="25"/>
        <v>34.368513314226888</v>
      </c>
      <c r="DC14" s="29">
        <f t="shared" si="26"/>
        <v>38.50232338128496</v>
      </c>
      <c r="DD14" s="29">
        <f t="shared" si="27"/>
        <v>36.691477225298428</v>
      </c>
      <c r="DE14" s="29">
        <f t="shared" si="28"/>
        <v>36.719441275494589</v>
      </c>
      <c r="DF14" s="29">
        <f t="shared" si="29"/>
        <v>36.707893931383737</v>
      </c>
      <c r="DG14" s="29">
        <f t="shared" si="30"/>
        <v>40.955647068644097</v>
      </c>
      <c r="DH14" s="29">
        <f t="shared" si="31"/>
        <v>39.144661788029723</v>
      </c>
      <c r="DI14" s="29">
        <f t="shared" si="32"/>
        <v>39.172625838225883</v>
      </c>
      <c r="DJ14" s="29">
        <f t="shared" si="33"/>
        <v>39.161078494115031</v>
      </c>
      <c r="DK14" s="29">
        <f t="shared" si="34"/>
        <v>43.408831631375392</v>
      </c>
      <c r="DL14" s="29">
        <f t="shared" si="35"/>
        <v>41.59798547538886</v>
      </c>
      <c r="DM14" s="29">
        <f t="shared" si="36"/>
        <v>41.625949525585021</v>
      </c>
      <c r="DN14" s="29">
        <f t="shared" si="37"/>
        <v>41.614263056846326</v>
      </c>
      <c r="DO14" s="29">
        <f t="shared" si="38"/>
        <v>45.862016194106687</v>
      </c>
      <c r="DP14" s="29">
        <f t="shared" si="39"/>
        <v>44.051170038120155</v>
      </c>
      <c r="DQ14" s="29">
        <f t="shared" si="40"/>
        <v>44.079134088316316</v>
      </c>
      <c r="DR14" s="29">
        <f t="shared" si="41"/>
        <v>44.067447619577621</v>
      </c>
      <c r="DS14" s="29">
        <f t="shared" si="42"/>
        <v>48.315200756837982</v>
      </c>
      <c r="DT14" s="29">
        <f t="shared" si="43"/>
        <v>46.50435460085145</v>
      </c>
      <c r="DU14" s="29">
        <f t="shared" si="44"/>
        <v>46.532318651047611</v>
      </c>
      <c r="DV14" s="29">
        <f t="shared" si="45"/>
        <v>46.520632182308916</v>
      </c>
      <c r="DW14" s="29">
        <f t="shared" si="46"/>
        <v>50.768385319569276</v>
      </c>
      <c r="DX14" s="29">
        <f t="shared" si="47"/>
        <v>48.957539163582744</v>
      </c>
      <c r="DY14" s="29">
        <f t="shared" si="48"/>
        <v>48.985503213778905</v>
      </c>
      <c r="DZ14" s="29">
        <f t="shared" si="49"/>
        <v>48.97381674504021</v>
      </c>
      <c r="EA14" s="29">
        <f t="shared" si="50"/>
        <v>53.221569882300571</v>
      </c>
      <c r="EB14" s="29">
        <f t="shared" si="51"/>
        <v>51.410723726314039</v>
      </c>
      <c r="EC14" s="29">
        <f t="shared" si="52"/>
        <v>51.4386877765102</v>
      </c>
      <c r="ED14" s="29">
        <f t="shared" si="53"/>
        <v>51.427001307771505</v>
      </c>
      <c r="EI14" t="s">
        <v>27</v>
      </c>
      <c r="EJ14">
        <v>-9.8580808599999994</v>
      </c>
      <c r="EK14">
        <v>-62.17414093</v>
      </c>
      <c r="EL14">
        <v>0</v>
      </c>
      <c r="EN14" s="29">
        <f t="shared" si="54"/>
        <v>0</v>
      </c>
      <c r="EO14" s="29">
        <f t="shared" si="55"/>
        <v>0</v>
      </c>
      <c r="EP14" s="29">
        <f t="shared" si="56"/>
        <v>0</v>
      </c>
      <c r="EQ14" s="29">
        <f t="shared" si="57"/>
        <v>0</v>
      </c>
      <c r="ER14" s="29">
        <f t="shared" si="58"/>
        <v>0</v>
      </c>
      <c r="ES14" s="29">
        <f t="shared" si="59"/>
        <v>0</v>
      </c>
      <c r="ET14" s="29">
        <f t="shared" si="60"/>
        <v>0</v>
      </c>
      <c r="EU14" s="29">
        <f t="shared" si="61"/>
        <v>0</v>
      </c>
      <c r="EV14" s="29">
        <f t="shared" si="104"/>
        <v>0</v>
      </c>
      <c r="EW14" s="29">
        <f t="shared" si="62"/>
        <v>0</v>
      </c>
      <c r="EX14" s="29">
        <f t="shared" si="63"/>
        <v>0</v>
      </c>
      <c r="EY14" s="29">
        <f t="shared" si="64"/>
        <v>0</v>
      </c>
      <c r="EZ14" s="29">
        <f t="shared" si="65"/>
        <v>0</v>
      </c>
      <c r="FA14" s="29">
        <f t="shared" si="66"/>
        <v>0</v>
      </c>
      <c r="FB14" s="29">
        <f t="shared" si="67"/>
        <v>0</v>
      </c>
      <c r="FC14" s="29">
        <f t="shared" si="68"/>
        <v>0</v>
      </c>
      <c r="FD14" s="29">
        <f t="shared" si="69"/>
        <v>0</v>
      </c>
      <c r="FE14" s="29">
        <f t="shared" si="70"/>
        <v>0</v>
      </c>
      <c r="FF14" s="29">
        <f t="shared" si="71"/>
        <v>0</v>
      </c>
      <c r="FG14" s="29">
        <f t="shared" si="72"/>
        <v>0</v>
      </c>
      <c r="FH14" s="29">
        <f t="shared" si="73"/>
        <v>0</v>
      </c>
      <c r="FI14" s="29">
        <f t="shared" si="74"/>
        <v>0</v>
      </c>
      <c r="FJ14" s="29">
        <f t="shared" si="75"/>
        <v>0</v>
      </c>
      <c r="FK14" s="29">
        <f t="shared" si="76"/>
        <v>0</v>
      </c>
      <c r="FL14" s="29">
        <f t="shared" si="77"/>
        <v>0</v>
      </c>
      <c r="FM14" s="29">
        <f t="shared" si="78"/>
        <v>0</v>
      </c>
      <c r="FN14" s="29">
        <f t="shared" si="79"/>
        <v>0</v>
      </c>
      <c r="FO14" s="29">
        <f t="shared" si="80"/>
        <v>0</v>
      </c>
      <c r="FP14" s="29">
        <f t="shared" si="81"/>
        <v>0</v>
      </c>
      <c r="FQ14" s="29">
        <f t="shared" si="82"/>
        <v>0</v>
      </c>
      <c r="FR14" s="29">
        <f t="shared" si="83"/>
        <v>0</v>
      </c>
      <c r="FS14" s="29">
        <f t="shared" si="84"/>
        <v>0</v>
      </c>
      <c r="FT14" s="29">
        <f t="shared" si="85"/>
        <v>0</v>
      </c>
      <c r="FU14" s="29">
        <f t="shared" si="105"/>
        <v>0</v>
      </c>
      <c r="FV14" s="29">
        <f t="shared" si="86"/>
        <v>0</v>
      </c>
      <c r="FW14" s="29">
        <f t="shared" si="87"/>
        <v>0</v>
      </c>
      <c r="FX14" s="29">
        <f t="shared" si="88"/>
        <v>0</v>
      </c>
      <c r="FY14" s="29">
        <f t="shared" si="89"/>
        <v>0</v>
      </c>
      <c r="FZ14" s="29">
        <f t="shared" si="90"/>
        <v>0</v>
      </c>
      <c r="GA14" s="29">
        <f t="shared" si="91"/>
        <v>0</v>
      </c>
      <c r="GB14" s="29">
        <f t="shared" si="92"/>
        <v>0</v>
      </c>
      <c r="GC14" s="29">
        <f t="shared" si="93"/>
        <v>0</v>
      </c>
      <c r="GD14" s="29">
        <f t="shared" si="94"/>
        <v>0</v>
      </c>
      <c r="GE14" s="29">
        <f t="shared" si="95"/>
        <v>0</v>
      </c>
      <c r="GF14" s="29">
        <f t="shared" si="96"/>
        <v>0</v>
      </c>
      <c r="GG14" s="29">
        <f t="shared" si="97"/>
        <v>0</v>
      </c>
      <c r="GH14" s="29">
        <f t="shared" si="98"/>
        <v>0</v>
      </c>
      <c r="GI14" s="29">
        <f t="shared" si="99"/>
        <v>0</v>
      </c>
      <c r="GJ14" s="29">
        <f t="shared" si="100"/>
        <v>0</v>
      </c>
      <c r="GK14" s="29">
        <f t="shared" si="101"/>
        <v>0</v>
      </c>
      <c r="GL14" s="29">
        <f t="shared" si="102"/>
        <v>0</v>
      </c>
    </row>
    <row r="15" spans="1:194">
      <c r="BA15" t="s">
        <v>35</v>
      </c>
      <c r="BB15">
        <v>-11.032169339999999</v>
      </c>
      <c r="BC15">
        <v>-62.671699519999997</v>
      </c>
      <c r="BD15" t="s">
        <v>10</v>
      </c>
      <c r="BE15" s="22"/>
      <c r="BF15" s="20">
        <v>2</v>
      </c>
      <c r="BG15" s="21">
        <f t="shared" si="0"/>
        <v>0</v>
      </c>
      <c r="BH15" s="21">
        <f t="shared" si="1"/>
        <v>5.7303306400779325E-5</v>
      </c>
      <c r="BK15">
        <f t="shared" si="2"/>
        <v>0</v>
      </c>
      <c r="BL15">
        <f t="shared" si="3"/>
        <v>5.7303306400779325E-5</v>
      </c>
      <c r="CA15" t="s">
        <v>29</v>
      </c>
      <c r="CB15">
        <v>-10.43182564</v>
      </c>
      <c r="CC15">
        <v>-62.478767400000002</v>
      </c>
      <c r="CD15">
        <v>1.6231206581522394E-4</v>
      </c>
      <c r="CF15" s="29">
        <f t="shared" si="7"/>
        <v>19.769609616294275</v>
      </c>
      <c r="CG15" s="29">
        <f t="shared" si="8"/>
        <v>19.986296224157602</v>
      </c>
      <c r="CH15" s="29">
        <f t="shared" si="9"/>
        <v>21.418537892911136</v>
      </c>
      <c r="CI15" s="29">
        <f t="shared" si="10"/>
        <v>23.458962872274316</v>
      </c>
      <c r="CJ15" s="29">
        <f t="shared" si="11"/>
        <v>16.398388009312075</v>
      </c>
      <c r="CK15" s="29">
        <f t="shared" si="12"/>
        <v>17.022315590305794</v>
      </c>
      <c r="CL15" s="29">
        <f t="shared" si="13"/>
        <v>16.448704749714796</v>
      </c>
      <c r="CM15" s="29">
        <f t="shared" si="14"/>
        <v>17.502110056855599</v>
      </c>
      <c r="CN15" s="29">
        <f t="shared" si="15"/>
        <v>19.581327619948617</v>
      </c>
      <c r="CO15" s="29">
        <f t="shared" si="16"/>
        <v>18.79038092323103</v>
      </c>
      <c r="CP15" s="29">
        <f t="shared" si="17"/>
        <v>20.169059610265542</v>
      </c>
      <c r="CQ15" s="29">
        <f t="shared" si="103"/>
        <v>34.934588237476461</v>
      </c>
      <c r="CR15" s="29">
        <f t="shared" si="18"/>
        <v>32.318929296864134</v>
      </c>
      <c r="CS15" s="29">
        <f t="shared" si="19"/>
        <v>32.822096700891322</v>
      </c>
      <c r="CT15" s="29">
        <f t="shared" si="20"/>
        <v>32.162135841286627</v>
      </c>
      <c r="CU15" s="29">
        <f t="shared" si="21"/>
        <v>35.070930372761254</v>
      </c>
      <c r="CV15" s="29">
        <f t="shared" si="22"/>
        <v>34.999513063802553</v>
      </c>
      <c r="CZ15" s="29">
        <f t="shared" si="23"/>
        <v>35.788025079532915</v>
      </c>
      <c r="DA15" s="29">
        <f t="shared" si="24"/>
        <v>36.863991763822035</v>
      </c>
      <c r="DB15" s="29">
        <f t="shared" si="25"/>
        <v>40.096598866598029</v>
      </c>
      <c r="DC15" s="29">
        <f t="shared" si="26"/>
        <v>44.919377278165783</v>
      </c>
      <c r="DD15" s="29">
        <f t="shared" si="27"/>
        <v>42.806723429514825</v>
      </c>
      <c r="DE15" s="29">
        <f t="shared" si="28"/>
        <v>42.839348154743689</v>
      </c>
      <c r="DF15" s="29">
        <f t="shared" si="29"/>
        <v>42.825876253281024</v>
      </c>
      <c r="DG15" s="29">
        <f t="shared" si="30"/>
        <v>47.78158824675144</v>
      </c>
      <c r="DH15" s="29">
        <f t="shared" si="31"/>
        <v>45.668772086034672</v>
      </c>
      <c r="DI15" s="29">
        <f t="shared" si="32"/>
        <v>45.701396811263528</v>
      </c>
      <c r="DJ15" s="29">
        <f t="shared" si="33"/>
        <v>45.687924909800863</v>
      </c>
      <c r="DK15" s="29">
        <f t="shared" si="34"/>
        <v>50.643636903271286</v>
      </c>
      <c r="DL15" s="29">
        <f t="shared" si="35"/>
        <v>48.530983054620329</v>
      </c>
      <c r="DM15" s="29">
        <f t="shared" si="36"/>
        <v>48.563607779849193</v>
      </c>
      <c r="DN15" s="29">
        <f t="shared" si="37"/>
        <v>48.549973566320709</v>
      </c>
      <c r="DO15" s="29">
        <f t="shared" si="38"/>
        <v>53.505685559791125</v>
      </c>
      <c r="DP15" s="29">
        <f t="shared" si="39"/>
        <v>51.393031711140175</v>
      </c>
      <c r="DQ15" s="29">
        <f t="shared" si="40"/>
        <v>51.425656436369032</v>
      </c>
      <c r="DR15" s="29">
        <f t="shared" si="41"/>
        <v>51.412022222840555</v>
      </c>
      <c r="DS15" s="29">
        <f t="shared" si="42"/>
        <v>56.367734216310971</v>
      </c>
      <c r="DT15" s="29">
        <f t="shared" si="43"/>
        <v>54.255080367660014</v>
      </c>
      <c r="DU15" s="29">
        <f t="shared" si="44"/>
        <v>54.287705092888878</v>
      </c>
      <c r="DV15" s="29">
        <f t="shared" si="45"/>
        <v>54.274070879360394</v>
      </c>
      <c r="DW15" s="29">
        <f t="shared" si="46"/>
        <v>59.229782872830818</v>
      </c>
      <c r="DX15" s="29">
        <f t="shared" si="47"/>
        <v>57.11712902417986</v>
      </c>
      <c r="DY15" s="29">
        <f t="shared" si="48"/>
        <v>57.149753749408717</v>
      </c>
      <c r="DZ15" s="29">
        <f t="shared" si="49"/>
        <v>57.136119535880241</v>
      </c>
      <c r="EA15" s="29">
        <f t="shared" si="50"/>
        <v>62.091831529350657</v>
      </c>
      <c r="EB15" s="29">
        <f t="shared" si="51"/>
        <v>59.979177680699706</v>
      </c>
      <c r="EC15" s="29">
        <f t="shared" si="52"/>
        <v>60.011802405928563</v>
      </c>
      <c r="ED15" s="29">
        <f t="shared" si="53"/>
        <v>59.998168192400087</v>
      </c>
      <c r="EI15" t="s">
        <v>29</v>
      </c>
      <c r="EJ15">
        <v>-10.43182564</v>
      </c>
      <c r="EK15">
        <v>-62.478767400000002</v>
      </c>
      <c r="EL15">
        <v>0</v>
      </c>
      <c r="EN15" s="29">
        <f t="shared" si="54"/>
        <v>0</v>
      </c>
      <c r="EO15" s="29">
        <f t="shared" si="55"/>
        <v>0</v>
      </c>
      <c r="EP15" s="29">
        <f t="shared" si="56"/>
        <v>0</v>
      </c>
      <c r="EQ15" s="29">
        <f t="shared" si="57"/>
        <v>0</v>
      </c>
      <c r="ER15" s="29">
        <f t="shared" si="58"/>
        <v>0</v>
      </c>
      <c r="ES15" s="29">
        <f t="shared" si="59"/>
        <v>0</v>
      </c>
      <c r="ET15" s="29">
        <f t="shared" si="60"/>
        <v>0</v>
      </c>
      <c r="EU15" s="29">
        <f t="shared" si="61"/>
        <v>0</v>
      </c>
      <c r="EV15" s="29">
        <f t="shared" si="104"/>
        <v>0</v>
      </c>
      <c r="EW15" s="29">
        <f t="shared" si="62"/>
        <v>0</v>
      </c>
      <c r="EX15" s="29">
        <f t="shared" si="63"/>
        <v>0</v>
      </c>
      <c r="EY15" s="29">
        <f t="shared" si="64"/>
        <v>0</v>
      </c>
      <c r="EZ15" s="29">
        <f t="shared" si="65"/>
        <v>0</v>
      </c>
      <c r="FA15" s="29">
        <f t="shared" si="66"/>
        <v>0</v>
      </c>
      <c r="FB15" s="29">
        <f t="shared" si="67"/>
        <v>0</v>
      </c>
      <c r="FC15" s="29">
        <f t="shared" si="68"/>
        <v>0</v>
      </c>
      <c r="FD15" s="29">
        <f t="shared" si="69"/>
        <v>0</v>
      </c>
      <c r="FE15" s="29">
        <f t="shared" si="70"/>
        <v>0</v>
      </c>
      <c r="FF15" s="29">
        <f t="shared" si="71"/>
        <v>0</v>
      </c>
      <c r="FG15" s="29">
        <f t="shared" si="72"/>
        <v>0</v>
      </c>
      <c r="FH15" s="29">
        <f t="shared" si="73"/>
        <v>0</v>
      </c>
      <c r="FI15" s="29">
        <f t="shared" si="74"/>
        <v>0</v>
      </c>
      <c r="FJ15" s="29">
        <f t="shared" si="75"/>
        <v>0</v>
      </c>
      <c r="FK15" s="29">
        <f t="shared" si="76"/>
        <v>0</v>
      </c>
      <c r="FL15" s="29">
        <f t="shared" si="77"/>
        <v>0</v>
      </c>
      <c r="FM15" s="29">
        <f t="shared" si="78"/>
        <v>0</v>
      </c>
      <c r="FN15" s="29">
        <f t="shared" si="79"/>
        <v>0</v>
      </c>
      <c r="FO15" s="29">
        <f t="shared" si="80"/>
        <v>0</v>
      </c>
      <c r="FP15" s="29">
        <f t="shared" si="81"/>
        <v>0</v>
      </c>
      <c r="FQ15" s="29">
        <f t="shared" si="82"/>
        <v>0</v>
      </c>
      <c r="FR15" s="29">
        <f t="shared" si="83"/>
        <v>0</v>
      </c>
      <c r="FS15" s="29">
        <f t="shared" si="84"/>
        <v>0</v>
      </c>
      <c r="FT15" s="29">
        <f t="shared" si="85"/>
        <v>0</v>
      </c>
      <c r="FU15" s="29">
        <f t="shared" si="105"/>
        <v>0</v>
      </c>
      <c r="FV15" s="29">
        <f t="shared" si="86"/>
        <v>0</v>
      </c>
      <c r="FW15" s="29">
        <f t="shared" si="87"/>
        <v>0</v>
      </c>
      <c r="FX15" s="29">
        <f t="shared" si="88"/>
        <v>0</v>
      </c>
      <c r="FY15" s="29">
        <f t="shared" si="89"/>
        <v>0</v>
      </c>
      <c r="FZ15" s="29">
        <f t="shared" si="90"/>
        <v>0</v>
      </c>
      <c r="GA15" s="29">
        <f t="shared" si="91"/>
        <v>0</v>
      </c>
      <c r="GB15" s="29">
        <f t="shared" si="92"/>
        <v>0</v>
      </c>
      <c r="GC15" s="29">
        <f t="shared" si="93"/>
        <v>0</v>
      </c>
      <c r="GD15" s="29">
        <f t="shared" si="94"/>
        <v>0</v>
      </c>
      <c r="GE15" s="29">
        <f t="shared" si="95"/>
        <v>0</v>
      </c>
      <c r="GF15" s="29">
        <f t="shared" si="96"/>
        <v>0</v>
      </c>
      <c r="GG15" s="29">
        <f t="shared" si="97"/>
        <v>0</v>
      </c>
      <c r="GH15" s="29">
        <f t="shared" si="98"/>
        <v>0</v>
      </c>
      <c r="GI15" s="29">
        <f t="shared" si="99"/>
        <v>0</v>
      </c>
      <c r="GJ15" s="29">
        <f t="shared" si="100"/>
        <v>0</v>
      </c>
      <c r="GK15" s="29">
        <f t="shared" si="101"/>
        <v>0</v>
      </c>
      <c r="GL15" s="29">
        <f t="shared" si="102"/>
        <v>0</v>
      </c>
    </row>
    <row r="16" spans="1:194">
      <c r="A16" t="s">
        <v>19</v>
      </c>
      <c r="B16" s="1">
        <f>B69</f>
        <v>40374</v>
      </c>
      <c r="C16">
        <v>32537</v>
      </c>
      <c r="D16">
        <v>33118</v>
      </c>
      <c r="E16">
        <f>E19</f>
        <v>32910</v>
      </c>
      <c r="F16">
        <f>F19</f>
        <v>34170</v>
      </c>
      <c r="G16">
        <f>G19</f>
        <v>23360</v>
      </c>
      <c r="H16">
        <f>H69</f>
        <v>34903</v>
      </c>
      <c r="I16">
        <f t="shared" ref="I16:X16" si="109">I69</f>
        <v>40642</v>
      </c>
      <c r="J16">
        <f t="shared" si="109"/>
        <v>37498</v>
      </c>
      <c r="K16">
        <f t="shared" si="109"/>
        <v>38300</v>
      </c>
      <c r="L16">
        <f t="shared" si="109"/>
        <v>38805</v>
      </c>
      <c r="M16">
        <f t="shared" si="109"/>
        <v>42151</v>
      </c>
      <c r="N16">
        <f t="shared" si="109"/>
        <v>40356</v>
      </c>
      <c r="O16">
        <f t="shared" si="109"/>
        <v>37468</v>
      </c>
      <c r="P16">
        <f t="shared" si="109"/>
        <v>30814</v>
      </c>
      <c r="Q16">
        <f t="shared" si="109"/>
        <v>30406</v>
      </c>
      <c r="R16">
        <f t="shared" si="109"/>
        <v>28805</v>
      </c>
      <c r="S16">
        <f t="shared" si="109"/>
        <v>30555</v>
      </c>
      <c r="T16">
        <f t="shared" si="109"/>
        <v>27059</v>
      </c>
      <c r="U16">
        <f t="shared" si="109"/>
        <v>24895</v>
      </c>
      <c r="V16">
        <f t="shared" si="109"/>
        <v>27389</v>
      </c>
      <c r="W16">
        <f t="shared" si="109"/>
        <v>28467</v>
      </c>
      <c r="X16">
        <f t="shared" si="109"/>
        <v>33431</v>
      </c>
      <c r="BA16" t="s">
        <v>36</v>
      </c>
      <c r="BB16">
        <v>-10.915909770000001</v>
      </c>
      <c r="BC16">
        <v>-62.557010650000002</v>
      </c>
      <c r="BD16" t="s">
        <v>10</v>
      </c>
      <c r="BE16" s="20">
        <v>53</v>
      </c>
      <c r="BF16" s="22"/>
      <c r="BG16" s="21">
        <f t="shared" si="0"/>
        <v>2.4578684252019625E-4</v>
      </c>
      <c r="BH16" s="21">
        <f t="shared" si="1"/>
        <v>0</v>
      </c>
      <c r="BK16">
        <f t="shared" si="2"/>
        <v>2.4578684252019625E-4</v>
      </c>
      <c r="BL16">
        <f t="shared" si="3"/>
        <v>0</v>
      </c>
      <c r="CA16" t="s">
        <v>31</v>
      </c>
      <c r="CB16">
        <v>-10.877815249999999</v>
      </c>
      <c r="CC16">
        <v>-61.92778397</v>
      </c>
      <c r="CD16">
        <v>0</v>
      </c>
      <c r="CF16" s="29">
        <f t="shared" si="7"/>
        <v>0</v>
      </c>
      <c r="CG16" s="29">
        <f t="shared" si="8"/>
        <v>0</v>
      </c>
      <c r="CH16" s="29">
        <f t="shared" si="9"/>
        <v>0</v>
      </c>
      <c r="CI16" s="29">
        <f t="shared" si="10"/>
        <v>0</v>
      </c>
      <c r="CJ16" s="29">
        <f t="shared" si="11"/>
        <v>0</v>
      </c>
      <c r="CK16" s="29">
        <f t="shared" si="12"/>
        <v>0</v>
      </c>
      <c r="CL16" s="29">
        <f t="shared" si="13"/>
        <v>0</v>
      </c>
      <c r="CM16" s="29">
        <f t="shared" si="14"/>
        <v>0</v>
      </c>
      <c r="CN16" s="29">
        <f t="shared" si="15"/>
        <v>0</v>
      </c>
      <c r="CO16" s="29">
        <f t="shared" si="16"/>
        <v>0</v>
      </c>
      <c r="CP16" s="29">
        <f t="shared" si="17"/>
        <v>0</v>
      </c>
      <c r="CQ16" s="29">
        <f t="shared" si="103"/>
        <v>0</v>
      </c>
      <c r="CR16" s="29">
        <f t="shared" si="18"/>
        <v>0</v>
      </c>
      <c r="CS16" s="29">
        <f t="shared" si="19"/>
        <v>0</v>
      </c>
      <c r="CT16" s="29">
        <f t="shared" si="20"/>
        <v>0</v>
      </c>
      <c r="CU16" s="29">
        <f t="shared" si="21"/>
        <v>0</v>
      </c>
      <c r="CV16" s="29">
        <f t="shared" si="22"/>
        <v>0</v>
      </c>
      <c r="CZ16" s="29">
        <f t="shared" si="23"/>
        <v>0</v>
      </c>
      <c r="DA16" s="29">
        <f t="shared" si="24"/>
        <v>0</v>
      </c>
      <c r="DB16" s="29">
        <f t="shared" si="25"/>
        <v>0</v>
      </c>
      <c r="DC16" s="29">
        <f t="shared" si="26"/>
        <v>0</v>
      </c>
      <c r="DD16" s="29">
        <f t="shared" si="27"/>
        <v>0</v>
      </c>
      <c r="DE16" s="29">
        <f t="shared" si="28"/>
        <v>0</v>
      </c>
      <c r="DF16" s="29">
        <f t="shared" si="29"/>
        <v>0</v>
      </c>
      <c r="DG16" s="29">
        <f t="shared" si="30"/>
        <v>0</v>
      </c>
      <c r="DH16" s="29">
        <f t="shared" si="31"/>
        <v>0</v>
      </c>
      <c r="DI16" s="29">
        <f t="shared" si="32"/>
        <v>0</v>
      </c>
      <c r="DJ16" s="29">
        <f t="shared" si="33"/>
        <v>0</v>
      </c>
      <c r="DK16" s="29">
        <f t="shared" si="34"/>
        <v>0</v>
      </c>
      <c r="DL16" s="29">
        <f t="shared" si="35"/>
        <v>0</v>
      </c>
      <c r="DM16" s="29">
        <f t="shared" si="36"/>
        <v>0</v>
      </c>
      <c r="DN16" s="29">
        <f t="shared" si="37"/>
        <v>0</v>
      </c>
      <c r="DO16" s="29">
        <f t="shared" si="38"/>
        <v>0</v>
      </c>
      <c r="DP16" s="29">
        <f t="shared" si="39"/>
        <v>0</v>
      </c>
      <c r="DQ16" s="29">
        <f t="shared" si="40"/>
        <v>0</v>
      </c>
      <c r="DR16" s="29">
        <f t="shared" si="41"/>
        <v>0</v>
      </c>
      <c r="DS16" s="29">
        <f t="shared" si="42"/>
        <v>0</v>
      </c>
      <c r="DT16" s="29">
        <f t="shared" si="43"/>
        <v>0</v>
      </c>
      <c r="DU16" s="29">
        <f t="shared" si="44"/>
        <v>0</v>
      </c>
      <c r="DV16" s="29">
        <f t="shared" si="45"/>
        <v>0</v>
      </c>
      <c r="DW16" s="29">
        <f t="shared" si="46"/>
        <v>0</v>
      </c>
      <c r="DX16" s="29">
        <f t="shared" si="47"/>
        <v>0</v>
      </c>
      <c r="DY16" s="29">
        <f t="shared" si="48"/>
        <v>0</v>
      </c>
      <c r="DZ16" s="29">
        <f t="shared" si="49"/>
        <v>0</v>
      </c>
      <c r="EA16" s="29">
        <f t="shared" si="50"/>
        <v>0</v>
      </c>
      <c r="EB16" s="29">
        <f t="shared" si="51"/>
        <v>0</v>
      </c>
      <c r="EC16" s="29">
        <f t="shared" si="52"/>
        <v>0</v>
      </c>
      <c r="ED16" s="29">
        <f t="shared" si="53"/>
        <v>0</v>
      </c>
      <c r="EI16" t="s">
        <v>31</v>
      </c>
      <c r="EJ16">
        <v>-10.877815249999999</v>
      </c>
      <c r="EK16">
        <v>-61.92778397</v>
      </c>
      <c r="EL16">
        <v>8.5954959601168991E-4</v>
      </c>
      <c r="EN16" s="29">
        <f t="shared" si="54"/>
        <v>28.735602544266804</v>
      </c>
      <c r="EO16" s="29">
        <f t="shared" si="55"/>
        <v>24.468798349664777</v>
      </c>
      <c r="EP16" s="29">
        <f t="shared" si="56"/>
        <v>23.542203885164174</v>
      </c>
      <c r="EQ16" s="29">
        <f t="shared" si="57"/>
        <v>21.39848719271102</v>
      </c>
      <c r="ER16" s="29">
        <f t="shared" si="58"/>
        <v>23.258552518480318</v>
      </c>
      <c r="ES16" s="29">
        <f t="shared" si="59"/>
        <v>26.263537906137184</v>
      </c>
      <c r="ET16" s="29">
        <f t="shared" si="60"/>
        <v>24.759326113116728</v>
      </c>
      <c r="EU16" s="29">
        <f t="shared" si="61"/>
        <v>26.135465016331445</v>
      </c>
      <c r="EV16" s="29">
        <f t="shared" si="104"/>
        <v>26.486161251504214</v>
      </c>
      <c r="EW16" s="29">
        <f t="shared" si="62"/>
        <v>32.205604263365998</v>
      </c>
      <c r="EX16" s="29">
        <f t="shared" si="63"/>
        <v>34.68798349664776</v>
      </c>
      <c r="EY16" s="29">
        <f t="shared" si="64"/>
        <v>36.230875021488743</v>
      </c>
      <c r="EZ16" s="29">
        <f t="shared" si="65"/>
        <v>33.354822073233628</v>
      </c>
      <c r="FA16" s="29">
        <f t="shared" si="66"/>
        <v>32.920749527247722</v>
      </c>
      <c r="FB16" s="29">
        <f t="shared" si="67"/>
        <v>32.231390751246352</v>
      </c>
      <c r="FC16" s="29">
        <f t="shared" si="68"/>
        <v>34.933814681107101</v>
      </c>
      <c r="FD16" s="29">
        <f t="shared" si="69"/>
        <v>30.000859549596012</v>
      </c>
      <c r="FE16" s="29">
        <f t="shared" si="70"/>
        <v>20.079078562833075</v>
      </c>
      <c r="FF16" s="29">
        <f t="shared" si="71"/>
        <v>29.370809695719444</v>
      </c>
      <c r="FG16" s="29">
        <f t="shared" si="72"/>
        <v>28.287777204744714</v>
      </c>
      <c r="FH16" s="29">
        <f t="shared" si="73"/>
        <v>28.466563520715145</v>
      </c>
      <c r="FI16" s="29">
        <f t="shared" si="74"/>
        <v>27.967165205432355</v>
      </c>
      <c r="FJ16" s="29">
        <f t="shared" si="75"/>
        <v>34.703455389375968</v>
      </c>
      <c r="FK16" s="29">
        <f t="shared" si="76"/>
        <v>36.028880866425993</v>
      </c>
      <c r="FL16" s="29">
        <f t="shared" si="77"/>
        <v>35.703971119133577</v>
      </c>
      <c r="FM16" s="29">
        <f t="shared" si="78"/>
        <v>38.364277118789758</v>
      </c>
      <c r="FN16" s="29">
        <f t="shared" si="79"/>
        <v>39.237579508337632</v>
      </c>
      <c r="FO16" s="29">
        <f t="shared" si="80"/>
        <v>41.179302045728043</v>
      </c>
      <c r="FP16" s="29">
        <f t="shared" si="81"/>
        <v>40.85439229843562</v>
      </c>
      <c r="FQ16" s="29">
        <f t="shared" si="82"/>
        <v>43.513838748495793</v>
      </c>
      <c r="FR16" s="29">
        <f t="shared" si="83"/>
        <v>44.387141138043667</v>
      </c>
      <c r="FS16" s="29">
        <f t="shared" si="84"/>
        <v>46.328863675434071</v>
      </c>
      <c r="FT16" s="29">
        <f t="shared" si="85"/>
        <v>46.003953928141655</v>
      </c>
      <c r="FU16" s="29">
        <f t="shared" si="105"/>
        <v>48.664259927797836</v>
      </c>
      <c r="FV16" s="29">
        <f t="shared" si="86"/>
        <v>49.53756231734571</v>
      </c>
      <c r="FW16" s="29">
        <f t="shared" si="87"/>
        <v>51.479284854736122</v>
      </c>
      <c r="FX16" s="29">
        <f t="shared" si="88"/>
        <v>51.15351555784769</v>
      </c>
      <c r="FY16" s="29">
        <f t="shared" si="89"/>
        <v>53.813821557503871</v>
      </c>
      <c r="FZ16" s="29">
        <f t="shared" si="90"/>
        <v>54.687123947051745</v>
      </c>
      <c r="GA16" s="29">
        <f t="shared" si="91"/>
        <v>56.628846484442157</v>
      </c>
      <c r="GB16" s="29">
        <f t="shared" si="92"/>
        <v>56.303936737149733</v>
      </c>
      <c r="GC16" s="29">
        <f t="shared" si="93"/>
        <v>58.963383187209907</v>
      </c>
      <c r="GD16" s="29">
        <f t="shared" si="94"/>
        <v>59.83668557675778</v>
      </c>
      <c r="GE16" s="29">
        <f t="shared" si="95"/>
        <v>61.7792676637442</v>
      </c>
      <c r="GF16" s="29">
        <f t="shared" si="96"/>
        <v>61.453498366855769</v>
      </c>
      <c r="GG16" s="29">
        <f t="shared" si="97"/>
        <v>64.113804366511957</v>
      </c>
      <c r="GH16" s="29">
        <f t="shared" si="98"/>
        <v>64.987106756059831</v>
      </c>
      <c r="GI16" s="29">
        <f t="shared" si="99"/>
        <v>66.928829293450235</v>
      </c>
      <c r="GJ16" s="29">
        <f t="shared" si="100"/>
        <v>66.603919546157812</v>
      </c>
      <c r="GK16" s="29">
        <f t="shared" si="101"/>
        <v>69.263365996217985</v>
      </c>
      <c r="GL16" s="29">
        <f t="shared" si="102"/>
        <v>70.136668385765859</v>
      </c>
    </row>
    <row r="17" spans="1:194">
      <c r="A17" t="s">
        <v>21</v>
      </c>
      <c r="B17" s="1">
        <f>B85</f>
        <v>186256</v>
      </c>
      <c r="C17">
        <v>137411</v>
      </c>
      <c r="D17">
        <v>98551</v>
      </c>
      <c r="H17">
        <f>H85</f>
        <v>110447</v>
      </c>
      <c r="I17">
        <f t="shared" ref="I17:X17" si="110">I85</f>
        <v>107444</v>
      </c>
      <c r="J17">
        <f t="shared" si="110"/>
        <v>79565</v>
      </c>
      <c r="K17">
        <f t="shared" si="110"/>
        <v>72055</v>
      </c>
      <c r="L17">
        <f t="shared" si="110"/>
        <v>68437</v>
      </c>
      <c r="M17">
        <f t="shared" si="110"/>
        <v>69404</v>
      </c>
      <c r="N17">
        <f t="shared" si="110"/>
        <v>55194</v>
      </c>
      <c r="O17">
        <f t="shared" si="110"/>
        <v>52261</v>
      </c>
      <c r="P17">
        <f t="shared" si="110"/>
        <v>45732</v>
      </c>
      <c r="Q17">
        <f t="shared" si="110"/>
        <v>45492</v>
      </c>
      <c r="R17">
        <f t="shared" si="110"/>
        <v>43908</v>
      </c>
      <c r="S17">
        <f t="shared" si="110"/>
        <v>46656</v>
      </c>
      <c r="T17">
        <f t="shared" si="110"/>
        <v>30661</v>
      </c>
      <c r="U17">
        <f t="shared" si="110"/>
        <v>24588</v>
      </c>
      <c r="V17">
        <f t="shared" si="110"/>
        <v>30379</v>
      </c>
      <c r="W17">
        <f t="shared" si="110"/>
        <v>27695</v>
      </c>
      <c r="X17">
        <f t="shared" si="110"/>
        <v>18556</v>
      </c>
      <c r="BA17" t="s">
        <v>37</v>
      </c>
      <c r="BB17">
        <v>-10.933696749999999</v>
      </c>
      <c r="BC17">
        <v>-62.256004330000003</v>
      </c>
      <c r="BD17" t="s">
        <v>10</v>
      </c>
      <c r="BE17" s="20">
        <v>13</v>
      </c>
      <c r="BF17" s="22"/>
      <c r="BG17" s="21">
        <f t="shared" si="0"/>
        <v>6.0287338731368896E-5</v>
      </c>
      <c r="BH17" s="21">
        <f t="shared" si="1"/>
        <v>0</v>
      </c>
      <c r="BK17">
        <f t="shared" si="2"/>
        <v>6.0287338731368896E-5</v>
      </c>
      <c r="BL17">
        <f t="shared" si="3"/>
        <v>0</v>
      </c>
      <c r="CA17" t="s">
        <v>33</v>
      </c>
      <c r="CB17">
        <v>-10.71791363</v>
      </c>
      <c r="CC17">
        <v>-62.256660459999999</v>
      </c>
      <c r="CD17">
        <v>3.7099900757765473E-5</v>
      </c>
      <c r="CF17" s="29">
        <f t="shared" si="7"/>
        <v>4.5187679122958349</v>
      </c>
      <c r="CG17" s="29">
        <f t="shared" si="8"/>
        <v>4.568296279807452</v>
      </c>
      <c r="CH17" s="29">
        <f t="shared" si="9"/>
        <v>4.8956658040939738</v>
      </c>
      <c r="CI17" s="29">
        <f t="shared" si="10"/>
        <v>5.3620486565198435</v>
      </c>
      <c r="CJ17" s="29">
        <f t="shared" si="11"/>
        <v>3.7482029735570457</v>
      </c>
      <c r="CK17" s="29">
        <f t="shared" si="12"/>
        <v>3.8908149920698962</v>
      </c>
      <c r="CL17" s="29">
        <f t="shared" si="13"/>
        <v>3.759703942791953</v>
      </c>
      <c r="CM17" s="29">
        <f t="shared" si="14"/>
        <v>4.0004822987098514</v>
      </c>
      <c r="CN17" s="29">
        <f t="shared" si="15"/>
        <v>4.4757320274168269</v>
      </c>
      <c r="CO17" s="29">
        <f t="shared" si="16"/>
        <v>4.2949442110242355</v>
      </c>
      <c r="CP17" s="29">
        <f t="shared" si="17"/>
        <v>4.6100707680606954</v>
      </c>
      <c r="CQ17" s="29">
        <f t="shared" si="103"/>
        <v>7.9850487399946202</v>
      </c>
      <c r="CR17" s="29">
        <f t="shared" si="18"/>
        <v>7.3871838392832299</v>
      </c>
      <c r="CS17" s="29">
        <f t="shared" si="19"/>
        <v>7.5021935316323027</v>
      </c>
      <c r="CT17" s="29">
        <f t="shared" si="20"/>
        <v>7.3513453351512288</v>
      </c>
      <c r="CU17" s="29">
        <f t="shared" si="21"/>
        <v>8.0162126566311436</v>
      </c>
      <c r="CV17" s="29">
        <f t="shared" si="22"/>
        <v>7.9998887002977268</v>
      </c>
      <c r="CZ17" s="29">
        <f t="shared" si="23"/>
        <v>8.1801200181789522</v>
      </c>
      <c r="DA17" s="29">
        <f t="shared" si="24"/>
        <v>8.4260552603021797</v>
      </c>
      <c r="DB17" s="29">
        <f t="shared" si="25"/>
        <v>9.1649368837938354</v>
      </c>
      <c r="DC17" s="29">
        <f t="shared" si="26"/>
        <v>10.267286235009321</v>
      </c>
      <c r="DD17" s="29">
        <f t="shared" si="27"/>
        <v>9.7843939267462456</v>
      </c>
      <c r="DE17" s="29">
        <f t="shared" si="28"/>
        <v>9.7918510067985576</v>
      </c>
      <c r="DF17" s="29">
        <f t="shared" si="29"/>
        <v>9.7887717150356632</v>
      </c>
      <c r="DG17" s="29">
        <f t="shared" si="30"/>
        <v>10.921505884971758</v>
      </c>
      <c r="DH17" s="29">
        <f t="shared" si="31"/>
        <v>10.438576476807924</v>
      </c>
      <c r="DI17" s="29">
        <f t="shared" si="32"/>
        <v>10.446033556860236</v>
      </c>
      <c r="DJ17" s="29">
        <f t="shared" si="33"/>
        <v>10.442954265097342</v>
      </c>
      <c r="DK17" s="29">
        <f t="shared" si="34"/>
        <v>11.575688435033436</v>
      </c>
      <c r="DL17" s="29">
        <f t="shared" si="35"/>
        <v>11.092796126770361</v>
      </c>
      <c r="DM17" s="29">
        <f t="shared" si="36"/>
        <v>11.100253206822671</v>
      </c>
      <c r="DN17" s="29">
        <f t="shared" si="37"/>
        <v>11.09713681515902</v>
      </c>
      <c r="DO17" s="29">
        <f t="shared" si="38"/>
        <v>12.229870985095115</v>
      </c>
      <c r="DP17" s="29">
        <f t="shared" si="39"/>
        <v>11.74697867683204</v>
      </c>
      <c r="DQ17" s="29">
        <f t="shared" si="40"/>
        <v>11.75443575688435</v>
      </c>
      <c r="DR17" s="29">
        <f t="shared" si="41"/>
        <v>11.751319365220699</v>
      </c>
      <c r="DS17" s="29">
        <f t="shared" si="42"/>
        <v>12.884053535156793</v>
      </c>
      <c r="DT17" s="29">
        <f t="shared" si="43"/>
        <v>12.401161226893718</v>
      </c>
      <c r="DU17" s="29">
        <f t="shared" si="44"/>
        <v>12.408618306946028</v>
      </c>
      <c r="DV17" s="29">
        <f t="shared" si="45"/>
        <v>12.405501915282377</v>
      </c>
      <c r="DW17" s="29">
        <f t="shared" si="46"/>
        <v>13.538236085218472</v>
      </c>
      <c r="DX17" s="29">
        <f t="shared" si="47"/>
        <v>13.055343776955397</v>
      </c>
      <c r="DY17" s="29">
        <f t="shared" si="48"/>
        <v>13.062800857007709</v>
      </c>
      <c r="DZ17" s="29">
        <f t="shared" si="49"/>
        <v>13.059684465344056</v>
      </c>
      <c r="EA17" s="29">
        <f t="shared" si="50"/>
        <v>14.19241863528015</v>
      </c>
      <c r="EB17" s="29">
        <f t="shared" si="51"/>
        <v>13.709526327017075</v>
      </c>
      <c r="EC17" s="29">
        <f t="shared" si="52"/>
        <v>13.716983407069387</v>
      </c>
      <c r="ED17" s="29">
        <f t="shared" si="53"/>
        <v>13.713867015405734</v>
      </c>
      <c r="EI17" t="s">
        <v>33</v>
      </c>
      <c r="EJ17">
        <v>-10.71791363</v>
      </c>
      <c r="EK17">
        <v>-62.256660459999999</v>
      </c>
      <c r="EL17">
        <v>0</v>
      </c>
      <c r="EN17" s="29">
        <f t="shared" si="54"/>
        <v>0</v>
      </c>
      <c r="EO17" s="29">
        <f t="shared" si="55"/>
        <v>0</v>
      </c>
      <c r="EP17" s="29">
        <f t="shared" si="56"/>
        <v>0</v>
      </c>
      <c r="EQ17" s="29">
        <f t="shared" si="57"/>
        <v>0</v>
      </c>
      <c r="ER17" s="29">
        <f t="shared" si="58"/>
        <v>0</v>
      </c>
      <c r="ES17" s="29">
        <f t="shared" si="59"/>
        <v>0</v>
      </c>
      <c r="ET17" s="29">
        <f t="shared" si="60"/>
        <v>0</v>
      </c>
      <c r="EU17" s="29">
        <f t="shared" si="61"/>
        <v>0</v>
      </c>
      <c r="EV17" s="29">
        <f t="shared" si="104"/>
        <v>0</v>
      </c>
      <c r="EW17" s="29">
        <f t="shared" si="62"/>
        <v>0</v>
      </c>
      <c r="EX17" s="29">
        <f t="shared" si="63"/>
        <v>0</v>
      </c>
      <c r="EY17" s="29">
        <f t="shared" si="64"/>
        <v>0</v>
      </c>
      <c r="EZ17" s="29">
        <f t="shared" si="65"/>
        <v>0</v>
      </c>
      <c r="FA17" s="29">
        <f t="shared" si="66"/>
        <v>0</v>
      </c>
      <c r="FB17" s="29">
        <f t="shared" si="67"/>
        <v>0</v>
      </c>
      <c r="FC17" s="29">
        <f t="shared" si="68"/>
        <v>0</v>
      </c>
      <c r="FD17" s="29">
        <f t="shared" si="69"/>
        <v>0</v>
      </c>
      <c r="FE17" s="29">
        <f t="shared" si="70"/>
        <v>0</v>
      </c>
      <c r="FF17" s="29">
        <f t="shared" si="71"/>
        <v>0</v>
      </c>
      <c r="FG17" s="29">
        <f t="shared" si="72"/>
        <v>0</v>
      </c>
      <c r="FH17" s="29">
        <f t="shared" si="73"/>
        <v>0</v>
      </c>
      <c r="FI17" s="29">
        <f t="shared" si="74"/>
        <v>0</v>
      </c>
      <c r="FJ17" s="29">
        <f t="shared" si="75"/>
        <v>0</v>
      </c>
      <c r="FK17" s="29">
        <f t="shared" si="76"/>
        <v>0</v>
      </c>
      <c r="FL17" s="29">
        <f t="shared" si="77"/>
        <v>0</v>
      </c>
      <c r="FM17" s="29">
        <f t="shared" si="78"/>
        <v>0</v>
      </c>
      <c r="FN17" s="29">
        <f t="shared" si="79"/>
        <v>0</v>
      </c>
      <c r="FO17" s="29">
        <f t="shared" si="80"/>
        <v>0</v>
      </c>
      <c r="FP17" s="29">
        <f t="shared" si="81"/>
        <v>0</v>
      </c>
      <c r="FQ17" s="29">
        <f t="shared" si="82"/>
        <v>0</v>
      </c>
      <c r="FR17" s="29">
        <f t="shared" si="83"/>
        <v>0</v>
      </c>
      <c r="FS17" s="29">
        <f t="shared" si="84"/>
        <v>0</v>
      </c>
      <c r="FT17" s="29">
        <f t="shared" si="85"/>
        <v>0</v>
      </c>
      <c r="FU17" s="29">
        <f t="shared" si="105"/>
        <v>0</v>
      </c>
      <c r="FV17" s="29">
        <f t="shared" si="86"/>
        <v>0</v>
      </c>
      <c r="FW17" s="29">
        <f t="shared" si="87"/>
        <v>0</v>
      </c>
      <c r="FX17" s="29">
        <f t="shared" si="88"/>
        <v>0</v>
      </c>
      <c r="FY17" s="29">
        <f t="shared" si="89"/>
        <v>0</v>
      </c>
      <c r="FZ17" s="29">
        <f t="shared" si="90"/>
        <v>0</v>
      </c>
      <c r="GA17" s="29">
        <f t="shared" si="91"/>
        <v>0</v>
      </c>
      <c r="GB17" s="29">
        <f t="shared" si="92"/>
        <v>0</v>
      </c>
      <c r="GC17" s="29">
        <f t="shared" si="93"/>
        <v>0</v>
      </c>
      <c r="GD17" s="29">
        <f t="shared" si="94"/>
        <v>0</v>
      </c>
      <c r="GE17" s="29">
        <f t="shared" si="95"/>
        <v>0</v>
      </c>
      <c r="GF17" s="29">
        <f t="shared" si="96"/>
        <v>0</v>
      </c>
      <c r="GG17" s="29">
        <f t="shared" si="97"/>
        <v>0</v>
      </c>
      <c r="GH17" s="29">
        <f t="shared" si="98"/>
        <v>0</v>
      </c>
      <c r="GI17" s="29">
        <f t="shared" si="99"/>
        <v>0</v>
      </c>
      <c r="GJ17" s="29">
        <f t="shared" si="100"/>
        <v>0</v>
      </c>
      <c r="GK17" s="29">
        <f t="shared" si="101"/>
        <v>0</v>
      </c>
      <c r="GL17" s="29">
        <f t="shared" si="102"/>
        <v>0</v>
      </c>
    </row>
    <row r="18" spans="1:194">
      <c r="BA18" t="s">
        <v>38</v>
      </c>
      <c r="BB18">
        <v>-11.125653270000001</v>
      </c>
      <c r="BC18">
        <v>-62.370418549999997</v>
      </c>
      <c r="BD18" t="s">
        <v>10</v>
      </c>
      <c r="BE18" s="20">
        <v>9</v>
      </c>
      <c r="BF18" s="22"/>
      <c r="BG18" s="21">
        <f t="shared" si="0"/>
        <v>4.1737388352486159E-5</v>
      </c>
      <c r="BH18" s="21">
        <f t="shared" si="1"/>
        <v>0</v>
      </c>
      <c r="BK18">
        <f t="shared" si="2"/>
        <v>4.1737388352486159E-5</v>
      </c>
      <c r="BL18">
        <f t="shared" si="3"/>
        <v>0</v>
      </c>
      <c r="CA18" t="s">
        <v>34</v>
      </c>
      <c r="CB18">
        <v>-11.16866398</v>
      </c>
      <c r="CC18">
        <v>-61.905761720000001</v>
      </c>
      <c r="CD18">
        <v>0</v>
      </c>
      <c r="CF18" s="29">
        <f t="shared" si="7"/>
        <v>0</v>
      </c>
      <c r="CG18" s="29">
        <f t="shared" si="8"/>
        <v>0</v>
      </c>
      <c r="CH18" s="29">
        <f t="shared" si="9"/>
        <v>0</v>
      </c>
      <c r="CI18" s="29">
        <f t="shared" si="10"/>
        <v>0</v>
      </c>
      <c r="CJ18" s="29">
        <f t="shared" si="11"/>
        <v>0</v>
      </c>
      <c r="CK18" s="29">
        <f t="shared" si="12"/>
        <v>0</v>
      </c>
      <c r="CL18" s="29">
        <f t="shared" si="13"/>
        <v>0</v>
      </c>
      <c r="CM18" s="29">
        <f t="shared" si="14"/>
        <v>0</v>
      </c>
      <c r="CN18" s="29">
        <f t="shared" si="15"/>
        <v>0</v>
      </c>
      <c r="CO18" s="29">
        <f t="shared" si="16"/>
        <v>0</v>
      </c>
      <c r="CP18" s="29">
        <f t="shared" si="17"/>
        <v>0</v>
      </c>
      <c r="CQ18" s="29">
        <f t="shared" si="103"/>
        <v>0</v>
      </c>
      <c r="CR18" s="29">
        <f t="shared" si="18"/>
        <v>0</v>
      </c>
      <c r="CS18" s="29">
        <f t="shared" si="19"/>
        <v>0</v>
      </c>
      <c r="CT18" s="29">
        <f t="shared" si="20"/>
        <v>0</v>
      </c>
      <c r="CU18" s="29">
        <f t="shared" si="21"/>
        <v>0</v>
      </c>
      <c r="CV18" s="29">
        <f t="shared" si="22"/>
        <v>0</v>
      </c>
      <c r="CZ18" s="29">
        <f t="shared" si="23"/>
        <v>0</v>
      </c>
      <c r="DA18" s="29">
        <f t="shared" si="24"/>
        <v>0</v>
      </c>
      <c r="DB18" s="29">
        <f t="shared" si="25"/>
        <v>0</v>
      </c>
      <c r="DC18" s="29">
        <f t="shared" si="26"/>
        <v>0</v>
      </c>
      <c r="DD18" s="29">
        <f t="shared" si="27"/>
        <v>0</v>
      </c>
      <c r="DE18" s="29">
        <f t="shared" si="28"/>
        <v>0</v>
      </c>
      <c r="DF18" s="29">
        <f t="shared" si="29"/>
        <v>0</v>
      </c>
      <c r="DG18" s="29">
        <f t="shared" si="30"/>
        <v>0</v>
      </c>
      <c r="DH18" s="29">
        <f t="shared" si="31"/>
        <v>0</v>
      </c>
      <c r="DI18" s="29">
        <f t="shared" si="32"/>
        <v>0</v>
      </c>
      <c r="DJ18" s="29">
        <f t="shared" si="33"/>
        <v>0</v>
      </c>
      <c r="DK18" s="29">
        <f t="shared" si="34"/>
        <v>0</v>
      </c>
      <c r="DL18" s="29">
        <f t="shared" si="35"/>
        <v>0</v>
      </c>
      <c r="DM18" s="29">
        <f t="shared" si="36"/>
        <v>0</v>
      </c>
      <c r="DN18" s="29">
        <f t="shared" si="37"/>
        <v>0</v>
      </c>
      <c r="DO18" s="29">
        <f t="shared" si="38"/>
        <v>0</v>
      </c>
      <c r="DP18" s="29">
        <f t="shared" si="39"/>
        <v>0</v>
      </c>
      <c r="DQ18" s="29">
        <f t="shared" si="40"/>
        <v>0</v>
      </c>
      <c r="DR18" s="29">
        <f t="shared" si="41"/>
        <v>0</v>
      </c>
      <c r="DS18" s="29">
        <f t="shared" si="42"/>
        <v>0</v>
      </c>
      <c r="DT18" s="29">
        <f t="shared" si="43"/>
        <v>0</v>
      </c>
      <c r="DU18" s="29">
        <f t="shared" si="44"/>
        <v>0</v>
      </c>
      <c r="DV18" s="29">
        <f t="shared" si="45"/>
        <v>0</v>
      </c>
      <c r="DW18" s="29">
        <f t="shared" si="46"/>
        <v>0</v>
      </c>
      <c r="DX18" s="29">
        <f t="shared" si="47"/>
        <v>0</v>
      </c>
      <c r="DY18" s="29">
        <f t="shared" si="48"/>
        <v>0</v>
      </c>
      <c r="DZ18" s="29">
        <f t="shared" si="49"/>
        <v>0</v>
      </c>
      <c r="EA18" s="29">
        <f t="shared" si="50"/>
        <v>0</v>
      </c>
      <c r="EB18" s="29">
        <f t="shared" si="51"/>
        <v>0</v>
      </c>
      <c r="EC18" s="29">
        <f t="shared" si="52"/>
        <v>0</v>
      </c>
      <c r="ED18" s="29">
        <f t="shared" si="53"/>
        <v>0</v>
      </c>
      <c r="EI18" t="s">
        <v>34</v>
      </c>
      <c r="EJ18">
        <v>-11.16866398</v>
      </c>
      <c r="EK18">
        <v>-61.905761720000001</v>
      </c>
      <c r="EL18">
        <v>5.7303306400779325E-5</v>
      </c>
      <c r="EN18" s="29">
        <f t="shared" si="54"/>
        <v>1.9157068362844536</v>
      </c>
      <c r="EO18" s="29">
        <f t="shared" si="55"/>
        <v>1.6312532233109851</v>
      </c>
      <c r="EP18" s="29">
        <f t="shared" si="56"/>
        <v>1.5694802590109449</v>
      </c>
      <c r="EQ18" s="29">
        <f t="shared" si="57"/>
        <v>1.4265658128474012</v>
      </c>
      <c r="ER18" s="29">
        <f t="shared" si="58"/>
        <v>1.5505701678986878</v>
      </c>
      <c r="ES18" s="29">
        <f t="shared" si="59"/>
        <v>1.7509025270758123</v>
      </c>
      <c r="ET18" s="29">
        <f t="shared" si="60"/>
        <v>1.6506217408744484</v>
      </c>
      <c r="EU18" s="29">
        <f t="shared" si="61"/>
        <v>1.742364334422096</v>
      </c>
      <c r="EV18" s="29">
        <f t="shared" si="104"/>
        <v>1.7657440834336142</v>
      </c>
      <c r="EW18" s="29">
        <f t="shared" si="62"/>
        <v>2.1470402842243996</v>
      </c>
      <c r="EX18" s="29">
        <f t="shared" si="63"/>
        <v>2.3125322331098506</v>
      </c>
      <c r="EY18" s="29">
        <f t="shared" si="64"/>
        <v>2.4153916680992493</v>
      </c>
      <c r="EZ18" s="29">
        <f t="shared" si="65"/>
        <v>2.2236548048822415</v>
      </c>
      <c r="FA18" s="29">
        <f t="shared" si="66"/>
        <v>2.1947166351498479</v>
      </c>
      <c r="FB18" s="29">
        <f t="shared" si="67"/>
        <v>2.1487593834164231</v>
      </c>
      <c r="FC18" s="29">
        <f t="shared" si="68"/>
        <v>2.3289209787404732</v>
      </c>
      <c r="FD18" s="29">
        <f t="shared" si="69"/>
        <v>2.0000573033064009</v>
      </c>
      <c r="FE18" s="29">
        <f t="shared" si="70"/>
        <v>1.3386052375222051</v>
      </c>
      <c r="FF18" s="29">
        <f t="shared" si="71"/>
        <v>1.9580539797146295</v>
      </c>
      <c r="FG18" s="29">
        <f t="shared" si="72"/>
        <v>1.8858518136496476</v>
      </c>
      <c r="FH18" s="29">
        <f t="shared" si="73"/>
        <v>1.8977709013810096</v>
      </c>
      <c r="FI18" s="29">
        <f t="shared" si="74"/>
        <v>1.864477680362157</v>
      </c>
      <c r="FJ18" s="29">
        <f t="shared" si="75"/>
        <v>2.3135636926250647</v>
      </c>
      <c r="FK18" s="29">
        <f t="shared" si="76"/>
        <v>2.401925391095066</v>
      </c>
      <c r="FL18" s="29">
        <f t="shared" si="77"/>
        <v>2.3802647412755715</v>
      </c>
      <c r="FM18" s="29">
        <f t="shared" si="78"/>
        <v>2.5576184745859836</v>
      </c>
      <c r="FN18" s="29">
        <f t="shared" si="79"/>
        <v>2.6158386338891755</v>
      </c>
      <c r="FO18" s="29">
        <f t="shared" si="80"/>
        <v>2.7452868030485358</v>
      </c>
      <c r="FP18" s="29">
        <f t="shared" si="81"/>
        <v>2.7236261532290413</v>
      </c>
      <c r="FQ18" s="29">
        <f t="shared" si="82"/>
        <v>2.9009225832330525</v>
      </c>
      <c r="FR18" s="29">
        <f t="shared" si="83"/>
        <v>2.9591427425362444</v>
      </c>
      <c r="FS18" s="29">
        <f t="shared" si="84"/>
        <v>3.0885909116956047</v>
      </c>
      <c r="FT18" s="29">
        <f t="shared" si="85"/>
        <v>3.0669302618761103</v>
      </c>
      <c r="FU18" s="29">
        <f t="shared" si="105"/>
        <v>3.2442839951865223</v>
      </c>
      <c r="FV18" s="29">
        <f t="shared" si="86"/>
        <v>3.3025041544897142</v>
      </c>
      <c r="FW18" s="29">
        <f t="shared" si="87"/>
        <v>3.4319523236490745</v>
      </c>
      <c r="FX18" s="29">
        <f t="shared" si="88"/>
        <v>3.4102343705231792</v>
      </c>
      <c r="FY18" s="29">
        <f t="shared" si="89"/>
        <v>3.5875881038335913</v>
      </c>
      <c r="FZ18" s="29">
        <f t="shared" si="90"/>
        <v>3.6458082631367832</v>
      </c>
      <c r="GA18" s="29">
        <f t="shared" si="91"/>
        <v>3.7752564322961435</v>
      </c>
      <c r="GB18" s="29">
        <f t="shared" si="92"/>
        <v>3.753595782476649</v>
      </c>
      <c r="GC18" s="29">
        <f t="shared" si="93"/>
        <v>3.9308922124806602</v>
      </c>
      <c r="GD18" s="29">
        <f t="shared" si="94"/>
        <v>3.9891123717838517</v>
      </c>
      <c r="GE18" s="29">
        <f t="shared" si="95"/>
        <v>4.1186178442496129</v>
      </c>
      <c r="GF18" s="29">
        <f t="shared" si="96"/>
        <v>4.0968998911237176</v>
      </c>
      <c r="GG18" s="29">
        <f t="shared" si="97"/>
        <v>4.27425362443413</v>
      </c>
      <c r="GH18" s="29">
        <f t="shared" si="98"/>
        <v>4.3324737837373215</v>
      </c>
      <c r="GI18" s="29">
        <f t="shared" si="99"/>
        <v>4.4619219528966818</v>
      </c>
      <c r="GJ18" s="29">
        <f t="shared" si="100"/>
        <v>4.4402613030771878</v>
      </c>
      <c r="GK18" s="29">
        <f t="shared" si="101"/>
        <v>4.617557733081199</v>
      </c>
      <c r="GL18" s="29">
        <f t="shared" si="102"/>
        <v>4.6757778923843905</v>
      </c>
    </row>
    <row r="19" spans="1:194">
      <c r="A19" t="s">
        <v>24</v>
      </c>
      <c r="B19" s="1">
        <f>B69</f>
        <v>40374</v>
      </c>
      <c r="C19">
        <v>32537</v>
      </c>
      <c r="D19">
        <v>33118</v>
      </c>
      <c r="E19" s="30">
        <v>32910</v>
      </c>
      <c r="F19" s="30">
        <v>34170</v>
      </c>
      <c r="G19" s="30">
        <v>23360</v>
      </c>
      <c r="H19">
        <f>H16</f>
        <v>34903</v>
      </c>
      <c r="I19">
        <f t="shared" ref="I19:X19" si="111">I16</f>
        <v>40642</v>
      </c>
      <c r="J19">
        <f t="shared" si="111"/>
        <v>37498</v>
      </c>
      <c r="K19">
        <f t="shared" si="111"/>
        <v>38300</v>
      </c>
      <c r="L19">
        <f t="shared" si="111"/>
        <v>38805</v>
      </c>
      <c r="M19">
        <f t="shared" si="111"/>
        <v>42151</v>
      </c>
      <c r="N19">
        <f t="shared" si="111"/>
        <v>40356</v>
      </c>
      <c r="O19">
        <f t="shared" si="111"/>
        <v>37468</v>
      </c>
      <c r="P19">
        <f t="shared" si="111"/>
        <v>30814</v>
      </c>
      <c r="Q19">
        <f t="shared" si="111"/>
        <v>30406</v>
      </c>
      <c r="R19">
        <f t="shared" si="111"/>
        <v>28805</v>
      </c>
      <c r="S19">
        <f t="shared" si="111"/>
        <v>30555</v>
      </c>
      <c r="T19">
        <f t="shared" si="111"/>
        <v>27059</v>
      </c>
      <c r="U19">
        <f t="shared" si="111"/>
        <v>24895</v>
      </c>
      <c r="V19">
        <f t="shared" si="111"/>
        <v>27389</v>
      </c>
      <c r="W19">
        <f t="shared" si="111"/>
        <v>28467</v>
      </c>
      <c r="X19">
        <f t="shared" si="111"/>
        <v>33431</v>
      </c>
      <c r="BA19" t="s">
        <v>39</v>
      </c>
      <c r="BB19">
        <v>-10.426695820000001</v>
      </c>
      <c r="BC19">
        <v>-62.130088809999997</v>
      </c>
      <c r="BD19" t="s">
        <v>10</v>
      </c>
      <c r="BE19" s="20">
        <v>14</v>
      </c>
      <c r="BF19" s="22"/>
      <c r="BG19" s="21">
        <f t="shared" si="0"/>
        <v>6.4924826326089575E-5</v>
      </c>
      <c r="BH19" s="21">
        <f t="shared" si="1"/>
        <v>0</v>
      </c>
      <c r="BK19">
        <f t="shared" si="2"/>
        <v>6.4924826326089575E-5</v>
      </c>
      <c r="BL19">
        <f t="shared" si="3"/>
        <v>0</v>
      </c>
      <c r="CA19" t="s">
        <v>35</v>
      </c>
      <c r="CB19">
        <v>-11.032169339999999</v>
      </c>
      <c r="CC19">
        <v>-62.671699519999997</v>
      </c>
      <c r="CD19">
        <v>0</v>
      </c>
      <c r="CF19" s="29">
        <f t="shared" si="7"/>
        <v>0</v>
      </c>
      <c r="CG19" s="29">
        <f t="shared" si="8"/>
        <v>0</v>
      </c>
      <c r="CH19" s="29">
        <f t="shared" si="9"/>
        <v>0</v>
      </c>
      <c r="CI19" s="29">
        <f t="shared" si="10"/>
        <v>0</v>
      </c>
      <c r="CJ19" s="29">
        <f t="shared" si="11"/>
        <v>0</v>
      </c>
      <c r="CK19" s="29">
        <f t="shared" si="12"/>
        <v>0</v>
      </c>
      <c r="CL19" s="29">
        <f t="shared" si="13"/>
        <v>0</v>
      </c>
      <c r="CM19" s="29">
        <f t="shared" si="14"/>
        <v>0</v>
      </c>
      <c r="CN19" s="29">
        <f t="shared" si="15"/>
        <v>0</v>
      </c>
      <c r="CO19" s="29">
        <f t="shared" si="16"/>
        <v>0</v>
      </c>
      <c r="CP19" s="29">
        <f t="shared" si="17"/>
        <v>0</v>
      </c>
      <c r="CQ19" s="29">
        <f t="shared" si="103"/>
        <v>0</v>
      </c>
      <c r="CR19" s="29">
        <f t="shared" si="18"/>
        <v>0</v>
      </c>
      <c r="CS19" s="29">
        <f t="shared" si="19"/>
        <v>0</v>
      </c>
      <c r="CT19" s="29">
        <f t="shared" si="20"/>
        <v>0</v>
      </c>
      <c r="CU19" s="29">
        <f t="shared" si="21"/>
        <v>0</v>
      </c>
      <c r="CV19" s="29">
        <f t="shared" si="22"/>
        <v>0</v>
      </c>
      <c r="CZ19" s="29">
        <f t="shared" si="23"/>
        <v>0</v>
      </c>
      <c r="DA19" s="29">
        <f t="shared" si="24"/>
        <v>0</v>
      </c>
      <c r="DB19" s="29">
        <f t="shared" si="25"/>
        <v>0</v>
      </c>
      <c r="DC19" s="29">
        <f t="shared" si="26"/>
        <v>0</v>
      </c>
      <c r="DD19" s="29">
        <f t="shared" si="27"/>
        <v>0</v>
      </c>
      <c r="DE19" s="29">
        <f t="shared" si="28"/>
        <v>0</v>
      </c>
      <c r="DF19" s="29">
        <f t="shared" si="29"/>
        <v>0</v>
      </c>
      <c r="DG19" s="29">
        <f t="shared" si="30"/>
        <v>0</v>
      </c>
      <c r="DH19" s="29">
        <f t="shared" si="31"/>
        <v>0</v>
      </c>
      <c r="DI19" s="29">
        <f t="shared" si="32"/>
        <v>0</v>
      </c>
      <c r="DJ19" s="29">
        <f t="shared" si="33"/>
        <v>0</v>
      </c>
      <c r="DK19" s="29">
        <f t="shared" si="34"/>
        <v>0</v>
      </c>
      <c r="DL19" s="29">
        <f t="shared" si="35"/>
        <v>0</v>
      </c>
      <c r="DM19" s="29">
        <f t="shared" si="36"/>
        <v>0</v>
      </c>
      <c r="DN19" s="29">
        <f t="shared" si="37"/>
        <v>0</v>
      </c>
      <c r="DO19" s="29">
        <f t="shared" si="38"/>
        <v>0</v>
      </c>
      <c r="DP19" s="29">
        <f t="shared" si="39"/>
        <v>0</v>
      </c>
      <c r="DQ19" s="29">
        <f t="shared" si="40"/>
        <v>0</v>
      </c>
      <c r="DR19" s="29">
        <f t="shared" si="41"/>
        <v>0</v>
      </c>
      <c r="DS19" s="29">
        <f t="shared" si="42"/>
        <v>0</v>
      </c>
      <c r="DT19" s="29">
        <f t="shared" si="43"/>
        <v>0</v>
      </c>
      <c r="DU19" s="29">
        <f t="shared" si="44"/>
        <v>0</v>
      </c>
      <c r="DV19" s="29">
        <f t="shared" si="45"/>
        <v>0</v>
      </c>
      <c r="DW19" s="29">
        <f t="shared" si="46"/>
        <v>0</v>
      </c>
      <c r="DX19" s="29">
        <f t="shared" si="47"/>
        <v>0</v>
      </c>
      <c r="DY19" s="29">
        <f t="shared" si="48"/>
        <v>0</v>
      </c>
      <c r="DZ19" s="29">
        <f t="shared" si="49"/>
        <v>0</v>
      </c>
      <c r="EA19" s="29">
        <f t="shared" si="50"/>
        <v>0</v>
      </c>
      <c r="EB19" s="29">
        <f t="shared" si="51"/>
        <v>0</v>
      </c>
      <c r="EC19" s="29">
        <f t="shared" si="52"/>
        <v>0</v>
      </c>
      <c r="ED19" s="29">
        <f t="shared" si="53"/>
        <v>0</v>
      </c>
      <c r="EI19" t="s">
        <v>35</v>
      </c>
      <c r="EJ19">
        <v>-11.032169339999999</v>
      </c>
      <c r="EK19">
        <v>-62.671699519999997</v>
      </c>
      <c r="EL19">
        <v>5.7303306400779325E-5</v>
      </c>
      <c r="EN19" s="29">
        <f t="shared" si="54"/>
        <v>1.9157068362844536</v>
      </c>
      <c r="EO19" s="29">
        <f t="shared" si="55"/>
        <v>1.6312532233109851</v>
      </c>
      <c r="EP19" s="29">
        <f t="shared" si="56"/>
        <v>1.5694802590109449</v>
      </c>
      <c r="EQ19" s="29">
        <f t="shared" si="57"/>
        <v>1.4265658128474012</v>
      </c>
      <c r="ER19" s="29">
        <f t="shared" si="58"/>
        <v>1.5505701678986878</v>
      </c>
      <c r="ES19" s="29">
        <f t="shared" si="59"/>
        <v>1.7509025270758123</v>
      </c>
      <c r="ET19" s="29">
        <f t="shared" si="60"/>
        <v>1.6506217408744484</v>
      </c>
      <c r="EU19" s="29">
        <f t="shared" si="61"/>
        <v>1.742364334422096</v>
      </c>
      <c r="EV19" s="29">
        <f t="shared" si="104"/>
        <v>1.7657440834336142</v>
      </c>
      <c r="EW19" s="29">
        <f t="shared" si="62"/>
        <v>2.1470402842243996</v>
      </c>
      <c r="EX19" s="29">
        <f t="shared" si="63"/>
        <v>2.3125322331098506</v>
      </c>
      <c r="EY19" s="29">
        <f t="shared" si="64"/>
        <v>2.4153916680992493</v>
      </c>
      <c r="EZ19" s="29">
        <f t="shared" si="65"/>
        <v>2.2236548048822415</v>
      </c>
      <c r="FA19" s="29">
        <f t="shared" si="66"/>
        <v>2.1947166351498479</v>
      </c>
      <c r="FB19" s="29">
        <f t="shared" si="67"/>
        <v>2.1487593834164231</v>
      </c>
      <c r="FC19" s="29">
        <f t="shared" si="68"/>
        <v>2.3289209787404732</v>
      </c>
      <c r="FD19" s="29">
        <f t="shared" si="69"/>
        <v>2.0000573033064009</v>
      </c>
      <c r="FE19" s="29">
        <f t="shared" si="70"/>
        <v>1.3386052375222051</v>
      </c>
      <c r="FF19" s="29">
        <f t="shared" si="71"/>
        <v>1.9580539797146295</v>
      </c>
      <c r="FG19" s="29">
        <f t="shared" si="72"/>
        <v>1.8858518136496476</v>
      </c>
      <c r="FH19" s="29">
        <f t="shared" si="73"/>
        <v>1.8977709013810096</v>
      </c>
      <c r="FI19" s="29">
        <f t="shared" si="74"/>
        <v>1.864477680362157</v>
      </c>
      <c r="FJ19" s="29">
        <f t="shared" si="75"/>
        <v>2.3135636926250647</v>
      </c>
      <c r="FK19" s="29">
        <f t="shared" si="76"/>
        <v>2.401925391095066</v>
      </c>
      <c r="FL19" s="29">
        <f t="shared" si="77"/>
        <v>2.3802647412755715</v>
      </c>
      <c r="FM19" s="29">
        <f t="shared" si="78"/>
        <v>2.5576184745859836</v>
      </c>
      <c r="FN19" s="29">
        <f t="shared" si="79"/>
        <v>2.6158386338891755</v>
      </c>
      <c r="FO19" s="29">
        <f t="shared" si="80"/>
        <v>2.7452868030485358</v>
      </c>
      <c r="FP19" s="29">
        <f t="shared" si="81"/>
        <v>2.7236261532290413</v>
      </c>
      <c r="FQ19" s="29">
        <f t="shared" si="82"/>
        <v>2.9009225832330525</v>
      </c>
      <c r="FR19" s="29">
        <f t="shared" si="83"/>
        <v>2.9591427425362444</v>
      </c>
      <c r="FS19" s="29">
        <f t="shared" si="84"/>
        <v>3.0885909116956047</v>
      </c>
      <c r="FT19" s="29">
        <f t="shared" si="85"/>
        <v>3.0669302618761103</v>
      </c>
      <c r="FU19" s="29">
        <f t="shared" si="105"/>
        <v>3.2442839951865223</v>
      </c>
      <c r="FV19" s="29">
        <f t="shared" si="86"/>
        <v>3.3025041544897142</v>
      </c>
      <c r="FW19" s="29">
        <f t="shared" si="87"/>
        <v>3.4319523236490745</v>
      </c>
      <c r="FX19" s="29">
        <f t="shared" si="88"/>
        <v>3.4102343705231792</v>
      </c>
      <c r="FY19" s="29">
        <f t="shared" si="89"/>
        <v>3.5875881038335913</v>
      </c>
      <c r="FZ19" s="29">
        <f t="shared" si="90"/>
        <v>3.6458082631367832</v>
      </c>
      <c r="GA19" s="29">
        <f t="shared" si="91"/>
        <v>3.7752564322961435</v>
      </c>
      <c r="GB19" s="29">
        <f t="shared" si="92"/>
        <v>3.753595782476649</v>
      </c>
      <c r="GC19" s="29">
        <f t="shared" si="93"/>
        <v>3.9308922124806602</v>
      </c>
      <c r="GD19" s="29">
        <f t="shared" si="94"/>
        <v>3.9891123717838517</v>
      </c>
      <c r="GE19" s="29">
        <f t="shared" si="95"/>
        <v>4.1186178442496129</v>
      </c>
      <c r="GF19" s="29">
        <f t="shared" si="96"/>
        <v>4.0968998911237176</v>
      </c>
      <c r="GG19" s="29">
        <f t="shared" si="97"/>
        <v>4.27425362443413</v>
      </c>
      <c r="GH19" s="29">
        <f t="shared" si="98"/>
        <v>4.3324737837373215</v>
      </c>
      <c r="GI19" s="29">
        <f t="shared" si="99"/>
        <v>4.4619219528966818</v>
      </c>
      <c r="GJ19" s="29">
        <f t="shared" si="100"/>
        <v>4.4402613030771878</v>
      </c>
      <c r="GK19" s="29">
        <f t="shared" si="101"/>
        <v>4.617557733081199</v>
      </c>
      <c r="GL19" s="29">
        <f t="shared" si="102"/>
        <v>4.6757778923843905</v>
      </c>
    </row>
    <row r="20" spans="1:194">
      <c r="A20" t="s">
        <v>26</v>
      </c>
      <c r="B20" s="1">
        <f>B85</f>
        <v>186256</v>
      </c>
      <c r="C20">
        <v>137411</v>
      </c>
      <c r="D20">
        <v>98551</v>
      </c>
      <c r="H20">
        <f>H17</f>
        <v>110447</v>
      </c>
      <c r="I20">
        <f t="shared" ref="I20:X20" si="112">I17</f>
        <v>107444</v>
      </c>
      <c r="J20">
        <f t="shared" si="112"/>
        <v>79565</v>
      </c>
      <c r="K20">
        <f t="shared" si="112"/>
        <v>72055</v>
      </c>
      <c r="L20">
        <f t="shared" si="112"/>
        <v>68437</v>
      </c>
      <c r="M20">
        <f t="shared" si="112"/>
        <v>69404</v>
      </c>
      <c r="N20">
        <f t="shared" si="112"/>
        <v>55194</v>
      </c>
      <c r="O20">
        <f t="shared" si="112"/>
        <v>52261</v>
      </c>
      <c r="P20">
        <f t="shared" si="112"/>
        <v>45732</v>
      </c>
      <c r="Q20">
        <f t="shared" si="112"/>
        <v>45492</v>
      </c>
      <c r="R20">
        <f t="shared" si="112"/>
        <v>43908</v>
      </c>
      <c r="S20">
        <f t="shared" si="112"/>
        <v>46656</v>
      </c>
      <c r="T20">
        <f t="shared" si="112"/>
        <v>30661</v>
      </c>
      <c r="U20">
        <f t="shared" si="112"/>
        <v>24588</v>
      </c>
      <c r="V20">
        <f t="shared" si="112"/>
        <v>30379</v>
      </c>
      <c r="W20">
        <f t="shared" si="112"/>
        <v>27695</v>
      </c>
      <c r="X20">
        <f t="shared" si="112"/>
        <v>18556</v>
      </c>
      <c r="AA20" t="s">
        <v>40</v>
      </c>
      <c r="BA20" t="s">
        <v>41</v>
      </c>
      <c r="BB20">
        <v>-11.72269154</v>
      </c>
      <c r="BC20">
        <v>-62.315544129999999</v>
      </c>
      <c r="BD20" t="s">
        <v>10</v>
      </c>
      <c r="BE20" s="22"/>
      <c r="BF20" s="20">
        <v>8</v>
      </c>
      <c r="BG20" s="21">
        <f t="shared" si="0"/>
        <v>0</v>
      </c>
      <c r="BH20" s="21">
        <f t="shared" si="1"/>
        <v>2.292132256031173E-4</v>
      </c>
      <c r="BK20">
        <f t="shared" si="2"/>
        <v>0</v>
      </c>
      <c r="BL20">
        <f t="shared" si="3"/>
        <v>2.292132256031173E-4</v>
      </c>
      <c r="CA20" t="s">
        <v>36</v>
      </c>
      <c r="CB20">
        <v>-10.915909770000001</v>
      </c>
      <c r="CC20">
        <v>-62.557010650000002</v>
      </c>
      <c r="CD20">
        <v>2.4578684252019625E-4</v>
      </c>
      <c r="CF20" s="29">
        <f t="shared" si="7"/>
        <v>29.936837418959904</v>
      </c>
      <c r="CG20" s="29">
        <f t="shared" si="8"/>
        <v>30.264962853724366</v>
      </c>
      <c r="CH20" s="29">
        <f t="shared" si="9"/>
        <v>32.433785952122577</v>
      </c>
      <c r="CI20" s="29">
        <f t="shared" si="10"/>
        <v>35.523572349443967</v>
      </c>
      <c r="CJ20" s="29">
        <f t="shared" si="11"/>
        <v>24.831844699815427</v>
      </c>
      <c r="CK20" s="29">
        <f t="shared" si="12"/>
        <v>25.776649322463062</v>
      </c>
      <c r="CL20" s="29">
        <f t="shared" si="13"/>
        <v>24.908038620996688</v>
      </c>
      <c r="CM20" s="29">
        <f t="shared" si="14"/>
        <v>26.503195228952762</v>
      </c>
      <c r="CN20" s="29">
        <f t="shared" si="15"/>
        <v>29.651724681636477</v>
      </c>
      <c r="CO20" s="29">
        <f t="shared" si="16"/>
        <v>28.454005398035559</v>
      </c>
      <c r="CP20" s="29">
        <f t="shared" si="17"/>
        <v>30.541718838402105</v>
      </c>
      <c r="CQ20" s="29">
        <f t="shared" si="103"/>
        <v>52.90094790246436</v>
      </c>
      <c r="CR20" s="29">
        <f t="shared" si="18"/>
        <v>48.9400929352514</v>
      </c>
      <c r="CS20" s="29">
        <f t="shared" si="19"/>
        <v>49.702032147064003</v>
      </c>
      <c r="CT20" s="29">
        <f t="shared" si="20"/>
        <v>48.702662845376885</v>
      </c>
      <c r="CU20" s="29">
        <f t="shared" si="21"/>
        <v>53.107408850181322</v>
      </c>
      <c r="CV20" s="29">
        <f t="shared" si="22"/>
        <v>52.999262639472434</v>
      </c>
      <c r="CZ20" s="29">
        <f t="shared" si="23"/>
        <v>54.19329512043555</v>
      </c>
      <c r="DA20" s="29">
        <f t="shared" si="24"/>
        <v>55.822616099501928</v>
      </c>
      <c r="DB20" s="29">
        <f t="shared" si="25"/>
        <v>60.717706855134161</v>
      </c>
      <c r="DC20" s="29">
        <f t="shared" si="26"/>
        <v>68.020771306936751</v>
      </c>
      <c r="DD20" s="29">
        <f t="shared" si="27"/>
        <v>64.821609764693875</v>
      </c>
      <c r="DE20" s="29">
        <f t="shared" si="28"/>
        <v>64.871012920040442</v>
      </c>
      <c r="DF20" s="29">
        <f t="shared" si="29"/>
        <v>64.850612612111263</v>
      </c>
      <c r="DG20" s="29">
        <f t="shared" si="30"/>
        <v>72.35497648793789</v>
      </c>
      <c r="DH20" s="29">
        <f t="shared" si="31"/>
        <v>69.155569158852501</v>
      </c>
      <c r="DI20" s="29">
        <f t="shared" si="32"/>
        <v>69.204972314199054</v>
      </c>
      <c r="DJ20" s="29">
        <f t="shared" si="33"/>
        <v>69.184572006269875</v>
      </c>
      <c r="DK20" s="29">
        <f t="shared" si="34"/>
        <v>76.688935882096516</v>
      </c>
      <c r="DL20" s="29">
        <f t="shared" si="35"/>
        <v>73.489774339853639</v>
      </c>
      <c r="DM20" s="29">
        <f t="shared" si="36"/>
        <v>73.539177495200192</v>
      </c>
      <c r="DN20" s="29">
        <f t="shared" si="37"/>
        <v>73.5185314004285</v>
      </c>
      <c r="DO20" s="29">
        <f t="shared" si="38"/>
        <v>81.022895276255127</v>
      </c>
      <c r="DP20" s="29">
        <f t="shared" si="39"/>
        <v>77.823733734012265</v>
      </c>
      <c r="DQ20" s="29">
        <f t="shared" si="40"/>
        <v>77.873136889358818</v>
      </c>
      <c r="DR20" s="29">
        <f t="shared" si="41"/>
        <v>77.852490794587126</v>
      </c>
      <c r="DS20" s="29">
        <f t="shared" si="42"/>
        <v>85.356854670413753</v>
      </c>
      <c r="DT20" s="29">
        <f t="shared" si="43"/>
        <v>82.157693128170877</v>
      </c>
      <c r="DU20" s="29">
        <f t="shared" si="44"/>
        <v>82.207096283517444</v>
      </c>
      <c r="DV20" s="29">
        <f t="shared" si="45"/>
        <v>82.186450188745738</v>
      </c>
      <c r="DW20" s="29">
        <f t="shared" si="46"/>
        <v>89.690814064572379</v>
      </c>
      <c r="DX20" s="29">
        <f t="shared" si="47"/>
        <v>86.491652522329503</v>
      </c>
      <c r="DY20" s="29">
        <f t="shared" si="48"/>
        <v>86.541055677676056</v>
      </c>
      <c r="DZ20" s="29">
        <f t="shared" si="49"/>
        <v>86.520409582904364</v>
      </c>
      <c r="EA20" s="29">
        <f t="shared" si="50"/>
        <v>94.024773458730991</v>
      </c>
      <c r="EB20" s="29">
        <f t="shared" si="51"/>
        <v>90.825611916488114</v>
      </c>
      <c r="EC20" s="29">
        <f t="shared" si="52"/>
        <v>90.875015071834682</v>
      </c>
      <c r="ED20" s="29">
        <f t="shared" si="53"/>
        <v>90.85436897706299</v>
      </c>
      <c r="EI20" t="s">
        <v>36</v>
      </c>
      <c r="EJ20">
        <v>-10.915909770000001</v>
      </c>
      <c r="EK20">
        <v>-62.557010650000002</v>
      </c>
      <c r="EL20">
        <v>0</v>
      </c>
      <c r="EN20" s="29">
        <f t="shared" si="54"/>
        <v>0</v>
      </c>
      <c r="EO20" s="29">
        <f t="shared" si="55"/>
        <v>0</v>
      </c>
      <c r="EP20" s="29">
        <f t="shared" si="56"/>
        <v>0</v>
      </c>
      <c r="EQ20" s="29">
        <f t="shared" si="57"/>
        <v>0</v>
      </c>
      <c r="ER20" s="29">
        <f t="shared" si="58"/>
        <v>0</v>
      </c>
      <c r="ES20" s="29">
        <f t="shared" si="59"/>
        <v>0</v>
      </c>
      <c r="ET20" s="29">
        <f t="shared" si="60"/>
        <v>0</v>
      </c>
      <c r="EU20" s="29">
        <f t="shared" si="61"/>
        <v>0</v>
      </c>
      <c r="EV20" s="29">
        <f t="shared" si="104"/>
        <v>0</v>
      </c>
      <c r="EW20" s="29">
        <f t="shared" si="62"/>
        <v>0</v>
      </c>
      <c r="EX20" s="29">
        <f t="shared" si="63"/>
        <v>0</v>
      </c>
      <c r="EY20" s="29">
        <f t="shared" si="64"/>
        <v>0</v>
      </c>
      <c r="EZ20" s="29">
        <f t="shared" si="65"/>
        <v>0</v>
      </c>
      <c r="FA20" s="29">
        <f t="shared" si="66"/>
        <v>0</v>
      </c>
      <c r="FB20" s="29">
        <f t="shared" si="67"/>
        <v>0</v>
      </c>
      <c r="FC20" s="29">
        <f t="shared" si="68"/>
        <v>0</v>
      </c>
      <c r="FD20" s="29">
        <f t="shared" si="69"/>
        <v>0</v>
      </c>
      <c r="FE20" s="29">
        <f t="shared" si="70"/>
        <v>0</v>
      </c>
      <c r="FF20" s="29">
        <f t="shared" si="71"/>
        <v>0</v>
      </c>
      <c r="FG20" s="29">
        <f t="shared" si="72"/>
        <v>0</v>
      </c>
      <c r="FH20" s="29">
        <f t="shared" si="73"/>
        <v>0</v>
      </c>
      <c r="FI20" s="29">
        <f t="shared" si="74"/>
        <v>0</v>
      </c>
      <c r="FJ20" s="29">
        <f t="shared" si="75"/>
        <v>0</v>
      </c>
      <c r="FK20" s="29">
        <f t="shared" si="76"/>
        <v>0</v>
      </c>
      <c r="FL20" s="29">
        <f t="shared" si="77"/>
        <v>0</v>
      </c>
      <c r="FM20" s="29">
        <f t="shared" si="78"/>
        <v>0</v>
      </c>
      <c r="FN20" s="29">
        <f t="shared" si="79"/>
        <v>0</v>
      </c>
      <c r="FO20" s="29">
        <f t="shared" si="80"/>
        <v>0</v>
      </c>
      <c r="FP20" s="29">
        <f t="shared" si="81"/>
        <v>0</v>
      </c>
      <c r="FQ20" s="29">
        <f t="shared" si="82"/>
        <v>0</v>
      </c>
      <c r="FR20" s="29">
        <f t="shared" si="83"/>
        <v>0</v>
      </c>
      <c r="FS20" s="29">
        <f t="shared" si="84"/>
        <v>0</v>
      </c>
      <c r="FT20" s="29">
        <f t="shared" si="85"/>
        <v>0</v>
      </c>
      <c r="FU20" s="29">
        <f t="shared" si="105"/>
        <v>0</v>
      </c>
      <c r="FV20" s="29">
        <f t="shared" si="86"/>
        <v>0</v>
      </c>
      <c r="FW20" s="29">
        <f t="shared" si="87"/>
        <v>0</v>
      </c>
      <c r="FX20" s="29">
        <f t="shared" si="88"/>
        <v>0</v>
      </c>
      <c r="FY20" s="29">
        <f t="shared" si="89"/>
        <v>0</v>
      </c>
      <c r="FZ20" s="29">
        <f t="shared" si="90"/>
        <v>0</v>
      </c>
      <c r="GA20" s="29">
        <f t="shared" si="91"/>
        <v>0</v>
      </c>
      <c r="GB20" s="29">
        <f t="shared" si="92"/>
        <v>0</v>
      </c>
      <c r="GC20" s="29">
        <f t="shared" si="93"/>
        <v>0</v>
      </c>
      <c r="GD20" s="29">
        <f t="shared" si="94"/>
        <v>0</v>
      </c>
      <c r="GE20" s="29">
        <f t="shared" si="95"/>
        <v>0</v>
      </c>
      <c r="GF20" s="29">
        <f t="shared" si="96"/>
        <v>0</v>
      </c>
      <c r="GG20" s="29">
        <f t="shared" si="97"/>
        <v>0</v>
      </c>
      <c r="GH20" s="29">
        <f t="shared" si="98"/>
        <v>0</v>
      </c>
      <c r="GI20" s="29">
        <f t="shared" si="99"/>
        <v>0</v>
      </c>
      <c r="GJ20" s="29">
        <f t="shared" si="100"/>
        <v>0</v>
      </c>
      <c r="GK20" s="29">
        <f t="shared" si="101"/>
        <v>0</v>
      </c>
      <c r="GL20" s="29">
        <f t="shared" si="102"/>
        <v>0</v>
      </c>
    </row>
    <row r="21" spans="1:194">
      <c r="A21" t="s">
        <v>28</v>
      </c>
      <c r="B21" s="15">
        <f>B20</f>
        <v>186256</v>
      </c>
      <c r="C21" s="15">
        <v>137411</v>
      </c>
      <c r="D21">
        <v>98551</v>
      </c>
      <c r="E21" s="15"/>
      <c r="F21" s="15"/>
      <c r="G21" s="15"/>
      <c r="H21" s="15">
        <f t="shared" ref="H21:X21" si="113">H20</f>
        <v>110447</v>
      </c>
      <c r="I21" s="15">
        <f t="shared" si="113"/>
        <v>107444</v>
      </c>
      <c r="J21" s="15">
        <f t="shared" si="113"/>
        <v>79565</v>
      </c>
      <c r="K21" s="15">
        <f t="shared" si="113"/>
        <v>72055</v>
      </c>
      <c r="L21" s="15">
        <f t="shared" si="113"/>
        <v>68437</v>
      </c>
      <c r="M21" s="15">
        <f t="shared" si="113"/>
        <v>69404</v>
      </c>
      <c r="N21" s="15">
        <f t="shared" si="113"/>
        <v>55194</v>
      </c>
      <c r="O21" s="15">
        <f t="shared" si="113"/>
        <v>52261</v>
      </c>
      <c r="P21" s="15">
        <f t="shared" si="113"/>
        <v>45732</v>
      </c>
      <c r="Q21" s="15">
        <f t="shared" si="113"/>
        <v>45492</v>
      </c>
      <c r="R21" s="15">
        <f t="shared" si="113"/>
        <v>43908</v>
      </c>
      <c r="S21" s="15">
        <f t="shared" si="113"/>
        <v>46656</v>
      </c>
      <c r="T21" s="15">
        <f t="shared" si="113"/>
        <v>30661</v>
      </c>
      <c r="U21" s="15">
        <f t="shared" si="113"/>
        <v>24588</v>
      </c>
      <c r="V21" s="15">
        <f t="shared" si="113"/>
        <v>30379</v>
      </c>
      <c r="W21" s="15">
        <f t="shared" si="113"/>
        <v>27695</v>
      </c>
      <c r="X21" s="15">
        <f t="shared" si="113"/>
        <v>18556</v>
      </c>
      <c r="BA21" t="s">
        <v>42</v>
      </c>
      <c r="BB21">
        <v>-11.69514656</v>
      </c>
      <c r="BC21">
        <v>-62.719573969999999</v>
      </c>
      <c r="BD21" t="s">
        <v>10</v>
      </c>
      <c r="BE21" s="20">
        <v>4</v>
      </c>
      <c r="BF21" s="20">
        <v>11</v>
      </c>
      <c r="BG21" s="21">
        <f t="shared" si="0"/>
        <v>1.8549950378882737E-5</v>
      </c>
      <c r="BH21" s="21">
        <f t="shared" si="1"/>
        <v>3.1516818520428626E-4</v>
      </c>
      <c r="BK21">
        <f t="shared" si="2"/>
        <v>1.8549950378882737E-5</v>
      </c>
      <c r="BL21">
        <f t="shared" si="3"/>
        <v>3.1516818520428626E-4</v>
      </c>
      <c r="CA21" t="s">
        <v>37</v>
      </c>
      <c r="CB21">
        <v>-10.933696749999999</v>
      </c>
      <c r="CC21">
        <v>-62.256004330000003</v>
      </c>
      <c r="CD21">
        <v>6.0287338731368896E-5</v>
      </c>
      <c r="CF21" s="29">
        <f t="shared" si="7"/>
        <v>7.3429978574807313</v>
      </c>
      <c r="CG21" s="29">
        <f t="shared" si="8"/>
        <v>7.4234814546871091</v>
      </c>
      <c r="CH21" s="29">
        <f t="shared" si="9"/>
        <v>7.9554569316527077</v>
      </c>
      <c r="CI21" s="29">
        <f t="shared" si="10"/>
        <v>8.7133290668447465</v>
      </c>
      <c r="CJ21" s="29">
        <f t="shared" si="11"/>
        <v>6.0908298320301997</v>
      </c>
      <c r="CK21" s="29">
        <f t="shared" si="12"/>
        <v>6.3225743621135813</v>
      </c>
      <c r="CL21" s="29">
        <f t="shared" si="13"/>
        <v>6.1095189070369242</v>
      </c>
      <c r="CM21" s="29">
        <f t="shared" si="14"/>
        <v>6.5007837354035081</v>
      </c>
      <c r="CN21" s="29">
        <f t="shared" si="15"/>
        <v>7.2730645445523434</v>
      </c>
      <c r="CO21" s="29">
        <f t="shared" si="16"/>
        <v>6.9792843429143829</v>
      </c>
      <c r="CP21" s="29">
        <f t="shared" si="17"/>
        <v>7.4913649980986303</v>
      </c>
      <c r="CQ21" s="29">
        <f t="shared" si="103"/>
        <v>12.97570420249126</v>
      </c>
      <c r="CR21" s="29">
        <f t="shared" si="18"/>
        <v>12.004173738835249</v>
      </c>
      <c r="CS21" s="29">
        <f t="shared" si="19"/>
        <v>12.191064488902493</v>
      </c>
      <c r="CT21" s="29">
        <f t="shared" si="20"/>
        <v>11.945936169620747</v>
      </c>
      <c r="CU21" s="29">
        <f t="shared" si="21"/>
        <v>13.026345567025608</v>
      </c>
      <c r="CV21" s="29">
        <f t="shared" si="22"/>
        <v>12.999819137983806</v>
      </c>
      <c r="CZ21" s="29">
        <f t="shared" si="23"/>
        <v>13.292695029540797</v>
      </c>
      <c r="DA21" s="29">
        <f t="shared" si="24"/>
        <v>13.692339797991041</v>
      </c>
      <c r="DB21" s="29">
        <f t="shared" si="25"/>
        <v>14.893022436164983</v>
      </c>
      <c r="DC21" s="29">
        <f t="shared" si="26"/>
        <v>16.684340131890149</v>
      </c>
      <c r="DD21" s="29">
        <f t="shared" si="27"/>
        <v>15.89964013096265</v>
      </c>
      <c r="DE21" s="29">
        <f t="shared" si="28"/>
        <v>15.911757886047656</v>
      </c>
      <c r="DF21" s="29">
        <f t="shared" si="29"/>
        <v>15.906754036932952</v>
      </c>
      <c r="DG21" s="29">
        <f t="shared" si="30"/>
        <v>17.747447063079107</v>
      </c>
      <c r="DH21" s="29">
        <f t="shared" si="31"/>
        <v>16.962686774812877</v>
      </c>
      <c r="DI21" s="29">
        <f t="shared" si="32"/>
        <v>16.974804529897884</v>
      </c>
      <c r="DJ21" s="29">
        <f t="shared" si="33"/>
        <v>16.96980068078318</v>
      </c>
      <c r="DK21" s="29">
        <f t="shared" si="34"/>
        <v>18.810493706929336</v>
      </c>
      <c r="DL21" s="29">
        <f t="shared" si="35"/>
        <v>18.025793706001839</v>
      </c>
      <c r="DM21" s="29">
        <f t="shared" si="36"/>
        <v>18.037911461086843</v>
      </c>
      <c r="DN21" s="29">
        <f t="shared" si="37"/>
        <v>18.032847324633408</v>
      </c>
      <c r="DO21" s="29">
        <f t="shared" si="38"/>
        <v>19.873540350779564</v>
      </c>
      <c r="DP21" s="29">
        <f t="shared" si="39"/>
        <v>19.088840349852067</v>
      </c>
      <c r="DQ21" s="29">
        <f t="shared" si="40"/>
        <v>19.100958104937071</v>
      </c>
      <c r="DR21" s="29">
        <f t="shared" si="41"/>
        <v>19.095893968483637</v>
      </c>
      <c r="DS21" s="29">
        <f t="shared" si="42"/>
        <v>20.936586994629788</v>
      </c>
      <c r="DT21" s="29">
        <f t="shared" si="43"/>
        <v>20.151886993702291</v>
      </c>
      <c r="DU21" s="29">
        <f t="shared" si="44"/>
        <v>20.164004748787299</v>
      </c>
      <c r="DV21" s="29">
        <f t="shared" si="45"/>
        <v>20.158940612333861</v>
      </c>
      <c r="DW21" s="29">
        <f t="shared" si="46"/>
        <v>21.999633638480017</v>
      </c>
      <c r="DX21" s="29">
        <f t="shared" si="47"/>
        <v>21.214933637552519</v>
      </c>
      <c r="DY21" s="29">
        <f t="shared" si="48"/>
        <v>21.227051392637527</v>
      </c>
      <c r="DZ21" s="29">
        <f t="shared" si="49"/>
        <v>21.221987256184089</v>
      </c>
      <c r="EA21" s="29">
        <f t="shared" si="50"/>
        <v>23.062680282330245</v>
      </c>
      <c r="EB21" s="29">
        <f t="shared" si="51"/>
        <v>22.277980281402748</v>
      </c>
      <c r="EC21" s="29">
        <f t="shared" si="52"/>
        <v>22.290098036487752</v>
      </c>
      <c r="ED21" s="29">
        <f t="shared" si="53"/>
        <v>22.285033900034318</v>
      </c>
      <c r="EI21" t="s">
        <v>37</v>
      </c>
      <c r="EJ21">
        <v>-10.933696749999999</v>
      </c>
      <c r="EK21">
        <v>-62.256004330000003</v>
      </c>
      <c r="EL21">
        <v>0</v>
      </c>
      <c r="EN21" s="29">
        <f t="shared" si="54"/>
        <v>0</v>
      </c>
      <c r="EO21" s="29">
        <f t="shared" si="55"/>
        <v>0</v>
      </c>
      <c r="EP21" s="29">
        <f t="shared" si="56"/>
        <v>0</v>
      </c>
      <c r="EQ21" s="29">
        <f t="shared" si="57"/>
        <v>0</v>
      </c>
      <c r="ER21" s="29">
        <f t="shared" si="58"/>
        <v>0</v>
      </c>
      <c r="ES21" s="29">
        <f t="shared" si="59"/>
        <v>0</v>
      </c>
      <c r="ET21" s="29">
        <f t="shared" si="60"/>
        <v>0</v>
      </c>
      <c r="EU21" s="29">
        <f t="shared" si="61"/>
        <v>0</v>
      </c>
      <c r="EV21" s="29">
        <f t="shared" si="104"/>
        <v>0</v>
      </c>
      <c r="EW21" s="29">
        <f t="shared" si="62"/>
        <v>0</v>
      </c>
      <c r="EX21" s="29">
        <f t="shared" si="63"/>
        <v>0</v>
      </c>
      <c r="EY21" s="29">
        <f t="shared" si="64"/>
        <v>0</v>
      </c>
      <c r="EZ21" s="29">
        <f t="shared" si="65"/>
        <v>0</v>
      </c>
      <c r="FA21" s="29">
        <f t="shared" si="66"/>
        <v>0</v>
      </c>
      <c r="FB21" s="29">
        <f t="shared" si="67"/>
        <v>0</v>
      </c>
      <c r="FC21" s="29">
        <f t="shared" si="68"/>
        <v>0</v>
      </c>
      <c r="FD21" s="29">
        <f t="shared" si="69"/>
        <v>0</v>
      </c>
      <c r="FE21" s="29">
        <f t="shared" si="70"/>
        <v>0</v>
      </c>
      <c r="FF21" s="29">
        <f t="shared" si="71"/>
        <v>0</v>
      </c>
      <c r="FG21" s="29">
        <f t="shared" si="72"/>
        <v>0</v>
      </c>
      <c r="FH21" s="29">
        <f t="shared" si="73"/>
        <v>0</v>
      </c>
      <c r="FI21" s="29">
        <f t="shared" si="74"/>
        <v>0</v>
      </c>
      <c r="FJ21" s="29">
        <f t="shared" si="75"/>
        <v>0</v>
      </c>
      <c r="FK21" s="29">
        <f t="shared" si="76"/>
        <v>0</v>
      </c>
      <c r="FL21" s="29">
        <f t="shared" si="77"/>
        <v>0</v>
      </c>
      <c r="FM21" s="29">
        <f t="shared" si="78"/>
        <v>0</v>
      </c>
      <c r="FN21" s="29">
        <f t="shared" si="79"/>
        <v>0</v>
      </c>
      <c r="FO21" s="29">
        <f t="shared" si="80"/>
        <v>0</v>
      </c>
      <c r="FP21" s="29">
        <f t="shared" si="81"/>
        <v>0</v>
      </c>
      <c r="FQ21" s="29">
        <f t="shared" si="82"/>
        <v>0</v>
      </c>
      <c r="FR21" s="29">
        <f t="shared" si="83"/>
        <v>0</v>
      </c>
      <c r="FS21" s="29">
        <f t="shared" si="84"/>
        <v>0</v>
      </c>
      <c r="FT21" s="29">
        <f t="shared" si="85"/>
        <v>0</v>
      </c>
      <c r="FU21" s="29">
        <f t="shared" si="105"/>
        <v>0</v>
      </c>
      <c r="FV21" s="29">
        <f t="shared" si="86"/>
        <v>0</v>
      </c>
      <c r="FW21" s="29">
        <f t="shared" si="87"/>
        <v>0</v>
      </c>
      <c r="FX21" s="29">
        <f t="shared" si="88"/>
        <v>0</v>
      </c>
      <c r="FY21" s="29">
        <f t="shared" si="89"/>
        <v>0</v>
      </c>
      <c r="FZ21" s="29">
        <f t="shared" si="90"/>
        <v>0</v>
      </c>
      <c r="GA21" s="29">
        <f t="shared" si="91"/>
        <v>0</v>
      </c>
      <c r="GB21" s="29">
        <f t="shared" si="92"/>
        <v>0</v>
      </c>
      <c r="GC21" s="29">
        <f t="shared" si="93"/>
        <v>0</v>
      </c>
      <c r="GD21" s="29">
        <f t="shared" si="94"/>
        <v>0</v>
      </c>
      <c r="GE21" s="29">
        <f t="shared" si="95"/>
        <v>0</v>
      </c>
      <c r="GF21" s="29">
        <f t="shared" si="96"/>
        <v>0</v>
      </c>
      <c r="GG21" s="29">
        <f t="shared" si="97"/>
        <v>0</v>
      </c>
      <c r="GH21" s="29">
        <f t="shared" si="98"/>
        <v>0</v>
      </c>
      <c r="GI21" s="29">
        <f t="shared" si="99"/>
        <v>0</v>
      </c>
      <c r="GJ21" s="29">
        <f t="shared" si="100"/>
        <v>0</v>
      </c>
      <c r="GK21" s="29">
        <f t="shared" si="101"/>
        <v>0</v>
      </c>
      <c r="GL21" s="29">
        <f t="shared" si="102"/>
        <v>0</v>
      </c>
    </row>
    <row r="22" spans="1:194" s="3" customFormat="1">
      <c r="A22" s="3" t="s">
        <v>30</v>
      </c>
      <c r="B22" s="16">
        <f>0.19*B21*1000</f>
        <v>35388640</v>
      </c>
      <c r="C22" s="16">
        <f t="shared" ref="C22:D22" si="114">0.19*C21*1000</f>
        <v>26108090</v>
      </c>
      <c r="D22" s="16">
        <f t="shared" si="114"/>
        <v>18724690</v>
      </c>
      <c r="E22" s="16"/>
      <c r="F22" s="16"/>
      <c r="G22" s="16"/>
      <c r="H22" s="16">
        <f t="shared" ref="H22" si="115">0.19*H21*1000</f>
        <v>20984930</v>
      </c>
      <c r="I22" s="16">
        <f t="shared" ref="I22" si="116">0.19*I21*1000</f>
        <v>20414360</v>
      </c>
      <c r="J22" s="16">
        <f t="shared" ref="J22" si="117">0.19*J21*1000</f>
        <v>15117350</v>
      </c>
      <c r="K22" s="16">
        <f t="shared" ref="K22" si="118">0.19*K21*1000</f>
        <v>13690450</v>
      </c>
      <c r="L22" s="16">
        <f>0.19*L21*1000</f>
        <v>13003030</v>
      </c>
      <c r="M22" s="16">
        <f>0.19*M21*1000</f>
        <v>13186760</v>
      </c>
      <c r="N22" s="16">
        <f t="shared" ref="N22" si="119">0.19*N21*1000</f>
        <v>10486860</v>
      </c>
      <c r="O22" s="16">
        <f t="shared" ref="O22" si="120">0.19*O21*1000</f>
        <v>9929590</v>
      </c>
      <c r="P22" s="16">
        <f t="shared" ref="P22" si="121">0.19*P21*1000</f>
        <v>8689080</v>
      </c>
      <c r="Q22" s="16">
        <f t="shared" ref="Q22" si="122">0.19*Q21*1000</f>
        <v>8643480</v>
      </c>
      <c r="R22" s="16">
        <f t="shared" ref="R22" si="123">0.19*R21*1000</f>
        <v>8342520</v>
      </c>
      <c r="S22" s="16">
        <f t="shared" ref="S22" si="124">0.19*S21*1000</f>
        <v>8864640</v>
      </c>
      <c r="T22" s="16">
        <f t="shared" ref="T22" si="125">0.19*T21*1000</f>
        <v>5825590</v>
      </c>
      <c r="U22" s="16">
        <f t="shared" ref="U22" si="126">0.19*U21*1000</f>
        <v>4671720</v>
      </c>
      <c r="V22" s="16">
        <f t="shared" ref="V22" si="127">0.19*V21*1000</f>
        <v>5772010</v>
      </c>
      <c r="W22" s="16">
        <f t="shared" ref="W22" si="128">0.19*W21*1000</f>
        <v>5262050</v>
      </c>
      <c r="X22" s="16">
        <f t="shared" ref="X22" si="129">0.19*X21*1000</f>
        <v>3525640</v>
      </c>
      <c r="BA22" t="s">
        <v>43</v>
      </c>
      <c r="BB22">
        <v>-11.771574019999999</v>
      </c>
      <c r="BC22">
        <v>-63.034683229999999</v>
      </c>
      <c r="BD22" t="s">
        <v>10</v>
      </c>
      <c r="BE22" s="20">
        <v>8</v>
      </c>
      <c r="BF22" s="20">
        <v>6</v>
      </c>
      <c r="BG22" s="21">
        <f t="shared" si="0"/>
        <v>3.7099900757765473E-5</v>
      </c>
      <c r="BH22" s="21">
        <f t="shared" si="1"/>
        <v>1.7190991920233798E-4</v>
      </c>
      <c r="BI22"/>
      <c r="BJ22"/>
      <c r="BK22">
        <f t="shared" si="2"/>
        <v>3.7099900757765473E-5</v>
      </c>
      <c r="BL22">
        <f t="shared" si="3"/>
        <v>1.7190991920233798E-4</v>
      </c>
      <c r="CA22" t="s">
        <v>38</v>
      </c>
      <c r="CB22">
        <v>-11.125653270000001</v>
      </c>
      <c r="CC22">
        <v>-62.370418549999997</v>
      </c>
      <c r="CD22" s="3">
        <v>4.1737388352486159E-5</v>
      </c>
      <c r="CF22" s="29">
        <f t="shared" si="7"/>
        <v>5.0836139013328143</v>
      </c>
      <c r="CG22" s="29">
        <f t="shared" si="8"/>
        <v>5.1393333147833831</v>
      </c>
      <c r="CH22" s="29">
        <f t="shared" si="9"/>
        <v>5.5076240296057213</v>
      </c>
      <c r="CI22" s="29">
        <f t="shared" si="10"/>
        <v>6.0323047385848243</v>
      </c>
      <c r="CJ22" s="29">
        <f t="shared" si="11"/>
        <v>4.2167283452516768</v>
      </c>
      <c r="CK22" s="29">
        <f t="shared" si="12"/>
        <v>4.3771668660786336</v>
      </c>
      <c r="CL22" s="29">
        <f t="shared" si="13"/>
        <v>4.2296669356409478</v>
      </c>
      <c r="CM22" s="29">
        <f t="shared" si="14"/>
        <v>4.5005425860485824</v>
      </c>
      <c r="CN22" s="29">
        <f t="shared" si="15"/>
        <v>5.03519853084393</v>
      </c>
      <c r="CO22" s="29">
        <f t="shared" si="16"/>
        <v>4.8318122374022652</v>
      </c>
      <c r="CP22" s="29">
        <f t="shared" si="17"/>
        <v>5.1863296140682831</v>
      </c>
      <c r="CQ22" s="29">
        <f t="shared" si="103"/>
        <v>8.9831798324939491</v>
      </c>
      <c r="CR22" s="29">
        <f t="shared" si="18"/>
        <v>8.3105818191936347</v>
      </c>
      <c r="CS22" s="29">
        <f t="shared" si="19"/>
        <v>8.4399677230863404</v>
      </c>
      <c r="CT22" s="29">
        <f t="shared" si="20"/>
        <v>8.2702635020451325</v>
      </c>
      <c r="CU22" s="29">
        <f t="shared" si="21"/>
        <v>9.0182392387100361</v>
      </c>
      <c r="CV22" s="29">
        <f t="shared" si="22"/>
        <v>8.9998747878349423</v>
      </c>
      <c r="CW22"/>
      <c r="CZ22" s="29">
        <f t="shared" si="23"/>
        <v>9.2026350204513214</v>
      </c>
      <c r="DA22" s="29">
        <f t="shared" si="24"/>
        <v>9.4793121678399519</v>
      </c>
      <c r="DB22" s="29">
        <f t="shared" si="25"/>
        <v>10.310553994268066</v>
      </c>
      <c r="DC22" s="29">
        <f t="shared" si="26"/>
        <v>11.550697014385488</v>
      </c>
      <c r="DD22" s="29">
        <f t="shared" si="27"/>
        <v>11.007443167589527</v>
      </c>
      <c r="DE22" s="29">
        <f t="shared" si="28"/>
        <v>11.015832382648377</v>
      </c>
      <c r="DF22" s="29">
        <f t="shared" si="29"/>
        <v>11.012368179415121</v>
      </c>
      <c r="DG22" s="29">
        <f t="shared" si="30"/>
        <v>12.286694120593229</v>
      </c>
      <c r="DH22" s="29">
        <f t="shared" si="31"/>
        <v>11.743398536408916</v>
      </c>
      <c r="DI22" s="29">
        <f t="shared" si="32"/>
        <v>11.751787751467765</v>
      </c>
      <c r="DJ22" s="29">
        <f t="shared" si="33"/>
        <v>11.748323548234509</v>
      </c>
      <c r="DK22" s="29">
        <f t="shared" si="34"/>
        <v>13.022649489412617</v>
      </c>
      <c r="DL22" s="29">
        <f t="shared" si="35"/>
        <v>12.479395642616657</v>
      </c>
      <c r="DM22" s="29">
        <f t="shared" si="36"/>
        <v>12.487784857675507</v>
      </c>
      <c r="DN22" s="29">
        <f t="shared" si="37"/>
        <v>12.484278917053897</v>
      </c>
      <c r="DO22" s="29">
        <f t="shared" si="38"/>
        <v>13.758604858232005</v>
      </c>
      <c r="DP22" s="29">
        <f t="shared" si="39"/>
        <v>13.215351011436045</v>
      </c>
      <c r="DQ22" s="29">
        <f t="shared" si="40"/>
        <v>13.223740226494895</v>
      </c>
      <c r="DR22" s="29">
        <f t="shared" si="41"/>
        <v>13.220234285873286</v>
      </c>
      <c r="DS22" s="29">
        <f t="shared" si="42"/>
        <v>14.494560227051393</v>
      </c>
      <c r="DT22" s="29">
        <f t="shared" si="43"/>
        <v>13.951306380255433</v>
      </c>
      <c r="DU22" s="29">
        <f t="shared" si="44"/>
        <v>13.959695595314283</v>
      </c>
      <c r="DV22" s="29">
        <f t="shared" si="45"/>
        <v>13.956189654692674</v>
      </c>
      <c r="DW22" s="29">
        <f t="shared" si="46"/>
        <v>15.230515595870783</v>
      </c>
      <c r="DX22" s="29">
        <f t="shared" si="47"/>
        <v>14.687261749074821</v>
      </c>
      <c r="DY22" s="29">
        <f t="shared" si="48"/>
        <v>14.695650964133671</v>
      </c>
      <c r="DZ22" s="29">
        <f t="shared" si="49"/>
        <v>14.692145023512063</v>
      </c>
      <c r="EA22" s="29">
        <f t="shared" si="50"/>
        <v>15.966470964690171</v>
      </c>
      <c r="EB22" s="29">
        <f t="shared" si="51"/>
        <v>15.423217117894211</v>
      </c>
      <c r="EC22" s="29">
        <f t="shared" si="52"/>
        <v>15.431606332953059</v>
      </c>
      <c r="ED22" s="29">
        <f t="shared" si="53"/>
        <v>15.428100392331451</v>
      </c>
      <c r="EI22" t="s">
        <v>38</v>
      </c>
      <c r="EJ22">
        <v>-11.125653270000001</v>
      </c>
      <c r="EK22">
        <v>-62.370418549999997</v>
      </c>
      <c r="EL22" s="3">
        <v>0</v>
      </c>
      <c r="EN22" s="29">
        <f t="shared" si="54"/>
        <v>0</v>
      </c>
      <c r="EO22" s="29">
        <f t="shared" si="55"/>
        <v>0</v>
      </c>
      <c r="EP22" s="29">
        <f t="shared" si="56"/>
        <v>0</v>
      </c>
      <c r="EQ22" s="29">
        <f t="shared" si="57"/>
        <v>0</v>
      </c>
      <c r="ER22" s="29">
        <f t="shared" si="58"/>
        <v>0</v>
      </c>
      <c r="ES22" s="29">
        <f t="shared" si="59"/>
        <v>0</v>
      </c>
      <c r="ET22" s="29">
        <f t="shared" si="60"/>
        <v>0</v>
      </c>
      <c r="EU22" s="29">
        <f t="shared" si="61"/>
        <v>0</v>
      </c>
      <c r="EV22" s="29">
        <f t="shared" si="104"/>
        <v>0</v>
      </c>
      <c r="EW22" s="29">
        <f t="shared" si="62"/>
        <v>0</v>
      </c>
      <c r="EX22" s="29">
        <f t="shared" si="63"/>
        <v>0</v>
      </c>
      <c r="EY22" s="29">
        <f t="shared" si="64"/>
        <v>0</v>
      </c>
      <c r="EZ22" s="29">
        <f t="shared" si="65"/>
        <v>0</v>
      </c>
      <c r="FA22" s="29">
        <f t="shared" si="66"/>
        <v>0</v>
      </c>
      <c r="FB22" s="29">
        <f t="shared" si="67"/>
        <v>0</v>
      </c>
      <c r="FC22" s="29">
        <f t="shared" si="68"/>
        <v>0</v>
      </c>
      <c r="FD22" s="29">
        <f t="shared" si="69"/>
        <v>0</v>
      </c>
      <c r="FE22" s="29">
        <f t="shared" si="70"/>
        <v>0</v>
      </c>
      <c r="FF22" s="29">
        <f t="shared" si="71"/>
        <v>0</v>
      </c>
      <c r="FG22" s="29">
        <f t="shared" si="72"/>
        <v>0</v>
      </c>
      <c r="FH22" s="29">
        <f t="shared" si="73"/>
        <v>0</v>
      </c>
      <c r="FI22" s="29">
        <f t="shared" si="74"/>
        <v>0</v>
      </c>
      <c r="FJ22" s="29">
        <f t="shared" si="75"/>
        <v>0</v>
      </c>
      <c r="FK22" s="29">
        <f t="shared" si="76"/>
        <v>0</v>
      </c>
      <c r="FL22" s="29">
        <f t="shared" si="77"/>
        <v>0</v>
      </c>
      <c r="FM22" s="29">
        <f t="shared" si="78"/>
        <v>0</v>
      </c>
      <c r="FN22" s="29">
        <f t="shared" si="79"/>
        <v>0</v>
      </c>
      <c r="FO22" s="29">
        <f t="shared" si="80"/>
        <v>0</v>
      </c>
      <c r="FP22" s="29">
        <f t="shared" si="81"/>
        <v>0</v>
      </c>
      <c r="FQ22" s="29">
        <f t="shared" si="82"/>
        <v>0</v>
      </c>
      <c r="FR22" s="29">
        <f t="shared" si="83"/>
        <v>0</v>
      </c>
      <c r="FS22" s="29">
        <f t="shared" si="84"/>
        <v>0</v>
      </c>
      <c r="FT22" s="29">
        <f t="shared" si="85"/>
        <v>0</v>
      </c>
      <c r="FU22" s="29">
        <f t="shared" si="105"/>
        <v>0</v>
      </c>
      <c r="FV22" s="29">
        <f t="shared" si="86"/>
        <v>0</v>
      </c>
      <c r="FW22" s="29">
        <f t="shared" si="87"/>
        <v>0</v>
      </c>
      <c r="FX22" s="29">
        <f t="shared" si="88"/>
        <v>0</v>
      </c>
      <c r="FY22" s="29">
        <f t="shared" si="89"/>
        <v>0</v>
      </c>
      <c r="FZ22" s="29">
        <f t="shared" si="90"/>
        <v>0</v>
      </c>
      <c r="GA22" s="29">
        <f t="shared" si="91"/>
        <v>0</v>
      </c>
      <c r="GB22" s="29">
        <f t="shared" si="92"/>
        <v>0</v>
      </c>
      <c r="GC22" s="29">
        <f t="shared" si="93"/>
        <v>0</v>
      </c>
      <c r="GD22" s="29">
        <f t="shared" si="94"/>
        <v>0</v>
      </c>
      <c r="GE22" s="29">
        <f t="shared" si="95"/>
        <v>0</v>
      </c>
      <c r="GF22" s="29">
        <f t="shared" si="96"/>
        <v>0</v>
      </c>
      <c r="GG22" s="29">
        <f t="shared" si="97"/>
        <v>0</v>
      </c>
      <c r="GH22" s="29">
        <f t="shared" si="98"/>
        <v>0</v>
      </c>
      <c r="GI22" s="29">
        <f t="shared" si="99"/>
        <v>0</v>
      </c>
      <c r="GJ22" s="29">
        <f t="shared" si="100"/>
        <v>0</v>
      </c>
      <c r="GK22" s="29">
        <f t="shared" si="101"/>
        <v>0</v>
      </c>
      <c r="GL22" s="29">
        <f t="shared" si="102"/>
        <v>0</v>
      </c>
    </row>
    <row r="23" spans="1:194" ht="22.5">
      <c r="A23" s="14" t="s">
        <v>44</v>
      </c>
      <c r="E23" s="33" t="s">
        <v>45</v>
      </c>
      <c r="F23" s="33"/>
      <c r="G23" s="33"/>
      <c r="BA23" t="s">
        <v>46</v>
      </c>
      <c r="BB23">
        <v>-11.929691310000001</v>
      </c>
      <c r="BC23">
        <v>-61.996128079999998</v>
      </c>
      <c r="BD23" t="s">
        <v>10</v>
      </c>
      <c r="BE23" s="22"/>
      <c r="BF23" s="20">
        <v>5</v>
      </c>
      <c r="BG23" s="21">
        <f t="shared" si="0"/>
        <v>0</v>
      </c>
      <c r="BH23" s="21">
        <f t="shared" si="1"/>
        <v>1.4325826600194831E-4</v>
      </c>
      <c r="BK23">
        <f t="shared" si="2"/>
        <v>0</v>
      </c>
      <c r="BL23">
        <f t="shared" si="3"/>
        <v>1.4325826600194831E-4</v>
      </c>
      <c r="CA23" t="s">
        <v>39</v>
      </c>
      <c r="CB23">
        <v>-10.426695820000001</v>
      </c>
      <c r="CC23">
        <v>-62.130088809999997</v>
      </c>
      <c r="CD23">
        <v>6.4924826326089575E-5</v>
      </c>
      <c r="CF23" s="29">
        <f t="shared" si="7"/>
        <v>7.9078438465177099</v>
      </c>
      <c r="CG23" s="29">
        <f t="shared" si="8"/>
        <v>7.9945184896630401</v>
      </c>
      <c r="CH23" s="29">
        <f t="shared" si="9"/>
        <v>8.5674151571644543</v>
      </c>
      <c r="CI23" s="29">
        <f t="shared" si="10"/>
        <v>9.3835851489097255</v>
      </c>
      <c r="CJ23" s="29">
        <f t="shared" si="11"/>
        <v>6.5593552037248299</v>
      </c>
      <c r="CK23" s="29">
        <f t="shared" si="12"/>
        <v>6.8089262361223177</v>
      </c>
      <c r="CL23" s="29">
        <f t="shared" si="13"/>
        <v>6.5794818998859173</v>
      </c>
      <c r="CM23" s="29">
        <f t="shared" si="14"/>
        <v>7.000844022742239</v>
      </c>
      <c r="CN23" s="29">
        <f t="shared" si="15"/>
        <v>7.8325310479794465</v>
      </c>
      <c r="CO23" s="29">
        <f t="shared" si="16"/>
        <v>7.5161523692924117</v>
      </c>
      <c r="CP23" s="29">
        <f t="shared" si="17"/>
        <v>8.0676238441062171</v>
      </c>
      <c r="CQ23" s="29">
        <f t="shared" si="103"/>
        <v>13.973835294990586</v>
      </c>
      <c r="CR23" s="29">
        <f t="shared" si="18"/>
        <v>12.927571718745652</v>
      </c>
      <c r="CS23" s="29">
        <f t="shared" si="19"/>
        <v>13.12883868035653</v>
      </c>
      <c r="CT23" s="29">
        <f t="shared" si="20"/>
        <v>12.86485433651465</v>
      </c>
      <c r="CU23" s="29">
        <f t="shared" si="21"/>
        <v>14.0283721491045</v>
      </c>
      <c r="CV23" s="29">
        <f t="shared" si="22"/>
        <v>13.999805225521021</v>
      </c>
      <c r="CZ23" s="29">
        <f t="shared" si="23"/>
        <v>14.315210031813164</v>
      </c>
      <c r="DA23" s="29">
        <f t="shared" si="24"/>
        <v>14.745596705528811</v>
      </c>
      <c r="DB23" s="29">
        <f t="shared" si="25"/>
        <v>16.038639546639214</v>
      </c>
      <c r="DC23" s="29">
        <f t="shared" si="26"/>
        <v>17.967750911266311</v>
      </c>
      <c r="DD23" s="29">
        <f t="shared" si="27"/>
        <v>17.122689371805929</v>
      </c>
      <c r="DE23" s="29">
        <f t="shared" si="28"/>
        <v>17.135739261897474</v>
      </c>
      <c r="DF23" s="29">
        <f t="shared" si="29"/>
        <v>17.130350501312407</v>
      </c>
      <c r="DG23" s="29">
        <f t="shared" si="30"/>
        <v>19.112635298700575</v>
      </c>
      <c r="DH23" s="29">
        <f t="shared" si="31"/>
        <v>18.267508834413867</v>
      </c>
      <c r="DI23" s="29">
        <f t="shared" si="32"/>
        <v>18.280558724505411</v>
      </c>
      <c r="DJ23" s="29">
        <f t="shared" si="33"/>
        <v>18.275169963920344</v>
      </c>
      <c r="DK23" s="29">
        <f t="shared" si="34"/>
        <v>20.257454761308512</v>
      </c>
      <c r="DL23" s="29">
        <f t="shared" si="35"/>
        <v>19.412393221848131</v>
      </c>
      <c r="DM23" s="29">
        <f t="shared" si="36"/>
        <v>19.425443111939675</v>
      </c>
      <c r="DN23" s="29">
        <f t="shared" si="37"/>
        <v>19.419989426528282</v>
      </c>
      <c r="DO23" s="29">
        <f t="shared" si="38"/>
        <v>21.40227422391645</v>
      </c>
      <c r="DP23" s="29">
        <f t="shared" si="39"/>
        <v>20.557212684456069</v>
      </c>
      <c r="DQ23" s="29">
        <f t="shared" si="40"/>
        <v>20.570262574547613</v>
      </c>
      <c r="DR23" s="29">
        <f t="shared" si="41"/>
        <v>20.56480888913622</v>
      </c>
      <c r="DS23" s="29">
        <f t="shared" si="42"/>
        <v>22.547093686524388</v>
      </c>
      <c r="DT23" s="29">
        <f t="shared" si="43"/>
        <v>21.702032147064006</v>
      </c>
      <c r="DU23" s="29">
        <f t="shared" si="44"/>
        <v>21.71508203715555</v>
      </c>
      <c r="DV23" s="29">
        <f t="shared" si="45"/>
        <v>21.709628351744158</v>
      </c>
      <c r="DW23" s="29">
        <f t="shared" si="46"/>
        <v>23.691913149132326</v>
      </c>
      <c r="DX23" s="29">
        <f t="shared" si="47"/>
        <v>22.846851609671944</v>
      </c>
      <c r="DY23" s="29">
        <f t="shared" si="48"/>
        <v>22.859901499763488</v>
      </c>
      <c r="DZ23" s="29">
        <f t="shared" si="49"/>
        <v>22.854447814352095</v>
      </c>
      <c r="EA23" s="29">
        <f t="shared" si="50"/>
        <v>24.836732611740263</v>
      </c>
      <c r="EB23" s="29">
        <f t="shared" si="51"/>
        <v>23.991671072279882</v>
      </c>
      <c r="EC23" s="29">
        <f t="shared" si="52"/>
        <v>24.004720962371426</v>
      </c>
      <c r="ED23" s="29">
        <f t="shared" si="53"/>
        <v>23.999267276960033</v>
      </c>
      <c r="EI23" t="s">
        <v>39</v>
      </c>
      <c r="EJ23">
        <v>-10.426695820000001</v>
      </c>
      <c r="EK23">
        <v>-62.130088809999997</v>
      </c>
      <c r="EL23">
        <v>0</v>
      </c>
      <c r="EN23" s="29">
        <f t="shared" si="54"/>
        <v>0</v>
      </c>
      <c r="EO23" s="29">
        <f t="shared" si="55"/>
        <v>0</v>
      </c>
      <c r="EP23" s="29">
        <f t="shared" si="56"/>
        <v>0</v>
      </c>
      <c r="EQ23" s="29">
        <f t="shared" si="57"/>
        <v>0</v>
      </c>
      <c r="ER23" s="29">
        <f t="shared" si="58"/>
        <v>0</v>
      </c>
      <c r="ES23" s="29">
        <f t="shared" si="59"/>
        <v>0</v>
      </c>
      <c r="ET23" s="29">
        <f t="shared" si="60"/>
        <v>0</v>
      </c>
      <c r="EU23" s="29">
        <f t="shared" si="61"/>
        <v>0</v>
      </c>
      <c r="EV23" s="29">
        <f t="shared" si="104"/>
        <v>0</v>
      </c>
      <c r="EW23" s="29">
        <f t="shared" si="62"/>
        <v>0</v>
      </c>
      <c r="EX23" s="29">
        <f t="shared" si="63"/>
        <v>0</v>
      </c>
      <c r="EY23" s="29">
        <f t="shared" si="64"/>
        <v>0</v>
      </c>
      <c r="EZ23" s="29">
        <f t="shared" si="65"/>
        <v>0</v>
      </c>
      <c r="FA23" s="29">
        <f t="shared" si="66"/>
        <v>0</v>
      </c>
      <c r="FB23" s="29">
        <f t="shared" si="67"/>
        <v>0</v>
      </c>
      <c r="FC23" s="29">
        <f t="shared" si="68"/>
        <v>0</v>
      </c>
      <c r="FD23" s="29">
        <f t="shared" si="69"/>
        <v>0</v>
      </c>
      <c r="FE23" s="29">
        <f t="shared" si="70"/>
        <v>0</v>
      </c>
      <c r="FF23" s="29">
        <f t="shared" si="71"/>
        <v>0</v>
      </c>
      <c r="FG23" s="29">
        <f t="shared" si="72"/>
        <v>0</v>
      </c>
      <c r="FH23" s="29">
        <f t="shared" si="73"/>
        <v>0</v>
      </c>
      <c r="FI23" s="29">
        <f t="shared" si="74"/>
        <v>0</v>
      </c>
      <c r="FJ23" s="29">
        <f t="shared" si="75"/>
        <v>0</v>
      </c>
      <c r="FK23" s="29">
        <f t="shared" si="76"/>
        <v>0</v>
      </c>
      <c r="FL23" s="29">
        <f t="shared" si="77"/>
        <v>0</v>
      </c>
      <c r="FM23" s="29">
        <f t="shared" si="78"/>
        <v>0</v>
      </c>
      <c r="FN23" s="29">
        <f t="shared" si="79"/>
        <v>0</v>
      </c>
      <c r="FO23" s="29">
        <f t="shared" si="80"/>
        <v>0</v>
      </c>
      <c r="FP23" s="29">
        <f t="shared" si="81"/>
        <v>0</v>
      </c>
      <c r="FQ23" s="29">
        <f t="shared" si="82"/>
        <v>0</v>
      </c>
      <c r="FR23" s="29">
        <f t="shared" si="83"/>
        <v>0</v>
      </c>
      <c r="FS23" s="29">
        <f t="shared" si="84"/>
        <v>0</v>
      </c>
      <c r="FT23" s="29">
        <f t="shared" si="85"/>
        <v>0</v>
      </c>
      <c r="FU23" s="29">
        <f t="shared" si="105"/>
        <v>0</v>
      </c>
      <c r="FV23" s="29">
        <f t="shared" si="86"/>
        <v>0</v>
      </c>
      <c r="FW23" s="29">
        <f t="shared" si="87"/>
        <v>0</v>
      </c>
      <c r="FX23" s="29">
        <f t="shared" si="88"/>
        <v>0</v>
      </c>
      <c r="FY23" s="29">
        <f t="shared" si="89"/>
        <v>0</v>
      </c>
      <c r="FZ23" s="29">
        <f t="shared" si="90"/>
        <v>0</v>
      </c>
      <c r="GA23" s="29">
        <f t="shared" si="91"/>
        <v>0</v>
      </c>
      <c r="GB23" s="29">
        <f t="shared" si="92"/>
        <v>0</v>
      </c>
      <c r="GC23" s="29">
        <f t="shared" si="93"/>
        <v>0</v>
      </c>
      <c r="GD23" s="29">
        <f t="shared" si="94"/>
        <v>0</v>
      </c>
      <c r="GE23" s="29">
        <f t="shared" si="95"/>
        <v>0</v>
      </c>
      <c r="GF23" s="29">
        <f t="shared" si="96"/>
        <v>0</v>
      </c>
      <c r="GG23" s="29">
        <f t="shared" si="97"/>
        <v>0</v>
      </c>
      <c r="GH23" s="29">
        <f t="shared" si="98"/>
        <v>0</v>
      </c>
      <c r="GI23" s="29">
        <f t="shared" si="99"/>
        <v>0</v>
      </c>
      <c r="GJ23" s="29">
        <f t="shared" si="100"/>
        <v>0</v>
      </c>
      <c r="GK23" s="29">
        <f t="shared" si="101"/>
        <v>0</v>
      </c>
      <c r="GL23" s="29">
        <f t="shared" si="102"/>
        <v>0</v>
      </c>
    </row>
    <row r="24" spans="1:194">
      <c r="A24" t="s">
        <v>47</v>
      </c>
      <c r="BA24" t="s">
        <v>48</v>
      </c>
      <c r="BB24">
        <v>-11.433300020000001</v>
      </c>
      <c r="BC24">
        <v>-61.442050930000001</v>
      </c>
      <c r="BD24" t="s">
        <v>10</v>
      </c>
      <c r="BE24" s="22"/>
      <c r="BF24" s="20">
        <v>8</v>
      </c>
      <c r="BG24" s="21">
        <f t="shared" si="0"/>
        <v>0</v>
      </c>
      <c r="BH24" s="21">
        <f t="shared" si="1"/>
        <v>2.292132256031173E-4</v>
      </c>
      <c r="BK24">
        <f t="shared" si="2"/>
        <v>0</v>
      </c>
      <c r="BL24">
        <f t="shared" si="3"/>
        <v>2.292132256031173E-4</v>
      </c>
      <c r="CA24" t="s">
        <v>41</v>
      </c>
      <c r="CB24">
        <v>-11.72269154</v>
      </c>
      <c r="CC24">
        <v>-62.315544129999999</v>
      </c>
      <c r="CD24">
        <v>0</v>
      </c>
      <c r="CF24" s="29">
        <f t="shared" si="7"/>
        <v>0</v>
      </c>
      <c r="CG24" s="29">
        <f t="shared" si="8"/>
        <v>0</v>
      </c>
      <c r="CH24" s="29">
        <f t="shared" si="9"/>
        <v>0</v>
      </c>
      <c r="CI24" s="29">
        <f t="shared" si="10"/>
        <v>0</v>
      </c>
      <c r="CJ24" s="29">
        <f t="shared" si="11"/>
        <v>0</v>
      </c>
      <c r="CK24" s="29">
        <f t="shared" si="12"/>
        <v>0</v>
      </c>
      <c r="CL24" s="29">
        <f t="shared" si="13"/>
        <v>0</v>
      </c>
      <c r="CM24" s="29">
        <f t="shared" si="14"/>
        <v>0</v>
      </c>
      <c r="CN24" s="29">
        <f t="shared" si="15"/>
        <v>0</v>
      </c>
      <c r="CO24" s="29">
        <f t="shared" si="16"/>
        <v>0</v>
      </c>
      <c r="CP24" s="29">
        <f t="shared" si="17"/>
        <v>0</v>
      </c>
      <c r="CQ24" s="29">
        <f t="shared" si="103"/>
        <v>0</v>
      </c>
      <c r="CR24" s="29">
        <f t="shared" si="18"/>
        <v>0</v>
      </c>
      <c r="CS24" s="29">
        <f t="shared" si="19"/>
        <v>0</v>
      </c>
      <c r="CT24" s="29">
        <f t="shared" si="20"/>
        <v>0</v>
      </c>
      <c r="CU24" s="29">
        <f t="shared" si="21"/>
        <v>0</v>
      </c>
      <c r="CV24" s="29">
        <f t="shared" si="22"/>
        <v>0</v>
      </c>
      <c r="CZ24" s="29">
        <f t="shared" si="23"/>
        <v>0</v>
      </c>
      <c r="DA24" s="29">
        <f t="shared" si="24"/>
        <v>0</v>
      </c>
      <c r="DB24" s="29">
        <f t="shared" si="25"/>
        <v>0</v>
      </c>
      <c r="DC24" s="29">
        <f t="shared" si="26"/>
        <v>0</v>
      </c>
      <c r="DD24" s="29">
        <f t="shared" si="27"/>
        <v>0</v>
      </c>
      <c r="DE24" s="29">
        <f t="shared" si="28"/>
        <v>0</v>
      </c>
      <c r="DF24" s="29">
        <f t="shared" si="29"/>
        <v>0</v>
      </c>
      <c r="DG24" s="29">
        <f t="shared" si="30"/>
        <v>0</v>
      </c>
      <c r="DH24" s="29">
        <f t="shared" si="31"/>
        <v>0</v>
      </c>
      <c r="DI24" s="29">
        <f t="shared" si="32"/>
        <v>0</v>
      </c>
      <c r="DJ24" s="29">
        <f t="shared" si="33"/>
        <v>0</v>
      </c>
      <c r="DK24" s="29">
        <f t="shared" si="34"/>
        <v>0</v>
      </c>
      <c r="DL24" s="29">
        <f t="shared" si="35"/>
        <v>0</v>
      </c>
      <c r="DM24" s="29">
        <f t="shared" si="36"/>
        <v>0</v>
      </c>
      <c r="DN24" s="29">
        <f t="shared" si="37"/>
        <v>0</v>
      </c>
      <c r="DO24" s="29">
        <f t="shared" si="38"/>
        <v>0</v>
      </c>
      <c r="DP24" s="29">
        <f t="shared" si="39"/>
        <v>0</v>
      </c>
      <c r="DQ24" s="29">
        <f t="shared" si="40"/>
        <v>0</v>
      </c>
      <c r="DR24" s="29">
        <f t="shared" si="41"/>
        <v>0</v>
      </c>
      <c r="DS24" s="29">
        <f t="shared" si="42"/>
        <v>0</v>
      </c>
      <c r="DT24" s="29">
        <f t="shared" si="43"/>
        <v>0</v>
      </c>
      <c r="DU24" s="29">
        <f t="shared" si="44"/>
        <v>0</v>
      </c>
      <c r="DV24" s="29">
        <f t="shared" si="45"/>
        <v>0</v>
      </c>
      <c r="DW24" s="29">
        <f t="shared" si="46"/>
        <v>0</v>
      </c>
      <c r="DX24" s="29">
        <f t="shared" si="47"/>
        <v>0</v>
      </c>
      <c r="DY24" s="29">
        <f t="shared" si="48"/>
        <v>0</v>
      </c>
      <c r="DZ24" s="29">
        <f t="shared" si="49"/>
        <v>0</v>
      </c>
      <c r="EA24" s="29">
        <f t="shared" si="50"/>
        <v>0</v>
      </c>
      <c r="EB24" s="29">
        <f t="shared" si="51"/>
        <v>0</v>
      </c>
      <c r="EC24" s="29">
        <f t="shared" si="52"/>
        <v>0</v>
      </c>
      <c r="ED24" s="29">
        <f t="shared" si="53"/>
        <v>0</v>
      </c>
      <c r="EI24" t="s">
        <v>41</v>
      </c>
      <c r="EJ24">
        <v>-11.72269154</v>
      </c>
      <c r="EK24">
        <v>-62.315544129999999</v>
      </c>
      <c r="EL24">
        <v>2.292132256031173E-4</v>
      </c>
      <c r="EN24" s="29">
        <f t="shared" si="54"/>
        <v>7.6628273451378144</v>
      </c>
      <c r="EO24" s="29">
        <f t="shared" si="55"/>
        <v>6.5250128932439404</v>
      </c>
      <c r="EP24" s="29">
        <f t="shared" si="56"/>
        <v>6.2779210360437796</v>
      </c>
      <c r="EQ24" s="29">
        <f t="shared" si="57"/>
        <v>5.706263251389605</v>
      </c>
      <c r="ER24" s="29">
        <f t="shared" si="58"/>
        <v>6.2022806715947514</v>
      </c>
      <c r="ES24" s="29">
        <f t="shared" si="59"/>
        <v>7.0036101083032491</v>
      </c>
      <c r="ET24" s="29">
        <f t="shared" si="60"/>
        <v>6.6024869634977934</v>
      </c>
      <c r="EU24" s="29">
        <f t="shared" si="61"/>
        <v>6.9694573376883842</v>
      </c>
      <c r="EV24" s="29">
        <f t="shared" si="104"/>
        <v>7.0629763337344569</v>
      </c>
      <c r="EW24" s="29">
        <f t="shared" si="62"/>
        <v>8.5881611368975985</v>
      </c>
      <c r="EX24" s="29">
        <f t="shared" si="63"/>
        <v>9.2501289324394023</v>
      </c>
      <c r="EY24" s="29">
        <f t="shared" si="64"/>
        <v>9.6615666723969973</v>
      </c>
      <c r="EZ24" s="29">
        <f t="shared" si="65"/>
        <v>8.8946192195289662</v>
      </c>
      <c r="FA24" s="29">
        <f t="shared" si="66"/>
        <v>8.7788665405993918</v>
      </c>
      <c r="FB24" s="29">
        <f t="shared" si="67"/>
        <v>8.5950375336656926</v>
      </c>
      <c r="FC24" s="29">
        <f t="shared" si="68"/>
        <v>9.3156839149618929</v>
      </c>
      <c r="FD24" s="29">
        <f t="shared" si="69"/>
        <v>8.0002292132256034</v>
      </c>
      <c r="FE24" s="29">
        <f t="shared" si="70"/>
        <v>5.3544209500888202</v>
      </c>
      <c r="FF24" s="29">
        <f t="shared" si="71"/>
        <v>7.8322159188585179</v>
      </c>
      <c r="FG24" s="29">
        <f t="shared" si="72"/>
        <v>7.5434072545985904</v>
      </c>
      <c r="FH24" s="29">
        <f t="shared" si="73"/>
        <v>7.5910836055240383</v>
      </c>
      <c r="FI24" s="29">
        <f t="shared" si="74"/>
        <v>7.457910721448628</v>
      </c>
      <c r="FJ24" s="29">
        <f t="shared" si="75"/>
        <v>9.2542547705002587</v>
      </c>
      <c r="FK24" s="29">
        <f t="shared" si="76"/>
        <v>9.6077015643802639</v>
      </c>
      <c r="FL24" s="29">
        <f t="shared" si="77"/>
        <v>9.5210589651022861</v>
      </c>
      <c r="FM24" s="29">
        <f t="shared" si="78"/>
        <v>10.230473898343934</v>
      </c>
      <c r="FN24" s="29">
        <f t="shared" si="79"/>
        <v>10.463354535556702</v>
      </c>
      <c r="FO24" s="29">
        <f t="shared" si="80"/>
        <v>10.981147212194143</v>
      </c>
      <c r="FP24" s="29">
        <f t="shared" si="81"/>
        <v>10.894504612916165</v>
      </c>
      <c r="FQ24" s="29">
        <f t="shared" si="82"/>
        <v>11.60369033293221</v>
      </c>
      <c r="FR24" s="29">
        <f t="shared" si="83"/>
        <v>11.836570970144978</v>
      </c>
      <c r="FS24" s="29">
        <f t="shared" si="84"/>
        <v>12.354363646782419</v>
      </c>
      <c r="FT24" s="29">
        <f t="shared" si="85"/>
        <v>12.267721047504441</v>
      </c>
      <c r="FU24" s="29">
        <f t="shared" si="105"/>
        <v>12.977135980746089</v>
      </c>
      <c r="FV24" s="29">
        <f t="shared" si="86"/>
        <v>13.210016617958857</v>
      </c>
      <c r="FW24" s="29">
        <f t="shared" si="87"/>
        <v>13.727809294596298</v>
      </c>
      <c r="FX24" s="29">
        <f t="shared" si="88"/>
        <v>13.640937482092717</v>
      </c>
      <c r="FY24" s="29">
        <f t="shared" si="89"/>
        <v>14.350352415334365</v>
      </c>
      <c r="FZ24" s="29">
        <f t="shared" si="90"/>
        <v>14.583233052547133</v>
      </c>
      <c r="GA24" s="29">
        <f t="shared" si="91"/>
        <v>15.101025729184574</v>
      </c>
      <c r="GB24" s="29">
        <f t="shared" si="92"/>
        <v>15.014383129906596</v>
      </c>
      <c r="GC24" s="29">
        <f t="shared" si="93"/>
        <v>15.723568849922641</v>
      </c>
      <c r="GD24" s="29">
        <f t="shared" si="94"/>
        <v>15.956449487135407</v>
      </c>
      <c r="GE24" s="29">
        <f t="shared" si="95"/>
        <v>16.474471376998451</v>
      </c>
      <c r="GF24" s="29">
        <f t="shared" si="96"/>
        <v>16.38759956449487</v>
      </c>
      <c r="GG24" s="29">
        <f t="shared" si="97"/>
        <v>17.09701449773652</v>
      </c>
      <c r="GH24" s="29">
        <f t="shared" si="98"/>
        <v>17.329895134949286</v>
      </c>
      <c r="GI24" s="29">
        <f t="shared" si="99"/>
        <v>17.847687811586727</v>
      </c>
      <c r="GJ24" s="29">
        <f t="shared" si="100"/>
        <v>17.761045212308751</v>
      </c>
      <c r="GK24" s="29">
        <f t="shared" si="101"/>
        <v>18.470230932324796</v>
      </c>
      <c r="GL24" s="29">
        <f t="shared" si="102"/>
        <v>18.703111569537562</v>
      </c>
    </row>
    <row r="25" spans="1:194">
      <c r="A25" s="2" t="s">
        <v>49</v>
      </c>
      <c r="B25" s="1">
        <v>228182</v>
      </c>
      <c r="H25">
        <v>198123</v>
      </c>
      <c r="I25">
        <v>201207</v>
      </c>
      <c r="J25">
        <v>184253</v>
      </c>
      <c r="K25">
        <v>189379</v>
      </c>
      <c r="L25">
        <v>186676</v>
      </c>
      <c r="M25">
        <v>203112</v>
      </c>
      <c r="N25">
        <v>113331</v>
      </c>
      <c r="O25">
        <v>106296</v>
      </c>
      <c r="P25">
        <v>111449</v>
      </c>
      <c r="Q25">
        <v>97632</v>
      </c>
      <c r="R25">
        <v>91899</v>
      </c>
      <c r="S25">
        <v>95494</v>
      </c>
      <c r="T25">
        <v>93804</v>
      </c>
      <c r="U25">
        <v>138158</v>
      </c>
      <c r="V25">
        <v>125726</v>
      </c>
      <c r="BA25" t="s">
        <v>50</v>
      </c>
      <c r="BB25">
        <v>-11.53217506</v>
      </c>
      <c r="BC25">
        <v>-61.013092039999997</v>
      </c>
      <c r="BD25" t="s">
        <v>10</v>
      </c>
      <c r="BE25" s="22"/>
      <c r="BF25" s="20">
        <v>3</v>
      </c>
      <c r="BG25" s="21">
        <f t="shared" si="0"/>
        <v>0</v>
      </c>
      <c r="BH25" s="21">
        <f t="shared" si="1"/>
        <v>8.5954959601168991E-5</v>
      </c>
      <c r="BK25">
        <f t="shared" si="2"/>
        <v>0</v>
      </c>
      <c r="BL25">
        <f t="shared" si="3"/>
        <v>8.5954959601168991E-5</v>
      </c>
      <c r="CA25" t="s">
        <v>42</v>
      </c>
      <c r="CB25">
        <v>-11.69514656</v>
      </c>
      <c r="CC25">
        <v>-62.719573969999999</v>
      </c>
      <c r="CD25">
        <v>1.8549950378882737E-5</v>
      </c>
      <c r="CF25" s="29">
        <f t="shared" si="7"/>
        <v>2.2593839561479174</v>
      </c>
      <c r="CG25" s="29">
        <f t="shared" si="8"/>
        <v>2.284148139903726</v>
      </c>
      <c r="CH25" s="29">
        <f t="shared" si="9"/>
        <v>2.4478329020469869</v>
      </c>
      <c r="CI25" s="29">
        <f t="shared" si="10"/>
        <v>2.6810243282599218</v>
      </c>
      <c r="CJ25" s="29">
        <f t="shared" si="11"/>
        <v>1.8741014867785228</v>
      </c>
      <c r="CK25" s="29">
        <f t="shared" si="12"/>
        <v>1.9454074960349481</v>
      </c>
      <c r="CL25" s="29">
        <f t="shared" si="13"/>
        <v>1.8798519713959765</v>
      </c>
      <c r="CM25" s="29">
        <f t="shared" si="14"/>
        <v>2.0002411493549257</v>
      </c>
      <c r="CN25" s="29">
        <f t="shared" si="15"/>
        <v>2.2378660137084134</v>
      </c>
      <c r="CO25" s="29">
        <f t="shared" si="16"/>
        <v>2.1474721055121178</v>
      </c>
      <c r="CP25" s="29">
        <f t="shared" si="17"/>
        <v>2.3050353840303477</v>
      </c>
      <c r="CQ25" s="29">
        <f t="shared" si="103"/>
        <v>3.9925243699973101</v>
      </c>
      <c r="CR25" s="29">
        <f t="shared" si="18"/>
        <v>3.6935919196416149</v>
      </c>
      <c r="CS25" s="29">
        <f t="shared" si="19"/>
        <v>3.7510967658161514</v>
      </c>
      <c r="CT25" s="29">
        <f t="shared" si="20"/>
        <v>3.6756726675756144</v>
      </c>
      <c r="CU25" s="29">
        <f t="shared" si="21"/>
        <v>4.0081063283155718</v>
      </c>
      <c r="CV25" s="29">
        <f t="shared" si="22"/>
        <v>3.9999443501488634</v>
      </c>
      <c r="CZ25" s="29">
        <f t="shared" si="23"/>
        <v>4.0900600090894761</v>
      </c>
      <c r="DA25" s="29">
        <f t="shared" si="24"/>
        <v>4.2130276301510898</v>
      </c>
      <c r="DB25" s="29">
        <f t="shared" si="25"/>
        <v>4.5824684418969177</v>
      </c>
      <c r="DC25" s="29">
        <f t="shared" si="26"/>
        <v>5.1336431175046604</v>
      </c>
      <c r="DD25" s="29">
        <f t="shared" si="27"/>
        <v>4.8921969633731228</v>
      </c>
      <c r="DE25" s="29">
        <f t="shared" si="28"/>
        <v>4.8959255033992788</v>
      </c>
      <c r="DF25" s="29">
        <f t="shared" si="29"/>
        <v>4.8943858575178316</v>
      </c>
      <c r="DG25" s="29">
        <f t="shared" si="30"/>
        <v>5.4607529424858789</v>
      </c>
      <c r="DH25" s="29">
        <f t="shared" si="31"/>
        <v>5.2192882384039621</v>
      </c>
      <c r="DI25" s="29">
        <f t="shared" si="32"/>
        <v>5.223016778430118</v>
      </c>
      <c r="DJ25" s="29">
        <f t="shared" si="33"/>
        <v>5.2214771325486709</v>
      </c>
      <c r="DK25" s="29">
        <f t="shared" si="34"/>
        <v>5.7878442175167182</v>
      </c>
      <c r="DL25" s="29">
        <f t="shared" si="35"/>
        <v>5.5463980633851806</v>
      </c>
      <c r="DM25" s="29">
        <f t="shared" si="36"/>
        <v>5.5501266034113357</v>
      </c>
      <c r="DN25" s="29">
        <f t="shared" si="37"/>
        <v>5.5485684075795101</v>
      </c>
      <c r="DO25" s="29">
        <f t="shared" si="38"/>
        <v>6.1149354925475574</v>
      </c>
      <c r="DP25" s="29">
        <f t="shared" si="39"/>
        <v>5.8734893384160198</v>
      </c>
      <c r="DQ25" s="29">
        <f t="shared" si="40"/>
        <v>5.8772178784421749</v>
      </c>
      <c r="DR25" s="29">
        <f t="shared" si="41"/>
        <v>5.8756596826103493</v>
      </c>
      <c r="DS25" s="29">
        <f t="shared" si="42"/>
        <v>6.4420267675783967</v>
      </c>
      <c r="DT25" s="29">
        <f t="shared" si="43"/>
        <v>6.2005806134468591</v>
      </c>
      <c r="DU25" s="29">
        <f t="shared" si="44"/>
        <v>6.2043091534730141</v>
      </c>
      <c r="DV25" s="29">
        <f t="shared" si="45"/>
        <v>6.2027509576411886</v>
      </c>
      <c r="DW25" s="29">
        <f t="shared" si="46"/>
        <v>6.7691180426092359</v>
      </c>
      <c r="DX25" s="29">
        <f t="shared" si="47"/>
        <v>6.5276718884776983</v>
      </c>
      <c r="DY25" s="29">
        <f t="shared" si="48"/>
        <v>6.5314004285038543</v>
      </c>
      <c r="DZ25" s="29">
        <f t="shared" si="49"/>
        <v>6.5298422326720278</v>
      </c>
      <c r="EA25" s="29">
        <f t="shared" si="50"/>
        <v>7.0962093176400751</v>
      </c>
      <c r="EB25" s="29">
        <f t="shared" si="51"/>
        <v>6.8547631635085375</v>
      </c>
      <c r="EC25" s="29">
        <f t="shared" si="52"/>
        <v>6.8584917035346935</v>
      </c>
      <c r="ED25" s="29">
        <f t="shared" si="53"/>
        <v>6.856933507702867</v>
      </c>
      <c r="EI25" t="s">
        <v>42</v>
      </c>
      <c r="EJ25">
        <v>-11.69514656</v>
      </c>
      <c r="EK25">
        <v>-62.719573969999999</v>
      </c>
      <c r="EL25">
        <v>3.1516818520428626E-4</v>
      </c>
      <c r="EN25" s="29">
        <f t="shared" si="54"/>
        <v>10.536387599564494</v>
      </c>
      <c r="EO25" s="29">
        <f t="shared" si="55"/>
        <v>8.9718927282104168</v>
      </c>
      <c r="EP25" s="29">
        <f t="shared" si="56"/>
        <v>8.6321414245601957</v>
      </c>
      <c r="EQ25" s="29">
        <f t="shared" si="57"/>
        <v>7.8461119706607061</v>
      </c>
      <c r="ER25" s="29">
        <f t="shared" si="58"/>
        <v>8.5281359234427825</v>
      </c>
      <c r="ES25" s="29">
        <f t="shared" si="59"/>
        <v>9.6299638989169676</v>
      </c>
      <c r="ET25" s="29">
        <f t="shared" si="60"/>
        <v>9.078419574809466</v>
      </c>
      <c r="EU25" s="29">
        <f t="shared" si="61"/>
        <v>9.5830038393215276</v>
      </c>
      <c r="EV25" s="29">
        <f t="shared" si="104"/>
        <v>9.7115924588848763</v>
      </c>
      <c r="EW25" s="29">
        <f t="shared" si="62"/>
        <v>11.808721563234197</v>
      </c>
      <c r="EX25" s="29">
        <f t="shared" si="63"/>
        <v>12.718927282104177</v>
      </c>
      <c r="EY25" s="29">
        <f t="shared" si="64"/>
        <v>13.284654174545871</v>
      </c>
      <c r="EZ25" s="29">
        <f t="shared" si="65"/>
        <v>12.230101426852329</v>
      </c>
      <c r="FA25" s="29">
        <f t="shared" si="66"/>
        <v>12.070941493324163</v>
      </c>
      <c r="FB25" s="29">
        <f t="shared" si="67"/>
        <v>11.818176608790326</v>
      </c>
      <c r="FC25" s="29">
        <f t="shared" si="68"/>
        <v>12.809065383072602</v>
      </c>
      <c r="FD25" s="29">
        <f t="shared" si="69"/>
        <v>11.000315168185203</v>
      </c>
      <c r="FE25" s="29">
        <f t="shared" si="70"/>
        <v>7.3623288063721271</v>
      </c>
      <c r="FF25" s="29">
        <f t="shared" si="71"/>
        <v>10.769296888430462</v>
      </c>
      <c r="FG25" s="29">
        <f t="shared" si="72"/>
        <v>10.372184975073061</v>
      </c>
      <c r="FH25" s="29">
        <f t="shared" si="73"/>
        <v>10.437739957595552</v>
      </c>
      <c r="FI25" s="29">
        <f t="shared" si="74"/>
        <v>10.254627241991862</v>
      </c>
      <c r="FJ25" s="29">
        <f t="shared" si="75"/>
        <v>12.724600309437854</v>
      </c>
      <c r="FK25" s="29">
        <f t="shared" si="76"/>
        <v>13.210589651022863</v>
      </c>
      <c r="FL25" s="29">
        <f t="shared" si="77"/>
        <v>13.091456077015643</v>
      </c>
      <c r="FM25" s="29">
        <f t="shared" si="78"/>
        <v>14.066901610222908</v>
      </c>
      <c r="FN25" s="29">
        <f t="shared" si="79"/>
        <v>14.387112486390464</v>
      </c>
      <c r="FO25" s="29">
        <f t="shared" si="80"/>
        <v>15.099077416766946</v>
      </c>
      <c r="FP25" s="29">
        <f t="shared" si="81"/>
        <v>14.979943842759726</v>
      </c>
      <c r="FQ25" s="29">
        <f t="shared" si="82"/>
        <v>15.955074207781788</v>
      </c>
      <c r="FR25" s="29">
        <f t="shared" si="83"/>
        <v>16.275285083949342</v>
      </c>
      <c r="FS25" s="29">
        <f t="shared" si="84"/>
        <v>16.987250014325824</v>
      </c>
      <c r="FT25" s="29">
        <f t="shared" si="85"/>
        <v>16.868116440318605</v>
      </c>
      <c r="FU25" s="29">
        <f t="shared" si="105"/>
        <v>17.843561973525873</v>
      </c>
      <c r="FV25" s="29">
        <f t="shared" si="86"/>
        <v>18.163772849693427</v>
      </c>
      <c r="FW25" s="29">
        <f t="shared" si="87"/>
        <v>18.875737780069908</v>
      </c>
      <c r="FX25" s="29">
        <f t="shared" si="88"/>
        <v>18.756289037877483</v>
      </c>
      <c r="FY25" s="29">
        <f t="shared" si="89"/>
        <v>19.73173457108475</v>
      </c>
      <c r="FZ25" s="29">
        <f t="shared" si="90"/>
        <v>20.051945447252304</v>
      </c>
      <c r="GA25" s="29">
        <f t="shared" si="91"/>
        <v>20.763910377628786</v>
      </c>
      <c r="GB25" s="29">
        <f t="shared" si="92"/>
        <v>20.644776803621568</v>
      </c>
      <c r="GC25" s="29">
        <f t="shared" si="93"/>
        <v>21.619907168643628</v>
      </c>
      <c r="GD25" s="29">
        <f t="shared" si="94"/>
        <v>21.940118044811182</v>
      </c>
      <c r="GE25" s="29">
        <f t="shared" si="95"/>
        <v>22.652398143372871</v>
      </c>
      <c r="GF25" s="29">
        <f t="shared" si="96"/>
        <v>22.532949401180446</v>
      </c>
      <c r="GG25" s="29">
        <f t="shared" si="97"/>
        <v>23.508394934387713</v>
      </c>
      <c r="GH25" s="29">
        <f t="shared" si="98"/>
        <v>23.828605810555267</v>
      </c>
      <c r="GI25" s="29">
        <f t="shared" si="99"/>
        <v>24.540570740931749</v>
      </c>
      <c r="GJ25" s="29">
        <f t="shared" si="100"/>
        <v>24.42143716692453</v>
      </c>
      <c r="GK25" s="29">
        <f t="shared" si="101"/>
        <v>25.396567531946591</v>
      </c>
      <c r="GL25" s="29">
        <f t="shared" si="102"/>
        <v>25.716778408114145</v>
      </c>
    </row>
    <row r="26" spans="1:194">
      <c r="A26" t="s">
        <v>51</v>
      </c>
      <c r="B26" s="1">
        <v>1738</v>
      </c>
      <c r="H26">
        <v>1605</v>
      </c>
      <c r="I26">
        <v>1674</v>
      </c>
      <c r="J26">
        <v>1606</v>
      </c>
      <c r="K26">
        <v>1435</v>
      </c>
      <c r="L26">
        <v>1077</v>
      </c>
      <c r="M26">
        <v>818</v>
      </c>
      <c r="N26">
        <v>408</v>
      </c>
      <c r="O26">
        <v>347</v>
      </c>
      <c r="P26">
        <v>314</v>
      </c>
      <c r="Q26">
        <v>134</v>
      </c>
      <c r="R26">
        <v>56</v>
      </c>
      <c r="S26">
        <v>65</v>
      </c>
      <c r="T26">
        <v>25</v>
      </c>
      <c r="U26">
        <v>26</v>
      </c>
      <c r="V26" t="s">
        <v>52</v>
      </c>
      <c r="BA26" t="s">
        <v>53</v>
      </c>
      <c r="BB26">
        <v>-11.42772102</v>
      </c>
      <c r="BC26">
        <v>-61.948680879999998</v>
      </c>
      <c r="BD26" t="s">
        <v>10</v>
      </c>
      <c r="BE26" s="22"/>
      <c r="BF26" s="20">
        <v>2</v>
      </c>
      <c r="BG26" s="21">
        <f t="shared" si="0"/>
        <v>0</v>
      </c>
      <c r="BH26" s="21">
        <f t="shared" si="1"/>
        <v>5.7303306400779325E-5</v>
      </c>
      <c r="BK26">
        <f t="shared" si="2"/>
        <v>0</v>
      </c>
      <c r="BL26">
        <f t="shared" si="3"/>
        <v>5.7303306400779325E-5</v>
      </c>
      <c r="CA26" t="s">
        <v>43</v>
      </c>
      <c r="CB26">
        <v>-11.771574019999999</v>
      </c>
      <c r="CC26">
        <v>-63.034683229999999</v>
      </c>
      <c r="CD26">
        <v>3.7099900757765473E-5</v>
      </c>
      <c r="CF26" s="29">
        <f t="shared" si="7"/>
        <v>4.5187679122958349</v>
      </c>
      <c r="CG26" s="29">
        <f t="shared" si="8"/>
        <v>4.568296279807452</v>
      </c>
      <c r="CH26" s="29">
        <f t="shared" si="9"/>
        <v>4.8956658040939738</v>
      </c>
      <c r="CI26" s="29">
        <f t="shared" si="10"/>
        <v>5.3620486565198435</v>
      </c>
      <c r="CJ26" s="29">
        <f t="shared" si="11"/>
        <v>3.7482029735570457</v>
      </c>
      <c r="CK26" s="29">
        <f t="shared" si="12"/>
        <v>3.8908149920698962</v>
      </c>
      <c r="CL26" s="29">
        <f t="shared" si="13"/>
        <v>3.759703942791953</v>
      </c>
      <c r="CM26" s="29">
        <f t="shared" si="14"/>
        <v>4.0004822987098514</v>
      </c>
      <c r="CN26" s="29">
        <f t="shared" si="15"/>
        <v>4.4757320274168269</v>
      </c>
      <c r="CO26" s="29">
        <f t="shared" si="16"/>
        <v>4.2949442110242355</v>
      </c>
      <c r="CP26" s="29">
        <f t="shared" si="17"/>
        <v>4.6100707680606954</v>
      </c>
      <c r="CQ26" s="29">
        <f t="shared" si="103"/>
        <v>7.9850487399946202</v>
      </c>
      <c r="CR26" s="29">
        <f t="shared" si="18"/>
        <v>7.3871838392832299</v>
      </c>
      <c r="CS26" s="29">
        <f t="shared" si="19"/>
        <v>7.5021935316323027</v>
      </c>
      <c r="CT26" s="29">
        <f t="shared" si="20"/>
        <v>7.3513453351512288</v>
      </c>
      <c r="CU26" s="29">
        <f t="shared" si="21"/>
        <v>8.0162126566311436</v>
      </c>
      <c r="CV26" s="29">
        <f t="shared" si="22"/>
        <v>7.9998887002977268</v>
      </c>
      <c r="CZ26" s="29">
        <f t="shared" si="23"/>
        <v>8.1801200181789522</v>
      </c>
      <c r="DA26" s="29">
        <f t="shared" si="24"/>
        <v>8.4260552603021797</v>
      </c>
      <c r="DB26" s="29">
        <f t="shared" si="25"/>
        <v>9.1649368837938354</v>
      </c>
      <c r="DC26" s="29">
        <f t="shared" si="26"/>
        <v>10.267286235009321</v>
      </c>
      <c r="DD26" s="29">
        <f t="shared" si="27"/>
        <v>9.7843939267462456</v>
      </c>
      <c r="DE26" s="29">
        <f t="shared" si="28"/>
        <v>9.7918510067985576</v>
      </c>
      <c r="DF26" s="29">
        <f t="shared" si="29"/>
        <v>9.7887717150356632</v>
      </c>
      <c r="DG26" s="29">
        <f t="shared" si="30"/>
        <v>10.921505884971758</v>
      </c>
      <c r="DH26" s="29">
        <f t="shared" si="31"/>
        <v>10.438576476807924</v>
      </c>
      <c r="DI26" s="29">
        <f t="shared" si="32"/>
        <v>10.446033556860236</v>
      </c>
      <c r="DJ26" s="29">
        <f t="shared" si="33"/>
        <v>10.442954265097342</v>
      </c>
      <c r="DK26" s="29">
        <f t="shared" si="34"/>
        <v>11.575688435033436</v>
      </c>
      <c r="DL26" s="29">
        <f t="shared" si="35"/>
        <v>11.092796126770361</v>
      </c>
      <c r="DM26" s="29">
        <f t="shared" si="36"/>
        <v>11.100253206822671</v>
      </c>
      <c r="DN26" s="29">
        <f t="shared" si="37"/>
        <v>11.09713681515902</v>
      </c>
      <c r="DO26" s="29">
        <f t="shared" si="38"/>
        <v>12.229870985095115</v>
      </c>
      <c r="DP26" s="29">
        <f t="shared" si="39"/>
        <v>11.74697867683204</v>
      </c>
      <c r="DQ26" s="29">
        <f t="shared" si="40"/>
        <v>11.75443575688435</v>
      </c>
      <c r="DR26" s="29">
        <f t="shared" si="41"/>
        <v>11.751319365220699</v>
      </c>
      <c r="DS26" s="29">
        <f t="shared" si="42"/>
        <v>12.884053535156793</v>
      </c>
      <c r="DT26" s="29">
        <f t="shared" si="43"/>
        <v>12.401161226893718</v>
      </c>
      <c r="DU26" s="29">
        <f t="shared" si="44"/>
        <v>12.408618306946028</v>
      </c>
      <c r="DV26" s="29">
        <f t="shared" si="45"/>
        <v>12.405501915282377</v>
      </c>
      <c r="DW26" s="29">
        <f t="shared" si="46"/>
        <v>13.538236085218472</v>
      </c>
      <c r="DX26" s="29">
        <f t="shared" si="47"/>
        <v>13.055343776955397</v>
      </c>
      <c r="DY26" s="29">
        <f t="shared" si="48"/>
        <v>13.062800857007709</v>
      </c>
      <c r="DZ26" s="29">
        <f t="shared" si="49"/>
        <v>13.059684465344056</v>
      </c>
      <c r="EA26" s="29">
        <f t="shared" si="50"/>
        <v>14.19241863528015</v>
      </c>
      <c r="EB26" s="29">
        <f t="shared" si="51"/>
        <v>13.709526327017075</v>
      </c>
      <c r="EC26" s="29">
        <f t="shared" si="52"/>
        <v>13.716983407069387</v>
      </c>
      <c r="ED26" s="29">
        <f t="shared" si="53"/>
        <v>13.713867015405734</v>
      </c>
      <c r="EI26" t="s">
        <v>43</v>
      </c>
      <c r="EJ26">
        <v>-11.771574019999999</v>
      </c>
      <c r="EK26">
        <v>-63.034683229999999</v>
      </c>
      <c r="EL26">
        <v>1.7190991920233798E-4</v>
      </c>
      <c r="EN26" s="29">
        <f t="shared" si="54"/>
        <v>5.747120508853361</v>
      </c>
      <c r="EO26" s="29">
        <f t="shared" si="55"/>
        <v>4.8937596699329555</v>
      </c>
      <c r="EP26" s="29">
        <f t="shared" si="56"/>
        <v>4.7084407770328349</v>
      </c>
      <c r="EQ26" s="29">
        <f t="shared" si="57"/>
        <v>4.279697438542204</v>
      </c>
      <c r="ER26" s="29">
        <f t="shared" si="58"/>
        <v>4.6517105036960631</v>
      </c>
      <c r="ES26" s="29">
        <f t="shared" si="59"/>
        <v>5.2527075812274369</v>
      </c>
      <c r="ET26" s="29">
        <f t="shared" si="60"/>
        <v>4.9518652226233453</v>
      </c>
      <c r="EU26" s="29">
        <f t="shared" si="61"/>
        <v>5.2270930032662886</v>
      </c>
      <c r="EV26" s="29">
        <f t="shared" si="104"/>
        <v>5.2972322503008424</v>
      </c>
      <c r="EW26" s="29">
        <f t="shared" si="62"/>
        <v>6.4411208526731993</v>
      </c>
      <c r="EX26" s="29">
        <f t="shared" si="63"/>
        <v>6.9375966993295517</v>
      </c>
      <c r="EY26" s="29">
        <f t="shared" si="64"/>
        <v>7.246175004297748</v>
      </c>
      <c r="EZ26" s="29">
        <f t="shared" si="65"/>
        <v>6.6709644146467255</v>
      </c>
      <c r="FA26" s="29">
        <f t="shared" si="66"/>
        <v>6.5841499054495447</v>
      </c>
      <c r="FB26" s="29">
        <f t="shared" si="67"/>
        <v>6.4462781502492694</v>
      </c>
      <c r="FC26" s="29">
        <f t="shared" si="68"/>
        <v>6.9867629362214201</v>
      </c>
      <c r="FD26" s="29">
        <f t="shared" si="69"/>
        <v>6.0001719099192021</v>
      </c>
      <c r="FE26" s="29">
        <f t="shared" si="70"/>
        <v>4.0158157125666154</v>
      </c>
      <c r="FF26" s="29">
        <f t="shared" si="71"/>
        <v>5.8741619391438888</v>
      </c>
      <c r="FG26" s="29">
        <f t="shared" si="72"/>
        <v>5.6575554409489426</v>
      </c>
      <c r="FH26" s="29">
        <f t="shared" si="73"/>
        <v>5.6933127041430289</v>
      </c>
      <c r="FI26" s="29">
        <f t="shared" si="74"/>
        <v>5.5934330410864712</v>
      </c>
      <c r="FJ26" s="29">
        <f t="shared" si="75"/>
        <v>6.9406910778751936</v>
      </c>
      <c r="FK26" s="29">
        <f t="shared" si="76"/>
        <v>7.2057761732851988</v>
      </c>
      <c r="FL26" s="29">
        <f t="shared" si="77"/>
        <v>7.140794223826715</v>
      </c>
      <c r="FM26" s="29">
        <f t="shared" si="78"/>
        <v>7.6728554237579507</v>
      </c>
      <c r="FN26" s="29">
        <f t="shared" si="79"/>
        <v>7.8475159016675269</v>
      </c>
      <c r="FO26" s="29">
        <f t="shared" si="80"/>
        <v>8.2358604091456087</v>
      </c>
      <c r="FP26" s="29">
        <f t="shared" si="81"/>
        <v>8.170878459687124</v>
      </c>
      <c r="FQ26" s="29">
        <f t="shared" si="82"/>
        <v>8.7027677496991576</v>
      </c>
      <c r="FR26" s="29">
        <f t="shared" si="83"/>
        <v>8.8774282276087337</v>
      </c>
      <c r="FS26" s="29">
        <f t="shared" si="84"/>
        <v>9.2657727350868146</v>
      </c>
      <c r="FT26" s="29">
        <f t="shared" si="85"/>
        <v>9.2007907856283317</v>
      </c>
      <c r="FU26" s="29">
        <f t="shared" si="105"/>
        <v>9.7328519855595665</v>
      </c>
      <c r="FV26" s="29">
        <f t="shared" si="86"/>
        <v>9.9075124634691427</v>
      </c>
      <c r="FW26" s="29">
        <f t="shared" si="87"/>
        <v>10.295856970947224</v>
      </c>
      <c r="FX26" s="29">
        <f t="shared" si="88"/>
        <v>10.230703111569538</v>
      </c>
      <c r="FY26" s="29">
        <f t="shared" si="89"/>
        <v>10.762764311500774</v>
      </c>
      <c r="FZ26" s="29">
        <f t="shared" si="90"/>
        <v>10.937424789410349</v>
      </c>
      <c r="GA26" s="29">
        <f t="shared" si="91"/>
        <v>11.325769296888431</v>
      </c>
      <c r="GB26" s="29">
        <f t="shared" si="92"/>
        <v>11.260787347429947</v>
      </c>
      <c r="GC26" s="29">
        <f t="shared" si="93"/>
        <v>11.79267663744198</v>
      </c>
      <c r="GD26" s="29">
        <f t="shared" si="94"/>
        <v>11.967337115351556</v>
      </c>
      <c r="GE26" s="29">
        <f t="shared" si="95"/>
        <v>12.35585353274884</v>
      </c>
      <c r="GF26" s="29">
        <f t="shared" si="96"/>
        <v>12.290699673371154</v>
      </c>
      <c r="GG26" s="29">
        <f t="shared" si="97"/>
        <v>12.822760873302389</v>
      </c>
      <c r="GH26" s="29">
        <f t="shared" si="98"/>
        <v>12.997421351211965</v>
      </c>
      <c r="GI26" s="29">
        <f t="shared" si="99"/>
        <v>13.385765858690046</v>
      </c>
      <c r="GJ26" s="29">
        <f t="shared" si="100"/>
        <v>13.320783909231563</v>
      </c>
      <c r="GK26" s="29">
        <f t="shared" si="101"/>
        <v>13.852673199243597</v>
      </c>
      <c r="GL26" s="29">
        <f t="shared" si="102"/>
        <v>14.027333677153171</v>
      </c>
    </row>
    <row r="27" spans="1:194">
      <c r="A27" t="s">
        <v>54</v>
      </c>
      <c r="B27" s="1">
        <v>4428</v>
      </c>
      <c r="H27">
        <v>4459</v>
      </c>
      <c r="I27">
        <v>5454</v>
      </c>
      <c r="J27">
        <v>4020</v>
      </c>
      <c r="K27">
        <v>3050</v>
      </c>
      <c r="L27">
        <v>1620</v>
      </c>
      <c r="M27">
        <v>1701</v>
      </c>
      <c r="N27">
        <v>1674</v>
      </c>
      <c r="O27">
        <v>1658</v>
      </c>
      <c r="P27">
        <v>1537</v>
      </c>
      <c r="Q27">
        <v>1459</v>
      </c>
      <c r="R27">
        <v>961</v>
      </c>
      <c r="S27">
        <v>907</v>
      </c>
      <c r="T27">
        <v>741</v>
      </c>
      <c r="U27">
        <v>783</v>
      </c>
      <c r="V27">
        <v>807</v>
      </c>
      <c r="BA27" t="s">
        <v>55</v>
      </c>
      <c r="BB27">
        <v>-12.552891730000001</v>
      </c>
      <c r="BC27">
        <v>-60.902782440000003</v>
      </c>
      <c r="BD27" t="s">
        <v>10</v>
      </c>
      <c r="BE27" s="20">
        <v>2</v>
      </c>
      <c r="BF27" s="20">
        <v>2</v>
      </c>
      <c r="BG27" s="21">
        <f t="shared" si="0"/>
        <v>9.2749751894413684E-6</v>
      </c>
      <c r="BH27" s="21">
        <f t="shared" si="1"/>
        <v>5.7303306400779325E-5</v>
      </c>
      <c r="BK27">
        <f t="shared" si="2"/>
        <v>9.2749751894413684E-6</v>
      </c>
      <c r="BL27">
        <f t="shared" si="3"/>
        <v>5.7303306400779325E-5</v>
      </c>
      <c r="CA27" t="s">
        <v>46</v>
      </c>
      <c r="CB27">
        <v>-11.929691310000001</v>
      </c>
      <c r="CC27">
        <v>-61.996128079999998</v>
      </c>
      <c r="CD27">
        <v>0</v>
      </c>
      <c r="CF27" s="29">
        <f t="shared" si="7"/>
        <v>0</v>
      </c>
      <c r="CG27" s="29">
        <f t="shared" si="8"/>
        <v>0</v>
      </c>
      <c r="CH27" s="29">
        <f t="shared" si="9"/>
        <v>0</v>
      </c>
      <c r="CI27" s="29">
        <f t="shared" si="10"/>
        <v>0</v>
      </c>
      <c r="CJ27" s="29">
        <f t="shared" si="11"/>
        <v>0</v>
      </c>
      <c r="CK27" s="29">
        <f t="shared" si="12"/>
        <v>0</v>
      </c>
      <c r="CL27" s="29">
        <f t="shared" si="13"/>
        <v>0</v>
      </c>
      <c r="CM27" s="29">
        <f t="shared" si="14"/>
        <v>0</v>
      </c>
      <c r="CN27" s="29">
        <f t="shared" si="15"/>
        <v>0</v>
      </c>
      <c r="CO27" s="29">
        <f t="shared" si="16"/>
        <v>0</v>
      </c>
      <c r="CP27" s="29">
        <f t="shared" si="17"/>
        <v>0</v>
      </c>
      <c r="CQ27" s="29">
        <f t="shared" si="103"/>
        <v>0</v>
      </c>
      <c r="CR27" s="29">
        <f t="shared" si="18"/>
        <v>0</v>
      </c>
      <c r="CS27" s="29">
        <f t="shared" si="19"/>
        <v>0</v>
      </c>
      <c r="CT27" s="29">
        <f t="shared" si="20"/>
        <v>0</v>
      </c>
      <c r="CU27" s="29">
        <f t="shared" si="21"/>
        <v>0</v>
      </c>
      <c r="CV27" s="29">
        <f t="shared" si="22"/>
        <v>0</v>
      </c>
      <c r="CZ27" s="29">
        <f t="shared" si="23"/>
        <v>0</v>
      </c>
      <c r="DA27" s="29">
        <f t="shared" si="24"/>
        <v>0</v>
      </c>
      <c r="DB27" s="29">
        <f t="shared" si="25"/>
        <v>0</v>
      </c>
      <c r="DC27" s="29">
        <f t="shared" si="26"/>
        <v>0</v>
      </c>
      <c r="DD27" s="29">
        <f t="shared" si="27"/>
        <v>0</v>
      </c>
      <c r="DE27" s="29">
        <f t="shared" si="28"/>
        <v>0</v>
      </c>
      <c r="DF27" s="29">
        <f t="shared" si="29"/>
        <v>0</v>
      </c>
      <c r="DG27" s="29">
        <f t="shared" si="30"/>
        <v>0</v>
      </c>
      <c r="DH27" s="29">
        <f t="shared" si="31"/>
        <v>0</v>
      </c>
      <c r="DI27" s="29">
        <f t="shared" si="32"/>
        <v>0</v>
      </c>
      <c r="DJ27" s="29">
        <f t="shared" si="33"/>
        <v>0</v>
      </c>
      <c r="DK27" s="29">
        <f t="shared" si="34"/>
        <v>0</v>
      </c>
      <c r="DL27" s="29">
        <f t="shared" si="35"/>
        <v>0</v>
      </c>
      <c r="DM27" s="29">
        <f t="shared" si="36"/>
        <v>0</v>
      </c>
      <c r="DN27" s="29">
        <f t="shared" si="37"/>
        <v>0</v>
      </c>
      <c r="DO27" s="29">
        <f t="shared" si="38"/>
        <v>0</v>
      </c>
      <c r="DP27" s="29">
        <f t="shared" si="39"/>
        <v>0</v>
      </c>
      <c r="DQ27" s="29">
        <f t="shared" si="40"/>
        <v>0</v>
      </c>
      <c r="DR27" s="29">
        <f t="shared" si="41"/>
        <v>0</v>
      </c>
      <c r="DS27" s="29">
        <f t="shared" si="42"/>
        <v>0</v>
      </c>
      <c r="DT27" s="29">
        <f t="shared" si="43"/>
        <v>0</v>
      </c>
      <c r="DU27" s="29">
        <f t="shared" si="44"/>
        <v>0</v>
      </c>
      <c r="DV27" s="29">
        <f t="shared" si="45"/>
        <v>0</v>
      </c>
      <c r="DW27" s="29">
        <f t="shared" si="46"/>
        <v>0</v>
      </c>
      <c r="DX27" s="29">
        <f t="shared" si="47"/>
        <v>0</v>
      </c>
      <c r="DY27" s="29">
        <f t="shared" si="48"/>
        <v>0</v>
      </c>
      <c r="DZ27" s="29">
        <f t="shared" si="49"/>
        <v>0</v>
      </c>
      <c r="EA27" s="29">
        <f t="shared" si="50"/>
        <v>0</v>
      </c>
      <c r="EB27" s="29">
        <f t="shared" si="51"/>
        <v>0</v>
      </c>
      <c r="EC27" s="29">
        <f t="shared" si="52"/>
        <v>0</v>
      </c>
      <c r="ED27" s="29">
        <f t="shared" si="53"/>
        <v>0</v>
      </c>
      <c r="EI27" t="s">
        <v>46</v>
      </c>
      <c r="EJ27">
        <v>-11.929691310000001</v>
      </c>
      <c r="EK27">
        <v>-61.996128079999998</v>
      </c>
      <c r="EL27">
        <v>1.4325826600194831E-4</v>
      </c>
      <c r="EN27" s="29">
        <f t="shared" si="54"/>
        <v>4.7892670907111343</v>
      </c>
      <c r="EO27" s="29">
        <f t="shared" si="55"/>
        <v>4.0781330582774622</v>
      </c>
      <c r="EP27" s="29">
        <f t="shared" si="56"/>
        <v>3.9237006475273621</v>
      </c>
      <c r="EQ27" s="29">
        <f t="shared" si="57"/>
        <v>3.566414532118503</v>
      </c>
      <c r="ER27" s="29">
        <f t="shared" si="58"/>
        <v>3.8764254197467194</v>
      </c>
      <c r="ES27" s="29">
        <f t="shared" si="59"/>
        <v>4.3772563176895307</v>
      </c>
      <c r="ET27" s="29">
        <f t="shared" si="60"/>
        <v>4.1265543521861208</v>
      </c>
      <c r="EU27" s="29">
        <f t="shared" si="61"/>
        <v>4.3559108360552399</v>
      </c>
      <c r="EV27" s="29">
        <f t="shared" si="104"/>
        <v>4.4143602085840348</v>
      </c>
      <c r="EW27" s="29">
        <f t="shared" si="62"/>
        <v>5.3676007105609989</v>
      </c>
      <c r="EX27" s="29">
        <f t="shared" si="63"/>
        <v>5.7813305827746255</v>
      </c>
      <c r="EY27" s="29">
        <f t="shared" si="64"/>
        <v>6.0384791702481229</v>
      </c>
      <c r="EZ27" s="29">
        <f t="shared" si="65"/>
        <v>5.5591370122056043</v>
      </c>
      <c r="FA27" s="29">
        <f t="shared" si="66"/>
        <v>5.4867915878746203</v>
      </c>
      <c r="FB27" s="29">
        <f t="shared" si="67"/>
        <v>5.3718984585410574</v>
      </c>
      <c r="FC27" s="29">
        <f t="shared" si="68"/>
        <v>5.8223024468511833</v>
      </c>
      <c r="FD27" s="29">
        <f t="shared" si="69"/>
        <v>5.0001432582660019</v>
      </c>
      <c r="FE27" s="29">
        <f t="shared" si="70"/>
        <v>3.3465130938055125</v>
      </c>
      <c r="FF27" s="29">
        <f t="shared" si="71"/>
        <v>4.8951349492865734</v>
      </c>
      <c r="FG27" s="29">
        <f t="shared" si="72"/>
        <v>4.7146295341241187</v>
      </c>
      <c r="FH27" s="29">
        <f t="shared" si="73"/>
        <v>4.7444272534525238</v>
      </c>
      <c r="FI27" s="29">
        <f t="shared" si="74"/>
        <v>4.6611942009053919</v>
      </c>
      <c r="FJ27" s="29">
        <f t="shared" si="75"/>
        <v>5.783909231562661</v>
      </c>
      <c r="FK27" s="29">
        <f t="shared" si="76"/>
        <v>6.0048134777376649</v>
      </c>
      <c r="FL27" s="29">
        <f t="shared" si="77"/>
        <v>5.9506618531889286</v>
      </c>
      <c r="FM27" s="29">
        <f t="shared" si="78"/>
        <v>6.3940461864649585</v>
      </c>
      <c r="FN27" s="29">
        <f t="shared" si="79"/>
        <v>6.539596584722938</v>
      </c>
      <c r="FO27" s="29">
        <f t="shared" si="80"/>
        <v>6.8632170076213397</v>
      </c>
      <c r="FP27" s="29">
        <f t="shared" si="81"/>
        <v>6.8090653830726033</v>
      </c>
      <c r="FQ27" s="29">
        <f t="shared" si="82"/>
        <v>7.2523064580826313</v>
      </c>
      <c r="FR27" s="29">
        <f t="shared" si="83"/>
        <v>7.3978568563406109</v>
      </c>
      <c r="FS27" s="29">
        <f t="shared" si="84"/>
        <v>7.7214772792390116</v>
      </c>
      <c r="FT27" s="29">
        <f t="shared" si="85"/>
        <v>7.6673256546902753</v>
      </c>
      <c r="FU27" s="29">
        <f t="shared" si="105"/>
        <v>8.110709987966306</v>
      </c>
      <c r="FV27" s="29">
        <f t="shared" si="86"/>
        <v>8.2562603862242856</v>
      </c>
      <c r="FW27" s="29">
        <f t="shared" si="87"/>
        <v>8.5798808091226864</v>
      </c>
      <c r="FX27" s="29">
        <f t="shared" si="88"/>
        <v>8.5255859263079472</v>
      </c>
      <c r="FY27" s="29">
        <f t="shared" si="89"/>
        <v>8.968970259583978</v>
      </c>
      <c r="FZ27" s="29">
        <f t="shared" si="90"/>
        <v>9.1145206578419575</v>
      </c>
      <c r="GA27" s="29">
        <f t="shared" si="91"/>
        <v>9.4381410807403583</v>
      </c>
      <c r="GB27" s="29">
        <f t="shared" si="92"/>
        <v>9.3839894561916228</v>
      </c>
      <c r="GC27" s="29">
        <f t="shared" si="93"/>
        <v>9.8272305312016499</v>
      </c>
      <c r="GD27" s="29">
        <f t="shared" si="94"/>
        <v>9.9727809294596295</v>
      </c>
      <c r="GE27" s="29">
        <f t="shared" si="95"/>
        <v>10.296544610624032</v>
      </c>
      <c r="GF27" s="29">
        <f t="shared" si="96"/>
        <v>10.242249727809295</v>
      </c>
      <c r="GG27" s="29">
        <f t="shared" si="97"/>
        <v>10.685634061085324</v>
      </c>
      <c r="GH27" s="29">
        <f t="shared" si="98"/>
        <v>10.831184459343303</v>
      </c>
      <c r="GI27" s="29">
        <f t="shared" si="99"/>
        <v>11.154804882241706</v>
      </c>
      <c r="GJ27" s="29">
        <f t="shared" si="100"/>
        <v>11.100653257692969</v>
      </c>
      <c r="GK27" s="29">
        <f t="shared" si="101"/>
        <v>11.543894332702997</v>
      </c>
      <c r="GL27" s="29">
        <f t="shared" si="102"/>
        <v>11.689444730960975</v>
      </c>
    </row>
    <row r="28" spans="1:194">
      <c r="A28" t="s">
        <v>56</v>
      </c>
      <c r="B28" s="1">
        <v>53729</v>
      </c>
      <c r="H28">
        <v>57572</v>
      </c>
      <c r="I28">
        <v>65638</v>
      </c>
      <c r="J28">
        <v>66642</v>
      </c>
      <c r="K28">
        <v>71783</v>
      </c>
      <c r="L28">
        <v>71146</v>
      </c>
      <c r="M28">
        <v>89480</v>
      </c>
      <c r="N28">
        <v>3256</v>
      </c>
      <c r="O28">
        <v>1576</v>
      </c>
      <c r="P28">
        <v>1274</v>
      </c>
      <c r="Q28">
        <v>1220</v>
      </c>
      <c r="R28">
        <v>1172</v>
      </c>
      <c r="S28">
        <v>1149</v>
      </c>
      <c r="T28">
        <v>1134</v>
      </c>
      <c r="U28">
        <v>1136</v>
      </c>
      <c r="V28">
        <v>1103</v>
      </c>
      <c r="BA28" t="s">
        <v>57</v>
      </c>
      <c r="BB28">
        <v>-13.495814319999999</v>
      </c>
      <c r="BC28">
        <v>-60.54417419</v>
      </c>
      <c r="BD28" t="s">
        <v>10</v>
      </c>
      <c r="BE28" s="22"/>
      <c r="BF28" s="20">
        <v>3</v>
      </c>
      <c r="BG28" s="21">
        <f t="shared" si="0"/>
        <v>0</v>
      </c>
      <c r="BH28" s="21">
        <f t="shared" si="1"/>
        <v>8.5954959601168991E-5</v>
      </c>
      <c r="BK28">
        <f t="shared" si="2"/>
        <v>0</v>
      </c>
      <c r="BL28">
        <f t="shared" si="3"/>
        <v>8.5954959601168991E-5</v>
      </c>
      <c r="CA28" t="s">
        <v>48</v>
      </c>
      <c r="CB28">
        <v>-11.433300020000001</v>
      </c>
      <c r="CC28">
        <v>-61.442050930000001</v>
      </c>
      <c r="CD28">
        <v>0</v>
      </c>
      <c r="CF28" s="29">
        <f t="shared" si="7"/>
        <v>0</v>
      </c>
      <c r="CG28" s="29">
        <f t="shared" si="8"/>
        <v>0</v>
      </c>
      <c r="CH28" s="29">
        <f t="shared" si="9"/>
        <v>0</v>
      </c>
      <c r="CI28" s="29">
        <f t="shared" si="10"/>
        <v>0</v>
      </c>
      <c r="CJ28" s="29">
        <f t="shared" si="11"/>
        <v>0</v>
      </c>
      <c r="CK28" s="29">
        <f t="shared" si="12"/>
        <v>0</v>
      </c>
      <c r="CL28" s="29">
        <f t="shared" si="13"/>
        <v>0</v>
      </c>
      <c r="CM28" s="29">
        <f t="shared" si="14"/>
        <v>0</v>
      </c>
      <c r="CN28" s="29">
        <f t="shared" si="15"/>
        <v>0</v>
      </c>
      <c r="CO28" s="29">
        <f t="shared" si="16"/>
        <v>0</v>
      </c>
      <c r="CP28" s="29">
        <f t="shared" si="17"/>
        <v>0</v>
      </c>
      <c r="CQ28" s="29">
        <f t="shared" si="103"/>
        <v>0</v>
      </c>
      <c r="CR28" s="29">
        <f t="shared" si="18"/>
        <v>0</v>
      </c>
      <c r="CS28" s="29">
        <f t="shared" si="19"/>
        <v>0</v>
      </c>
      <c r="CT28" s="29">
        <f t="shared" si="20"/>
        <v>0</v>
      </c>
      <c r="CU28" s="29">
        <f t="shared" si="21"/>
        <v>0</v>
      </c>
      <c r="CV28" s="29">
        <f t="shared" si="22"/>
        <v>0</v>
      </c>
      <c r="CZ28" s="29">
        <f t="shared" si="23"/>
        <v>0</v>
      </c>
      <c r="DA28" s="29">
        <f t="shared" si="24"/>
        <v>0</v>
      </c>
      <c r="DB28" s="29">
        <f t="shared" si="25"/>
        <v>0</v>
      </c>
      <c r="DC28" s="29">
        <f t="shared" si="26"/>
        <v>0</v>
      </c>
      <c r="DD28" s="29">
        <f t="shared" si="27"/>
        <v>0</v>
      </c>
      <c r="DE28" s="29">
        <f t="shared" si="28"/>
        <v>0</v>
      </c>
      <c r="DF28" s="29">
        <f t="shared" si="29"/>
        <v>0</v>
      </c>
      <c r="DG28" s="29">
        <f t="shared" si="30"/>
        <v>0</v>
      </c>
      <c r="DH28" s="29">
        <f t="shared" si="31"/>
        <v>0</v>
      </c>
      <c r="DI28" s="29">
        <f t="shared" si="32"/>
        <v>0</v>
      </c>
      <c r="DJ28" s="29">
        <f t="shared" si="33"/>
        <v>0</v>
      </c>
      <c r="DK28" s="29">
        <f t="shared" si="34"/>
        <v>0</v>
      </c>
      <c r="DL28" s="29">
        <f t="shared" si="35"/>
        <v>0</v>
      </c>
      <c r="DM28" s="29">
        <f t="shared" si="36"/>
        <v>0</v>
      </c>
      <c r="DN28" s="29">
        <f t="shared" si="37"/>
        <v>0</v>
      </c>
      <c r="DO28" s="29">
        <f t="shared" si="38"/>
        <v>0</v>
      </c>
      <c r="DP28" s="29">
        <f t="shared" si="39"/>
        <v>0</v>
      </c>
      <c r="DQ28" s="29">
        <f t="shared" si="40"/>
        <v>0</v>
      </c>
      <c r="DR28" s="29">
        <f t="shared" si="41"/>
        <v>0</v>
      </c>
      <c r="DS28" s="29">
        <f t="shared" si="42"/>
        <v>0</v>
      </c>
      <c r="DT28" s="29">
        <f t="shared" si="43"/>
        <v>0</v>
      </c>
      <c r="DU28" s="29">
        <f t="shared" si="44"/>
        <v>0</v>
      </c>
      <c r="DV28" s="29">
        <f t="shared" si="45"/>
        <v>0</v>
      </c>
      <c r="DW28" s="29">
        <f t="shared" si="46"/>
        <v>0</v>
      </c>
      <c r="DX28" s="29">
        <f t="shared" si="47"/>
        <v>0</v>
      </c>
      <c r="DY28" s="29">
        <f t="shared" si="48"/>
        <v>0</v>
      </c>
      <c r="DZ28" s="29">
        <f t="shared" si="49"/>
        <v>0</v>
      </c>
      <c r="EA28" s="29">
        <f t="shared" si="50"/>
        <v>0</v>
      </c>
      <c r="EB28" s="29">
        <f t="shared" si="51"/>
        <v>0</v>
      </c>
      <c r="EC28" s="29">
        <f t="shared" si="52"/>
        <v>0</v>
      </c>
      <c r="ED28" s="29">
        <f t="shared" si="53"/>
        <v>0</v>
      </c>
      <c r="EI28" t="s">
        <v>48</v>
      </c>
      <c r="EJ28">
        <v>-11.433300020000001</v>
      </c>
      <c r="EK28">
        <v>-61.442050930000001</v>
      </c>
      <c r="EL28">
        <v>2.292132256031173E-4</v>
      </c>
      <c r="EN28" s="29">
        <f t="shared" si="54"/>
        <v>7.6628273451378144</v>
      </c>
      <c r="EO28" s="29">
        <f t="shared" si="55"/>
        <v>6.5250128932439404</v>
      </c>
      <c r="EP28" s="29">
        <f t="shared" si="56"/>
        <v>6.2779210360437796</v>
      </c>
      <c r="EQ28" s="29">
        <f t="shared" si="57"/>
        <v>5.706263251389605</v>
      </c>
      <c r="ER28" s="29">
        <f t="shared" si="58"/>
        <v>6.2022806715947514</v>
      </c>
      <c r="ES28" s="29">
        <f t="shared" si="59"/>
        <v>7.0036101083032491</v>
      </c>
      <c r="ET28" s="29">
        <f t="shared" si="60"/>
        <v>6.6024869634977934</v>
      </c>
      <c r="EU28" s="29">
        <f t="shared" si="61"/>
        <v>6.9694573376883842</v>
      </c>
      <c r="EV28" s="29">
        <f t="shared" si="104"/>
        <v>7.0629763337344569</v>
      </c>
      <c r="EW28" s="29">
        <f t="shared" si="62"/>
        <v>8.5881611368975985</v>
      </c>
      <c r="EX28" s="29">
        <f t="shared" si="63"/>
        <v>9.2501289324394023</v>
      </c>
      <c r="EY28" s="29">
        <f t="shared" si="64"/>
        <v>9.6615666723969973</v>
      </c>
      <c r="EZ28" s="29">
        <f t="shared" si="65"/>
        <v>8.8946192195289662</v>
      </c>
      <c r="FA28" s="29">
        <f t="shared" si="66"/>
        <v>8.7788665405993918</v>
      </c>
      <c r="FB28" s="29">
        <f t="shared" si="67"/>
        <v>8.5950375336656926</v>
      </c>
      <c r="FC28" s="29">
        <f t="shared" si="68"/>
        <v>9.3156839149618929</v>
      </c>
      <c r="FD28" s="29">
        <f t="shared" si="69"/>
        <v>8.0002292132256034</v>
      </c>
      <c r="FE28" s="29">
        <f t="shared" si="70"/>
        <v>5.3544209500888202</v>
      </c>
      <c r="FF28" s="29">
        <f t="shared" si="71"/>
        <v>7.8322159188585179</v>
      </c>
      <c r="FG28" s="29">
        <f t="shared" si="72"/>
        <v>7.5434072545985904</v>
      </c>
      <c r="FH28" s="29">
        <f t="shared" si="73"/>
        <v>7.5910836055240383</v>
      </c>
      <c r="FI28" s="29">
        <f t="shared" si="74"/>
        <v>7.457910721448628</v>
      </c>
      <c r="FJ28" s="29">
        <f t="shared" si="75"/>
        <v>9.2542547705002587</v>
      </c>
      <c r="FK28" s="29">
        <f t="shared" si="76"/>
        <v>9.6077015643802639</v>
      </c>
      <c r="FL28" s="29">
        <f t="shared" si="77"/>
        <v>9.5210589651022861</v>
      </c>
      <c r="FM28" s="29">
        <f t="shared" si="78"/>
        <v>10.230473898343934</v>
      </c>
      <c r="FN28" s="29">
        <f t="shared" si="79"/>
        <v>10.463354535556702</v>
      </c>
      <c r="FO28" s="29">
        <f t="shared" si="80"/>
        <v>10.981147212194143</v>
      </c>
      <c r="FP28" s="29">
        <f t="shared" si="81"/>
        <v>10.894504612916165</v>
      </c>
      <c r="FQ28" s="29">
        <f t="shared" si="82"/>
        <v>11.60369033293221</v>
      </c>
      <c r="FR28" s="29">
        <f t="shared" si="83"/>
        <v>11.836570970144978</v>
      </c>
      <c r="FS28" s="29">
        <f t="shared" si="84"/>
        <v>12.354363646782419</v>
      </c>
      <c r="FT28" s="29">
        <f t="shared" si="85"/>
        <v>12.267721047504441</v>
      </c>
      <c r="FU28" s="29">
        <f t="shared" si="105"/>
        <v>12.977135980746089</v>
      </c>
      <c r="FV28" s="29">
        <f t="shared" si="86"/>
        <v>13.210016617958857</v>
      </c>
      <c r="FW28" s="29">
        <f t="shared" si="87"/>
        <v>13.727809294596298</v>
      </c>
      <c r="FX28" s="29">
        <f t="shared" si="88"/>
        <v>13.640937482092717</v>
      </c>
      <c r="FY28" s="29">
        <f t="shared" si="89"/>
        <v>14.350352415334365</v>
      </c>
      <c r="FZ28" s="29">
        <f t="shared" si="90"/>
        <v>14.583233052547133</v>
      </c>
      <c r="GA28" s="29">
        <f t="shared" si="91"/>
        <v>15.101025729184574</v>
      </c>
      <c r="GB28" s="29">
        <f t="shared" si="92"/>
        <v>15.014383129906596</v>
      </c>
      <c r="GC28" s="29">
        <f t="shared" si="93"/>
        <v>15.723568849922641</v>
      </c>
      <c r="GD28" s="29">
        <f t="shared" si="94"/>
        <v>15.956449487135407</v>
      </c>
      <c r="GE28" s="29">
        <f t="shared" si="95"/>
        <v>16.474471376998451</v>
      </c>
      <c r="GF28" s="29">
        <f t="shared" si="96"/>
        <v>16.38759956449487</v>
      </c>
      <c r="GG28" s="29">
        <f t="shared" si="97"/>
        <v>17.09701449773652</v>
      </c>
      <c r="GH28" s="29">
        <f t="shared" si="98"/>
        <v>17.329895134949286</v>
      </c>
      <c r="GI28" s="29">
        <f t="shared" si="99"/>
        <v>17.847687811586727</v>
      </c>
      <c r="GJ28" s="29">
        <f t="shared" si="100"/>
        <v>17.761045212308751</v>
      </c>
      <c r="GK28" s="29">
        <f t="shared" si="101"/>
        <v>18.470230932324796</v>
      </c>
      <c r="GL28" s="29">
        <f t="shared" si="102"/>
        <v>18.703111569537562</v>
      </c>
    </row>
    <row r="29" spans="1:194">
      <c r="A29" t="s">
        <v>58</v>
      </c>
      <c r="B29" s="1">
        <v>46</v>
      </c>
      <c r="H29">
        <v>23</v>
      </c>
      <c r="I29">
        <v>1</v>
      </c>
      <c r="J29">
        <v>1</v>
      </c>
      <c r="K29">
        <v>1</v>
      </c>
      <c r="BA29" t="s">
        <v>59</v>
      </c>
      <c r="BB29">
        <v>-13.482271190000001</v>
      </c>
      <c r="BC29">
        <v>-61.047050480000003</v>
      </c>
      <c r="BD29" t="s">
        <v>10</v>
      </c>
      <c r="BE29" s="22"/>
      <c r="BF29" s="20">
        <v>4</v>
      </c>
      <c r="BG29" s="21">
        <f t="shared" si="0"/>
        <v>0</v>
      </c>
      <c r="BH29" s="21">
        <f t="shared" si="1"/>
        <v>1.1460661280155865E-4</v>
      </c>
      <c r="BK29">
        <f t="shared" si="2"/>
        <v>0</v>
      </c>
      <c r="BL29">
        <f t="shared" si="3"/>
        <v>1.1460661280155865E-4</v>
      </c>
      <c r="CA29" t="s">
        <v>50</v>
      </c>
      <c r="CB29">
        <v>-11.53217506</v>
      </c>
      <c r="CC29">
        <v>-61.013092039999997</v>
      </c>
      <c r="CD29">
        <v>0</v>
      </c>
      <c r="CF29" s="29">
        <f t="shared" si="7"/>
        <v>0</v>
      </c>
      <c r="CG29" s="29">
        <f t="shared" si="8"/>
        <v>0</v>
      </c>
      <c r="CH29" s="29">
        <f t="shared" si="9"/>
        <v>0</v>
      </c>
      <c r="CI29" s="29">
        <f t="shared" si="10"/>
        <v>0</v>
      </c>
      <c r="CJ29" s="29">
        <f t="shared" si="11"/>
        <v>0</v>
      </c>
      <c r="CK29" s="29">
        <f t="shared" si="12"/>
        <v>0</v>
      </c>
      <c r="CL29" s="29">
        <f t="shared" si="13"/>
        <v>0</v>
      </c>
      <c r="CM29" s="29">
        <f t="shared" si="14"/>
        <v>0</v>
      </c>
      <c r="CN29" s="29">
        <f t="shared" si="15"/>
        <v>0</v>
      </c>
      <c r="CO29" s="29">
        <f t="shared" si="16"/>
        <v>0</v>
      </c>
      <c r="CP29" s="29">
        <f t="shared" si="17"/>
        <v>0</v>
      </c>
      <c r="CQ29" s="29">
        <f t="shared" si="103"/>
        <v>0</v>
      </c>
      <c r="CR29" s="29">
        <f t="shared" si="18"/>
        <v>0</v>
      </c>
      <c r="CS29" s="29">
        <f t="shared" si="19"/>
        <v>0</v>
      </c>
      <c r="CT29" s="29">
        <f t="shared" si="20"/>
        <v>0</v>
      </c>
      <c r="CU29" s="29">
        <f t="shared" si="21"/>
        <v>0</v>
      </c>
      <c r="CV29" s="29">
        <f t="shared" si="22"/>
        <v>0</v>
      </c>
      <c r="CZ29" s="29">
        <f t="shared" si="23"/>
        <v>0</v>
      </c>
      <c r="DA29" s="29">
        <f t="shared" si="24"/>
        <v>0</v>
      </c>
      <c r="DB29" s="29">
        <f t="shared" si="25"/>
        <v>0</v>
      </c>
      <c r="DC29" s="29">
        <f t="shared" si="26"/>
        <v>0</v>
      </c>
      <c r="DD29" s="29">
        <f t="shared" si="27"/>
        <v>0</v>
      </c>
      <c r="DE29" s="29">
        <f t="shared" si="28"/>
        <v>0</v>
      </c>
      <c r="DF29" s="29">
        <f t="shared" si="29"/>
        <v>0</v>
      </c>
      <c r="DG29" s="29">
        <f t="shared" si="30"/>
        <v>0</v>
      </c>
      <c r="DH29" s="29">
        <f t="shared" si="31"/>
        <v>0</v>
      </c>
      <c r="DI29" s="29">
        <f t="shared" si="32"/>
        <v>0</v>
      </c>
      <c r="DJ29" s="29">
        <f t="shared" si="33"/>
        <v>0</v>
      </c>
      <c r="DK29" s="29">
        <f t="shared" si="34"/>
        <v>0</v>
      </c>
      <c r="DL29" s="29">
        <f t="shared" si="35"/>
        <v>0</v>
      </c>
      <c r="DM29" s="29">
        <f t="shared" si="36"/>
        <v>0</v>
      </c>
      <c r="DN29" s="29">
        <f t="shared" si="37"/>
        <v>0</v>
      </c>
      <c r="DO29" s="29">
        <f t="shared" si="38"/>
        <v>0</v>
      </c>
      <c r="DP29" s="29">
        <f t="shared" si="39"/>
        <v>0</v>
      </c>
      <c r="DQ29" s="29">
        <f t="shared" si="40"/>
        <v>0</v>
      </c>
      <c r="DR29" s="29">
        <f t="shared" si="41"/>
        <v>0</v>
      </c>
      <c r="DS29" s="29">
        <f t="shared" si="42"/>
        <v>0</v>
      </c>
      <c r="DT29" s="29">
        <f t="shared" si="43"/>
        <v>0</v>
      </c>
      <c r="DU29" s="29">
        <f t="shared" si="44"/>
        <v>0</v>
      </c>
      <c r="DV29" s="29">
        <f t="shared" si="45"/>
        <v>0</v>
      </c>
      <c r="DW29" s="29">
        <f t="shared" si="46"/>
        <v>0</v>
      </c>
      <c r="DX29" s="29">
        <f t="shared" si="47"/>
        <v>0</v>
      </c>
      <c r="DY29" s="29">
        <f t="shared" si="48"/>
        <v>0</v>
      </c>
      <c r="DZ29" s="29">
        <f t="shared" si="49"/>
        <v>0</v>
      </c>
      <c r="EA29" s="29">
        <f t="shared" si="50"/>
        <v>0</v>
      </c>
      <c r="EB29" s="29">
        <f t="shared" si="51"/>
        <v>0</v>
      </c>
      <c r="EC29" s="29">
        <f t="shared" si="52"/>
        <v>0</v>
      </c>
      <c r="ED29" s="29">
        <f t="shared" si="53"/>
        <v>0</v>
      </c>
      <c r="EI29" t="s">
        <v>50</v>
      </c>
      <c r="EJ29">
        <v>-11.53217506</v>
      </c>
      <c r="EK29">
        <v>-61.013092039999997</v>
      </c>
      <c r="EL29">
        <v>8.5954959601168991E-5</v>
      </c>
      <c r="EN29" s="29">
        <f t="shared" si="54"/>
        <v>2.8735602544266805</v>
      </c>
      <c r="EO29" s="29">
        <f t="shared" si="55"/>
        <v>2.4468798349664778</v>
      </c>
      <c r="EP29" s="29">
        <f t="shared" si="56"/>
        <v>2.3542203885164175</v>
      </c>
      <c r="EQ29" s="29">
        <f t="shared" si="57"/>
        <v>2.139848719271102</v>
      </c>
      <c r="ER29" s="29">
        <f t="shared" si="58"/>
        <v>2.3258552518480315</v>
      </c>
      <c r="ES29" s="29">
        <f t="shared" si="59"/>
        <v>2.6263537906137184</v>
      </c>
      <c r="ET29" s="29">
        <f t="shared" si="60"/>
        <v>2.4759326113116726</v>
      </c>
      <c r="EU29" s="29">
        <f t="shared" si="61"/>
        <v>2.6135465016331443</v>
      </c>
      <c r="EV29" s="29">
        <f t="shared" si="104"/>
        <v>2.6486161251504212</v>
      </c>
      <c r="EW29" s="29">
        <f t="shared" si="62"/>
        <v>3.2205604263365997</v>
      </c>
      <c r="EX29" s="29">
        <f t="shared" si="63"/>
        <v>3.4687983496647758</v>
      </c>
      <c r="EY29" s="29">
        <f t="shared" si="64"/>
        <v>3.623087502148874</v>
      </c>
      <c r="EZ29" s="29">
        <f t="shared" si="65"/>
        <v>3.3354822073233628</v>
      </c>
      <c r="FA29" s="29">
        <f t="shared" si="66"/>
        <v>3.2920749527247724</v>
      </c>
      <c r="FB29" s="29">
        <f t="shared" si="67"/>
        <v>3.2231390751246347</v>
      </c>
      <c r="FC29" s="29">
        <f t="shared" si="68"/>
        <v>3.49338146811071</v>
      </c>
      <c r="FD29" s="29">
        <f t="shared" si="69"/>
        <v>3.0000859549596011</v>
      </c>
      <c r="FE29" s="29">
        <f t="shared" si="70"/>
        <v>2.0079078562833077</v>
      </c>
      <c r="FF29" s="29">
        <f t="shared" si="71"/>
        <v>2.9370809695719444</v>
      </c>
      <c r="FG29" s="29">
        <f t="shared" si="72"/>
        <v>2.8287777204744713</v>
      </c>
      <c r="FH29" s="29">
        <f t="shared" si="73"/>
        <v>2.8466563520715145</v>
      </c>
      <c r="FI29" s="29">
        <f t="shared" si="74"/>
        <v>2.7967165205432356</v>
      </c>
      <c r="FJ29" s="29">
        <f t="shared" si="75"/>
        <v>3.4703455389375968</v>
      </c>
      <c r="FK29" s="29">
        <f t="shared" si="76"/>
        <v>3.6028880866425994</v>
      </c>
      <c r="FL29" s="29">
        <f t="shared" si="77"/>
        <v>3.5703971119133575</v>
      </c>
      <c r="FM29" s="29">
        <f t="shared" si="78"/>
        <v>3.8364277118789754</v>
      </c>
      <c r="FN29" s="29">
        <f t="shared" si="79"/>
        <v>3.9237579508337634</v>
      </c>
      <c r="FO29" s="29">
        <f t="shared" si="80"/>
        <v>4.1179302045728043</v>
      </c>
      <c r="FP29" s="29">
        <f t="shared" si="81"/>
        <v>4.085439229843562</v>
      </c>
      <c r="FQ29" s="29">
        <f t="shared" si="82"/>
        <v>4.3513838748495788</v>
      </c>
      <c r="FR29" s="29">
        <f t="shared" si="83"/>
        <v>4.4387141138043669</v>
      </c>
      <c r="FS29" s="29">
        <f t="shared" si="84"/>
        <v>4.6328863675434073</v>
      </c>
      <c r="FT29" s="29">
        <f t="shared" si="85"/>
        <v>4.6003953928141659</v>
      </c>
      <c r="FU29" s="29">
        <f t="shared" si="105"/>
        <v>4.8664259927797833</v>
      </c>
      <c r="FV29" s="29">
        <f t="shared" si="86"/>
        <v>4.9537562317345714</v>
      </c>
      <c r="FW29" s="29">
        <f t="shared" si="87"/>
        <v>5.1479284854736118</v>
      </c>
      <c r="FX29" s="29">
        <f t="shared" si="88"/>
        <v>5.1153515557847689</v>
      </c>
      <c r="FY29" s="29">
        <f t="shared" si="89"/>
        <v>5.3813821557503871</v>
      </c>
      <c r="FZ29" s="29">
        <f t="shared" si="90"/>
        <v>5.4687123947051743</v>
      </c>
      <c r="GA29" s="29">
        <f t="shared" si="91"/>
        <v>5.6628846484442157</v>
      </c>
      <c r="GB29" s="29">
        <f t="shared" si="92"/>
        <v>5.6303936737149733</v>
      </c>
      <c r="GC29" s="29">
        <f t="shared" si="93"/>
        <v>5.8963383187209901</v>
      </c>
      <c r="GD29" s="29">
        <f t="shared" si="94"/>
        <v>5.9836685576757782</v>
      </c>
      <c r="GE29" s="29">
        <f t="shared" si="95"/>
        <v>6.1779267663744202</v>
      </c>
      <c r="GF29" s="29">
        <f t="shared" si="96"/>
        <v>6.1453498366855772</v>
      </c>
      <c r="GG29" s="29">
        <f t="shared" si="97"/>
        <v>6.4113804366511946</v>
      </c>
      <c r="GH29" s="29">
        <f t="shared" si="98"/>
        <v>6.4987106756059827</v>
      </c>
      <c r="GI29" s="29">
        <f t="shared" si="99"/>
        <v>6.6928829293450232</v>
      </c>
      <c r="GJ29" s="29">
        <f t="shared" si="100"/>
        <v>6.6603919546157817</v>
      </c>
      <c r="GK29" s="29">
        <f t="shared" si="101"/>
        <v>6.9263365996217985</v>
      </c>
      <c r="GL29" s="29">
        <f t="shared" si="102"/>
        <v>7.0136668385765857</v>
      </c>
    </row>
    <row r="30" spans="1:194">
      <c r="A30" t="s">
        <v>60</v>
      </c>
      <c r="B30" s="1">
        <v>164902</v>
      </c>
      <c r="H30">
        <v>131836</v>
      </c>
      <c r="I30">
        <v>126027</v>
      </c>
      <c r="J30">
        <v>109759</v>
      </c>
      <c r="K30">
        <v>111073</v>
      </c>
      <c r="L30">
        <v>110937</v>
      </c>
      <c r="M30">
        <v>109345</v>
      </c>
      <c r="N30">
        <v>106562</v>
      </c>
      <c r="O30">
        <v>101375</v>
      </c>
      <c r="P30">
        <v>107028</v>
      </c>
      <c r="Q30">
        <v>93783</v>
      </c>
      <c r="R30">
        <v>88547</v>
      </c>
      <c r="S30">
        <v>92088</v>
      </c>
      <c r="T30">
        <v>90512</v>
      </c>
      <c r="U30">
        <v>134840</v>
      </c>
      <c r="V30">
        <v>122322</v>
      </c>
      <c r="BA30" t="s">
        <v>61</v>
      </c>
      <c r="BB30">
        <v>-7.6362476299999997</v>
      </c>
      <c r="BC30">
        <v>-72.669166559999994</v>
      </c>
      <c r="BD30" t="s">
        <v>10</v>
      </c>
      <c r="BE30" s="20">
        <v>180</v>
      </c>
      <c r="BF30" s="22"/>
      <c r="BG30" s="21">
        <f t="shared" si="0"/>
        <v>8.3474776704972316E-4</v>
      </c>
      <c r="BH30" s="21">
        <f t="shared" si="1"/>
        <v>0</v>
      </c>
      <c r="BK30">
        <f t="shared" si="2"/>
        <v>8.3474776704972316E-4</v>
      </c>
      <c r="BL30">
        <f t="shared" si="3"/>
        <v>0</v>
      </c>
      <c r="CA30" t="s">
        <v>53</v>
      </c>
      <c r="CB30">
        <v>-11.42772102</v>
      </c>
      <c r="CC30">
        <v>-61.948680879999998</v>
      </c>
      <c r="CD30">
        <v>0</v>
      </c>
      <c r="CF30" s="29">
        <f t="shared" si="7"/>
        <v>0</v>
      </c>
      <c r="CG30" s="29">
        <f t="shared" si="8"/>
        <v>0</v>
      </c>
      <c r="CH30" s="29">
        <f t="shared" si="9"/>
        <v>0</v>
      </c>
      <c r="CI30" s="29">
        <f t="shared" si="10"/>
        <v>0</v>
      </c>
      <c r="CJ30" s="29">
        <f t="shared" si="11"/>
        <v>0</v>
      </c>
      <c r="CK30" s="29">
        <f t="shared" si="12"/>
        <v>0</v>
      </c>
      <c r="CL30" s="29">
        <f t="shared" si="13"/>
        <v>0</v>
      </c>
      <c r="CM30" s="29">
        <f t="shared" si="14"/>
        <v>0</v>
      </c>
      <c r="CN30" s="29">
        <f t="shared" si="15"/>
        <v>0</v>
      </c>
      <c r="CO30" s="29">
        <f t="shared" si="16"/>
        <v>0</v>
      </c>
      <c r="CP30" s="29">
        <f t="shared" si="17"/>
        <v>0</v>
      </c>
      <c r="CQ30" s="29">
        <f t="shared" si="103"/>
        <v>0</v>
      </c>
      <c r="CR30" s="29">
        <f t="shared" si="18"/>
        <v>0</v>
      </c>
      <c r="CS30" s="29">
        <f t="shared" si="19"/>
        <v>0</v>
      </c>
      <c r="CT30" s="29">
        <f t="shared" si="20"/>
        <v>0</v>
      </c>
      <c r="CU30" s="29">
        <f t="shared" si="21"/>
        <v>0</v>
      </c>
      <c r="CV30" s="29">
        <f t="shared" si="22"/>
        <v>0</v>
      </c>
      <c r="CZ30" s="29">
        <f t="shared" si="23"/>
        <v>0</v>
      </c>
      <c r="DA30" s="29">
        <f t="shared" si="24"/>
        <v>0</v>
      </c>
      <c r="DB30" s="29">
        <f t="shared" si="25"/>
        <v>0</v>
      </c>
      <c r="DC30" s="29">
        <f t="shared" si="26"/>
        <v>0</v>
      </c>
      <c r="DD30" s="29">
        <f t="shared" si="27"/>
        <v>0</v>
      </c>
      <c r="DE30" s="29">
        <f t="shared" si="28"/>
        <v>0</v>
      </c>
      <c r="DF30" s="29">
        <f t="shared" si="29"/>
        <v>0</v>
      </c>
      <c r="DG30" s="29">
        <f t="shared" si="30"/>
        <v>0</v>
      </c>
      <c r="DH30" s="29">
        <f t="shared" si="31"/>
        <v>0</v>
      </c>
      <c r="DI30" s="29">
        <f t="shared" si="32"/>
        <v>0</v>
      </c>
      <c r="DJ30" s="29">
        <f t="shared" si="33"/>
        <v>0</v>
      </c>
      <c r="DK30" s="29">
        <f t="shared" si="34"/>
        <v>0</v>
      </c>
      <c r="DL30" s="29">
        <f t="shared" si="35"/>
        <v>0</v>
      </c>
      <c r="DM30" s="29">
        <f t="shared" si="36"/>
        <v>0</v>
      </c>
      <c r="DN30" s="29">
        <f t="shared" si="37"/>
        <v>0</v>
      </c>
      <c r="DO30" s="29">
        <f t="shared" si="38"/>
        <v>0</v>
      </c>
      <c r="DP30" s="29">
        <f t="shared" si="39"/>
        <v>0</v>
      </c>
      <c r="DQ30" s="29">
        <f t="shared" si="40"/>
        <v>0</v>
      </c>
      <c r="DR30" s="29">
        <f t="shared" si="41"/>
        <v>0</v>
      </c>
      <c r="DS30" s="29">
        <f t="shared" si="42"/>
        <v>0</v>
      </c>
      <c r="DT30" s="29">
        <f t="shared" si="43"/>
        <v>0</v>
      </c>
      <c r="DU30" s="29">
        <f t="shared" si="44"/>
        <v>0</v>
      </c>
      <c r="DV30" s="29">
        <f t="shared" si="45"/>
        <v>0</v>
      </c>
      <c r="DW30" s="29">
        <f t="shared" si="46"/>
        <v>0</v>
      </c>
      <c r="DX30" s="29">
        <f t="shared" si="47"/>
        <v>0</v>
      </c>
      <c r="DY30" s="29">
        <f t="shared" si="48"/>
        <v>0</v>
      </c>
      <c r="DZ30" s="29">
        <f t="shared" si="49"/>
        <v>0</v>
      </c>
      <c r="EA30" s="29">
        <f t="shared" si="50"/>
        <v>0</v>
      </c>
      <c r="EB30" s="29">
        <f t="shared" si="51"/>
        <v>0</v>
      </c>
      <c r="EC30" s="29">
        <f t="shared" si="52"/>
        <v>0</v>
      </c>
      <c r="ED30" s="29">
        <f t="shared" si="53"/>
        <v>0</v>
      </c>
      <c r="EI30" t="s">
        <v>53</v>
      </c>
      <c r="EJ30">
        <v>-11.42772102</v>
      </c>
      <c r="EK30">
        <v>-61.948680879999998</v>
      </c>
      <c r="EL30">
        <v>5.7303306400779325E-5</v>
      </c>
      <c r="EN30" s="29">
        <f t="shared" si="54"/>
        <v>1.9157068362844536</v>
      </c>
      <c r="EO30" s="29">
        <f t="shared" si="55"/>
        <v>1.6312532233109851</v>
      </c>
      <c r="EP30" s="29">
        <f t="shared" si="56"/>
        <v>1.5694802590109449</v>
      </c>
      <c r="EQ30" s="29">
        <f t="shared" si="57"/>
        <v>1.4265658128474012</v>
      </c>
      <c r="ER30" s="29">
        <f t="shared" si="58"/>
        <v>1.5505701678986878</v>
      </c>
      <c r="ES30" s="29">
        <f t="shared" si="59"/>
        <v>1.7509025270758123</v>
      </c>
      <c r="ET30" s="29">
        <f t="shared" si="60"/>
        <v>1.6506217408744484</v>
      </c>
      <c r="EU30" s="29">
        <f t="shared" si="61"/>
        <v>1.742364334422096</v>
      </c>
      <c r="EV30" s="29">
        <f t="shared" si="104"/>
        <v>1.7657440834336142</v>
      </c>
      <c r="EW30" s="29">
        <f t="shared" si="62"/>
        <v>2.1470402842243996</v>
      </c>
      <c r="EX30" s="29">
        <f t="shared" si="63"/>
        <v>2.3125322331098506</v>
      </c>
      <c r="EY30" s="29">
        <f t="shared" si="64"/>
        <v>2.4153916680992493</v>
      </c>
      <c r="EZ30" s="29">
        <f t="shared" si="65"/>
        <v>2.2236548048822415</v>
      </c>
      <c r="FA30" s="29">
        <f t="shared" si="66"/>
        <v>2.1947166351498479</v>
      </c>
      <c r="FB30" s="29">
        <f t="shared" si="67"/>
        <v>2.1487593834164231</v>
      </c>
      <c r="FC30" s="29">
        <f t="shared" si="68"/>
        <v>2.3289209787404732</v>
      </c>
      <c r="FD30" s="29">
        <f t="shared" si="69"/>
        <v>2.0000573033064009</v>
      </c>
      <c r="FE30" s="29">
        <f t="shared" si="70"/>
        <v>1.3386052375222051</v>
      </c>
      <c r="FF30" s="29">
        <f t="shared" si="71"/>
        <v>1.9580539797146295</v>
      </c>
      <c r="FG30" s="29">
        <f t="shared" si="72"/>
        <v>1.8858518136496476</v>
      </c>
      <c r="FH30" s="29">
        <f t="shared" si="73"/>
        <v>1.8977709013810096</v>
      </c>
      <c r="FI30" s="29">
        <f t="shared" si="74"/>
        <v>1.864477680362157</v>
      </c>
      <c r="FJ30" s="29">
        <f t="shared" si="75"/>
        <v>2.3135636926250647</v>
      </c>
      <c r="FK30" s="29">
        <f t="shared" si="76"/>
        <v>2.401925391095066</v>
      </c>
      <c r="FL30" s="29">
        <f t="shared" si="77"/>
        <v>2.3802647412755715</v>
      </c>
      <c r="FM30" s="29">
        <f t="shared" si="78"/>
        <v>2.5576184745859836</v>
      </c>
      <c r="FN30" s="29">
        <f t="shared" si="79"/>
        <v>2.6158386338891755</v>
      </c>
      <c r="FO30" s="29">
        <f t="shared" si="80"/>
        <v>2.7452868030485358</v>
      </c>
      <c r="FP30" s="29">
        <f t="shared" si="81"/>
        <v>2.7236261532290413</v>
      </c>
      <c r="FQ30" s="29">
        <f t="shared" si="82"/>
        <v>2.9009225832330525</v>
      </c>
      <c r="FR30" s="29">
        <f t="shared" si="83"/>
        <v>2.9591427425362444</v>
      </c>
      <c r="FS30" s="29">
        <f t="shared" si="84"/>
        <v>3.0885909116956047</v>
      </c>
      <c r="FT30" s="29">
        <f t="shared" si="85"/>
        <v>3.0669302618761103</v>
      </c>
      <c r="FU30" s="29">
        <f t="shared" si="105"/>
        <v>3.2442839951865223</v>
      </c>
      <c r="FV30" s="29">
        <f t="shared" si="86"/>
        <v>3.3025041544897142</v>
      </c>
      <c r="FW30" s="29">
        <f t="shared" si="87"/>
        <v>3.4319523236490745</v>
      </c>
      <c r="FX30" s="29">
        <f t="shared" si="88"/>
        <v>3.4102343705231792</v>
      </c>
      <c r="FY30" s="29">
        <f t="shared" si="89"/>
        <v>3.5875881038335913</v>
      </c>
      <c r="FZ30" s="29">
        <f t="shared" si="90"/>
        <v>3.6458082631367832</v>
      </c>
      <c r="GA30" s="29">
        <f t="shared" si="91"/>
        <v>3.7752564322961435</v>
      </c>
      <c r="GB30" s="29">
        <f t="shared" si="92"/>
        <v>3.753595782476649</v>
      </c>
      <c r="GC30" s="29">
        <f t="shared" si="93"/>
        <v>3.9308922124806602</v>
      </c>
      <c r="GD30" s="29">
        <f t="shared" si="94"/>
        <v>3.9891123717838517</v>
      </c>
      <c r="GE30" s="29">
        <f t="shared" si="95"/>
        <v>4.1186178442496129</v>
      </c>
      <c r="GF30" s="29">
        <f t="shared" si="96"/>
        <v>4.0968998911237176</v>
      </c>
      <c r="GG30" s="29">
        <f t="shared" si="97"/>
        <v>4.27425362443413</v>
      </c>
      <c r="GH30" s="29">
        <f t="shared" si="98"/>
        <v>4.3324737837373215</v>
      </c>
      <c r="GI30" s="29">
        <f t="shared" si="99"/>
        <v>4.4619219528966818</v>
      </c>
      <c r="GJ30" s="29">
        <f t="shared" si="100"/>
        <v>4.4402613030771878</v>
      </c>
      <c r="GK30" s="29">
        <f t="shared" si="101"/>
        <v>4.617557733081199</v>
      </c>
      <c r="GL30" s="29">
        <f t="shared" si="102"/>
        <v>4.6757778923843905</v>
      </c>
    </row>
    <row r="31" spans="1:194">
      <c r="A31" t="s">
        <v>62</v>
      </c>
      <c r="B31" s="1">
        <v>3298</v>
      </c>
      <c r="H31">
        <v>2627</v>
      </c>
      <c r="I31">
        <v>2413</v>
      </c>
      <c r="J31">
        <v>2225</v>
      </c>
      <c r="K31">
        <v>2036</v>
      </c>
      <c r="L31">
        <v>1893</v>
      </c>
      <c r="M31">
        <v>1766</v>
      </c>
      <c r="N31">
        <v>1427</v>
      </c>
      <c r="O31">
        <v>1337</v>
      </c>
      <c r="P31">
        <v>1294</v>
      </c>
      <c r="Q31">
        <v>1034</v>
      </c>
      <c r="R31">
        <v>1160</v>
      </c>
      <c r="S31">
        <v>1284</v>
      </c>
      <c r="T31">
        <v>1390</v>
      </c>
      <c r="U31">
        <v>1371</v>
      </c>
      <c r="V31">
        <v>1492</v>
      </c>
      <c r="BA31" t="s">
        <v>63</v>
      </c>
      <c r="BB31">
        <v>-7.61459112</v>
      </c>
      <c r="BC31">
        <v>-72.905265810000003</v>
      </c>
      <c r="BD31" t="s">
        <v>10</v>
      </c>
      <c r="BE31" s="20">
        <v>102</v>
      </c>
      <c r="BF31" s="22"/>
      <c r="BG31" s="21">
        <f t="shared" si="0"/>
        <v>4.7302373466150978E-4</v>
      </c>
      <c r="BH31" s="21">
        <f t="shared" si="1"/>
        <v>0</v>
      </c>
      <c r="BK31">
        <f t="shared" si="2"/>
        <v>4.7302373466150978E-4</v>
      </c>
      <c r="BL31">
        <f t="shared" si="3"/>
        <v>0</v>
      </c>
      <c r="CA31" t="s">
        <v>55</v>
      </c>
      <c r="CB31">
        <v>-12.552891730000001</v>
      </c>
      <c r="CC31">
        <v>-60.902782440000003</v>
      </c>
      <c r="CD31">
        <v>9.2749751894413684E-6</v>
      </c>
      <c r="CF31" s="29">
        <f t="shared" si="7"/>
        <v>1.1296919780739587</v>
      </c>
      <c r="CG31" s="29">
        <f t="shared" si="8"/>
        <v>1.142074069951863</v>
      </c>
      <c r="CH31" s="29">
        <f t="shared" si="9"/>
        <v>1.2239164510234934</v>
      </c>
      <c r="CI31" s="29">
        <f t="shared" si="10"/>
        <v>1.3405121641299609</v>
      </c>
      <c r="CJ31" s="29">
        <f t="shared" si="11"/>
        <v>0.93705074338926142</v>
      </c>
      <c r="CK31" s="29">
        <f t="shared" si="12"/>
        <v>0.97270374801747406</v>
      </c>
      <c r="CL31" s="29">
        <f t="shared" si="13"/>
        <v>0.93992598569798824</v>
      </c>
      <c r="CM31" s="29">
        <f t="shared" si="14"/>
        <v>1.0001205746774628</v>
      </c>
      <c r="CN31" s="29">
        <f t="shared" si="15"/>
        <v>1.1189330068542067</v>
      </c>
      <c r="CO31" s="29">
        <f t="shared" si="16"/>
        <v>1.0737360527560589</v>
      </c>
      <c r="CP31" s="29">
        <f t="shared" si="17"/>
        <v>1.1525176920151738</v>
      </c>
      <c r="CQ31" s="29">
        <f t="shared" si="103"/>
        <v>1.996262184998655</v>
      </c>
      <c r="CR31" s="29">
        <f t="shared" si="18"/>
        <v>1.8467959598208075</v>
      </c>
      <c r="CS31" s="29">
        <f t="shared" si="19"/>
        <v>1.8755483829080757</v>
      </c>
      <c r="CT31" s="29">
        <f t="shared" si="20"/>
        <v>1.8378363337878072</v>
      </c>
      <c r="CU31" s="29">
        <f t="shared" si="21"/>
        <v>2.0040531641577859</v>
      </c>
      <c r="CV31" s="29">
        <f t="shared" si="22"/>
        <v>1.9999721750744317</v>
      </c>
      <c r="CZ31" s="29">
        <f t="shared" si="23"/>
        <v>2.045030004544738</v>
      </c>
      <c r="DA31" s="29">
        <f t="shared" si="24"/>
        <v>2.1065138150755449</v>
      </c>
      <c r="DB31" s="29">
        <f t="shared" si="25"/>
        <v>2.2912342209484589</v>
      </c>
      <c r="DC31" s="29">
        <f t="shared" si="26"/>
        <v>2.5668215587523302</v>
      </c>
      <c r="DD31" s="29">
        <f t="shared" si="27"/>
        <v>2.4460984816865614</v>
      </c>
      <c r="DE31" s="29">
        <f t="shared" si="28"/>
        <v>2.4479627516996394</v>
      </c>
      <c r="DF31" s="29">
        <f t="shared" si="29"/>
        <v>2.4471929287589158</v>
      </c>
      <c r="DG31" s="29">
        <f t="shared" si="30"/>
        <v>2.7303764712429395</v>
      </c>
      <c r="DH31" s="29">
        <f t="shared" si="31"/>
        <v>2.609644119201981</v>
      </c>
      <c r="DI31" s="29">
        <f t="shared" si="32"/>
        <v>2.611508389215059</v>
      </c>
      <c r="DJ31" s="29">
        <f t="shared" si="33"/>
        <v>2.6107385662743354</v>
      </c>
      <c r="DK31" s="29">
        <f t="shared" si="34"/>
        <v>2.8939221087583591</v>
      </c>
      <c r="DL31" s="29">
        <f t="shared" si="35"/>
        <v>2.7731990316925903</v>
      </c>
      <c r="DM31" s="29">
        <f t="shared" si="36"/>
        <v>2.7750633017056678</v>
      </c>
      <c r="DN31" s="29">
        <f t="shared" si="37"/>
        <v>2.774284203789755</v>
      </c>
      <c r="DO31" s="29">
        <f t="shared" si="38"/>
        <v>3.0574677462737787</v>
      </c>
      <c r="DP31" s="29">
        <f t="shared" si="39"/>
        <v>2.9367446692080099</v>
      </c>
      <c r="DQ31" s="29">
        <f t="shared" si="40"/>
        <v>2.9386089392210875</v>
      </c>
      <c r="DR31" s="29">
        <f t="shared" si="41"/>
        <v>2.9378298413051747</v>
      </c>
      <c r="DS31" s="29">
        <f t="shared" si="42"/>
        <v>3.2210133837891983</v>
      </c>
      <c r="DT31" s="29">
        <f t="shared" si="43"/>
        <v>3.1002903067234295</v>
      </c>
      <c r="DU31" s="29">
        <f t="shared" si="44"/>
        <v>3.1021545767365071</v>
      </c>
      <c r="DV31" s="29">
        <f t="shared" si="45"/>
        <v>3.1013754788205943</v>
      </c>
      <c r="DW31" s="29">
        <f t="shared" si="46"/>
        <v>3.3845590213046179</v>
      </c>
      <c r="DX31" s="29">
        <f t="shared" si="47"/>
        <v>3.2638359442388492</v>
      </c>
      <c r="DY31" s="29">
        <f t="shared" si="48"/>
        <v>3.2657002142519271</v>
      </c>
      <c r="DZ31" s="29">
        <f t="shared" si="49"/>
        <v>3.2649211163360139</v>
      </c>
      <c r="EA31" s="29">
        <f t="shared" si="50"/>
        <v>3.5481046588200376</v>
      </c>
      <c r="EB31" s="29">
        <f t="shared" si="51"/>
        <v>3.4273815817542688</v>
      </c>
      <c r="EC31" s="29">
        <f t="shared" si="52"/>
        <v>3.4292458517673468</v>
      </c>
      <c r="ED31" s="29">
        <f t="shared" si="53"/>
        <v>3.4284667538514335</v>
      </c>
      <c r="EI31" t="s">
        <v>55</v>
      </c>
      <c r="EJ31">
        <v>-12.552891730000001</v>
      </c>
      <c r="EK31">
        <v>-60.902782440000003</v>
      </c>
      <c r="EL31">
        <v>5.7303306400779325E-5</v>
      </c>
      <c r="EN31" s="29">
        <f t="shared" si="54"/>
        <v>1.9157068362844536</v>
      </c>
      <c r="EO31" s="29">
        <f t="shared" si="55"/>
        <v>1.6312532233109851</v>
      </c>
      <c r="EP31" s="29">
        <f t="shared" si="56"/>
        <v>1.5694802590109449</v>
      </c>
      <c r="EQ31" s="29">
        <f t="shared" si="57"/>
        <v>1.4265658128474012</v>
      </c>
      <c r="ER31" s="29">
        <f t="shared" si="58"/>
        <v>1.5505701678986878</v>
      </c>
      <c r="ES31" s="29">
        <f t="shared" si="59"/>
        <v>1.7509025270758123</v>
      </c>
      <c r="ET31" s="29">
        <f t="shared" si="60"/>
        <v>1.6506217408744484</v>
      </c>
      <c r="EU31" s="29">
        <f t="shared" si="61"/>
        <v>1.742364334422096</v>
      </c>
      <c r="EV31" s="29">
        <f t="shared" si="104"/>
        <v>1.7657440834336142</v>
      </c>
      <c r="EW31" s="29">
        <f t="shared" si="62"/>
        <v>2.1470402842243996</v>
      </c>
      <c r="EX31" s="29">
        <f t="shared" si="63"/>
        <v>2.3125322331098506</v>
      </c>
      <c r="EY31" s="29">
        <f t="shared" si="64"/>
        <v>2.4153916680992493</v>
      </c>
      <c r="EZ31" s="29">
        <f t="shared" si="65"/>
        <v>2.2236548048822415</v>
      </c>
      <c r="FA31" s="29">
        <f t="shared" si="66"/>
        <v>2.1947166351498479</v>
      </c>
      <c r="FB31" s="29">
        <f t="shared" si="67"/>
        <v>2.1487593834164231</v>
      </c>
      <c r="FC31" s="29">
        <f t="shared" si="68"/>
        <v>2.3289209787404732</v>
      </c>
      <c r="FD31" s="29">
        <f t="shared" si="69"/>
        <v>2.0000573033064009</v>
      </c>
      <c r="FE31" s="29">
        <f t="shared" si="70"/>
        <v>1.3386052375222051</v>
      </c>
      <c r="FF31" s="29">
        <f t="shared" si="71"/>
        <v>1.9580539797146295</v>
      </c>
      <c r="FG31" s="29">
        <f t="shared" si="72"/>
        <v>1.8858518136496476</v>
      </c>
      <c r="FH31" s="29">
        <f t="shared" si="73"/>
        <v>1.8977709013810096</v>
      </c>
      <c r="FI31" s="29">
        <f t="shared" si="74"/>
        <v>1.864477680362157</v>
      </c>
      <c r="FJ31" s="29">
        <f t="shared" si="75"/>
        <v>2.3135636926250647</v>
      </c>
      <c r="FK31" s="29">
        <f t="shared" si="76"/>
        <v>2.401925391095066</v>
      </c>
      <c r="FL31" s="29">
        <f t="shared" si="77"/>
        <v>2.3802647412755715</v>
      </c>
      <c r="FM31" s="29">
        <f t="shared" si="78"/>
        <v>2.5576184745859836</v>
      </c>
      <c r="FN31" s="29">
        <f t="shared" si="79"/>
        <v>2.6158386338891755</v>
      </c>
      <c r="FO31" s="29">
        <f t="shared" si="80"/>
        <v>2.7452868030485358</v>
      </c>
      <c r="FP31" s="29">
        <f t="shared" si="81"/>
        <v>2.7236261532290413</v>
      </c>
      <c r="FQ31" s="29">
        <f t="shared" si="82"/>
        <v>2.9009225832330525</v>
      </c>
      <c r="FR31" s="29">
        <f t="shared" si="83"/>
        <v>2.9591427425362444</v>
      </c>
      <c r="FS31" s="29">
        <f t="shared" si="84"/>
        <v>3.0885909116956047</v>
      </c>
      <c r="FT31" s="29">
        <f t="shared" si="85"/>
        <v>3.0669302618761103</v>
      </c>
      <c r="FU31" s="29">
        <f t="shared" si="105"/>
        <v>3.2442839951865223</v>
      </c>
      <c r="FV31" s="29">
        <f t="shared" si="86"/>
        <v>3.3025041544897142</v>
      </c>
      <c r="FW31" s="29">
        <f t="shared" si="87"/>
        <v>3.4319523236490745</v>
      </c>
      <c r="FX31" s="29">
        <f t="shared" si="88"/>
        <v>3.4102343705231792</v>
      </c>
      <c r="FY31" s="29">
        <f t="shared" si="89"/>
        <v>3.5875881038335913</v>
      </c>
      <c r="FZ31" s="29">
        <f t="shared" si="90"/>
        <v>3.6458082631367832</v>
      </c>
      <c r="GA31" s="29">
        <f t="shared" si="91"/>
        <v>3.7752564322961435</v>
      </c>
      <c r="GB31" s="29">
        <f t="shared" si="92"/>
        <v>3.753595782476649</v>
      </c>
      <c r="GC31" s="29">
        <f t="shared" si="93"/>
        <v>3.9308922124806602</v>
      </c>
      <c r="GD31" s="29">
        <f t="shared" si="94"/>
        <v>3.9891123717838517</v>
      </c>
      <c r="GE31" s="29">
        <f t="shared" si="95"/>
        <v>4.1186178442496129</v>
      </c>
      <c r="GF31" s="29">
        <f t="shared" si="96"/>
        <v>4.0968998911237176</v>
      </c>
      <c r="GG31" s="29">
        <f t="shared" si="97"/>
        <v>4.27425362443413</v>
      </c>
      <c r="GH31" s="29">
        <f t="shared" si="98"/>
        <v>4.3324737837373215</v>
      </c>
      <c r="GI31" s="29">
        <f t="shared" si="99"/>
        <v>4.4619219528966818</v>
      </c>
      <c r="GJ31" s="29">
        <f t="shared" si="100"/>
        <v>4.4402613030771878</v>
      </c>
      <c r="GK31" s="29">
        <f t="shared" si="101"/>
        <v>4.617557733081199</v>
      </c>
      <c r="GL31" s="29">
        <f t="shared" si="102"/>
        <v>4.6757778923843905</v>
      </c>
    </row>
    <row r="32" spans="1:194">
      <c r="A32" t="s">
        <v>64</v>
      </c>
      <c r="B32" s="1">
        <v>40</v>
      </c>
      <c r="L32">
        <v>3</v>
      </c>
      <c r="M32">
        <v>3</v>
      </c>
      <c r="N32">
        <v>3</v>
      </c>
      <c r="O32">
        <v>3</v>
      </c>
      <c r="P32">
        <v>2</v>
      </c>
      <c r="Q32">
        <v>2</v>
      </c>
      <c r="R32">
        <v>3</v>
      </c>
      <c r="S32">
        <v>3</v>
      </c>
      <c r="T32">
        <v>3</v>
      </c>
      <c r="U32">
        <v>2</v>
      </c>
      <c r="V32">
        <v>2</v>
      </c>
      <c r="BA32" t="s">
        <v>65</v>
      </c>
      <c r="BB32">
        <v>-8.9479789699999994</v>
      </c>
      <c r="BC32">
        <v>-72.787261959999995</v>
      </c>
      <c r="BD32" t="s">
        <v>10</v>
      </c>
      <c r="BE32" s="20">
        <v>200</v>
      </c>
      <c r="BF32" s="22"/>
      <c r="BG32" s="21">
        <f t="shared" si="0"/>
        <v>9.2749751894413679E-4</v>
      </c>
      <c r="BH32" s="21">
        <f t="shared" si="1"/>
        <v>0</v>
      </c>
      <c r="BK32">
        <f t="shared" si="2"/>
        <v>9.2749751894413679E-4</v>
      </c>
      <c r="BL32">
        <f t="shared" si="3"/>
        <v>0</v>
      </c>
      <c r="CA32" t="s">
        <v>57</v>
      </c>
      <c r="CB32">
        <v>-13.495814319999999</v>
      </c>
      <c r="CC32">
        <v>-60.54417419</v>
      </c>
      <c r="CD32">
        <v>0</v>
      </c>
      <c r="CF32" s="29">
        <f t="shared" si="7"/>
        <v>0</v>
      </c>
      <c r="CG32" s="29">
        <f t="shared" si="8"/>
        <v>0</v>
      </c>
      <c r="CH32" s="29">
        <f t="shared" si="9"/>
        <v>0</v>
      </c>
      <c r="CI32" s="29">
        <f t="shared" si="10"/>
        <v>0</v>
      </c>
      <c r="CJ32" s="29">
        <f t="shared" si="11"/>
        <v>0</v>
      </c>
      <c r="CK32" s="29">
        <f t="shared" si="12"/>
        <v>0</v>
      </c>
      <c r="CL32" s="29">
        <f t="shared" si="13"/>
        <v>0</v>
      </c>
      <c r="CM32" s="29">
        <f t="shared" si="14"/>
        <v>0</v>
      </c>
      <c r="CN32" s="29">
        <f t="shared" si="15"/>
        <v>0</v>
      </c>
      <c r="CO32" s="29">
        <f t="shared" si="16"/>
        <v>0</v>
      </c>
      <c r="CP32" s="29">
        <f t="shared" si="17"/>
        <v>0</v>
      </c>
      <c r="CQ32" s="29">
        <f t="shared" si="103"/>
        <v>0</v>
      </c>
      <c r="CR32" s="29">
        <f t="shared" si="18"/>
        <v>0</v>
      </c>
      <c r="CS32" s="29">
        <f t="shared" si="19"/>
        <v>0</v>
      </c>
      <c r="CT32" s="29">
        <f t="shared" si="20"/>
        <v>0</v>
      </c>
      <c r="CU32" s="29">
        <f t="shared" si="21"/>
        <v>0</v>
      </c>
      <c r="CV32" s="29">
        <f t="shared" si="22"/>
        <v>0</v>
      </c>
      <c r="CZ32" s="29">
        <f t="shared" si="23"/>
        <v>0</v>
      </c>
      <c r="DA32" s="29">
        <f t="shared" si="24"/>
        <v>0</v>
      </c>
      <c r="DB32" s="29">
        <f t="shared" si="25"/>
        <v>0</v>
      </c>
      <c r="DC32" s="29">
        <f t="shared" si="26"/>
        <v>0</v>
      </c>
      <c r="DD32" s="29">
        <f t="shared" si="27"/>
        <v>0</v>
      </c>
      <c r="DE32" s="29">
        <f t="shared" si="28"/>
        <v>0</v>
      </c>
      <c r="DF32" s="29">
        <f t="shared" si="29"/>
        <v>0</v>
      </c>
      <c r="DG32" s="29">
        <f t="shared" si="30"/>
        <v>0</v>
      </c>
      <c r="DH32" s="29">
        <f t="shared" si="31"/>
        <v>0</v>
      </c>
      <c r="DI32" s="29">
        <f t="shared" si="32"/>
        <v>0</v>
      </c>
      <c r="DJ32" s="29">
        <f t="shared" si="33"/>
        <v>0</v>
      </c>
      <c r="DK32" s="29">
        <f t="shared" si="34"/>
        <v>0</v>
      </c>
      <c r="DL32" s="29">
        <f t="shared" si="35"/>
        <v>0</v>
      </c>
      <c r="DM32" s="29">
        <f t="shared" si="36"/>
        <v>0</v>
      </c>
      <c r="DN32" s="29">
        <f t="shared" si="37"/>
        <v>0</v>
      </c>
      <c r="DO32" s="29">
        <f t="shared" si="38"/>
        <v>0</v>
      </c>
      <c r="DP32" s="29">
        <f t="shared" si="39"/>
        <v>0</v>
      </c>
      <c r="DQ32" s="29">
        <f t="shared" si="40"/>
        <v>0</v>
      </c>
      <c r="DR32" s="29">
        <f t="shared" si="41"/>
        <v>0</v>
      </c>
      <c r="DS32" s="29">
        <f t="shared" si="42"/>
        <v>0</v>
      </c>
      <c r="DT32" s="29">
        <f t="shared" si="43"/>
        <v>0</v>
      </c>
      <c r="DU32" s="29">
        <f t="shared" si="44"/>
        <v>0</v>
      </c>
      <c r="DV32" s="29">
        <f t="shared" si="45"/>
        <v>0</v>
      </c>
      <c r="DW32" s="29">
        <f t="shared" si="46"/>
        <v>0</v>
      </c>
      <c r="DX32" s="29">
        <f t="shared" si="47"/>
        <v>0</v>
      </c>
      <c r="DY32" s="29">
        <f t="shared" si="48"/>
        <v>0</v>
      </c>
      <c r="DZ32" s="29">
        <f t="shared" si="49"/>
        <v>0</v>
      </c>
      <c r="EA32" s="29">
        <f t="shared" si="50"/>
        <v>0</v>
      </c>
      <c r="EB32" s="29">
        <f t="shared" si="51"/>
        <v>0</v>
      </c>
      <c r="EC32" s="29">
        <f t="shared" si="52"/>
        <v>0</v>
      </c>
      <c r="ED32" s="29">
        <f t="shared" si="53"/>
        <v>0</v>
      </c>
      <c r="EI32" t="s">
        <v>57</v>
      </c>
      <c r="EJ32">
        <v>-13.495814319999999</v>
      </c>
      <c r="EK32">
        <v>-60.54417419</v>
      </c>
      <c r="EL32">
        <v>8.5954959601168991E-5</v>
      </c>
      <c r="EN32" s="29">
        <f t="shared" si="54"/>
        <v>2.8735602544266805</v>
      </c>
      <c r="EO32" s="29">
        <f t="shared" si="55"/>
        <v>2.4468798349664778</v>
      </c>
      <c r="EP32" s="29">
        <f t="shared" si="56"/>
        <v>2.3542203885164175</v>
      </c>
      <c r="EQ32" s="29">
        <f t="shared" si="57"/>
        <v>2.139848719271102</v>
      </c>
      <c r="ER32" s="29">
        <f t="shared" si="58"/>
        <v>2.3258552518480315</v>
      </c>
      <c r="ES32" s="29">
        <f t="shared" si="59"/>
        <v>2.6263537906137184</v>
      </c>
      <c r="ET32" s="29">
        <f t="shared" si="60"/>
        <v>2.4759326113116726</v>
      </c>
      <c r="EU32" s="29">
        <f t="shared" si="61"/>
        <v>2.6135465016331443</v>
      </c>
      <c r="EV32" s="29">
        <f t="shared" si="104"/>
        <v>2.6486161251504212</v>
      </c>
      <c r="EW32" s="29">
        <f t="shared" si="62"/>
        <v>3.2205604263365997</v>
      </c>
      <c r="EX32" s="29">
        <f t="shared" si="63"/>
        <v>3.4687983496647758</v>
      </c>
      <c r="EY32" s="29">
        <f t="shared" si="64"/>
        <v>3.623087502148874</v>
      </c>
      <c r="EZ32" s="29">
        <f t="shared" si="65"/>
        <v>3.3354822073233628</v>
      </c>
      <c r="FA32" s="29">
        <f t="shared" si="66"/>
        <v>3.2920749527247724</v>
      </c>
      <c r="FB32" s="29">
        <f t="shared" si="67"/>
        <v>3.2231390751246347</v>
      </c>
      <c r="FC32" s="29">
        <f t="shared" si="68"/>
        <v>3.49338146811071</v>
      </c>
      <c r="FD32" s="29">
        <f t="shared" si="69"/>
        <v>3.0000859549596011</v>
      </c>
      <c r="FE32" s="29">
        <f t="shared" si="70"/>
        <v>2.0079078562833077</v>
      </c>
      <c r="FF32" s="29">
        <f t="shared" si="71"/>
        <v>2.9370809695719444</v>
      </c>
      <c r="FG32" s="29">
        <f t="shared" si="72"/>
        <v>2.8287777204744713</v>
      </c>
      <c r="FH32" s="29">
        <f t="shared" si="73"/>
        <v>2.8466563520715145</v>
      </c>
      <c r="FI32" s="29">
        <f t="shared" si="74"/>
        <v>2.7967165205432356</v>
      </c>
      <c r="FJ32" s="29">
        <f t="shared" si="75"/>
        <v>3.4703455389375968</v>
      </c>
      <c r="FK32" s="29">
        <f t="shared" si="76"/>
        <v>3.6028880866425994</v>
      </c>
      <c r="FL32" s="29">
        <f t="shared" si="77"/>
        <v>3.5703971119133575</v>
      </c>
      <c r="FM32" s="29">
        <f t="shared" si="78"/>
        <v>3.8364277118789754</v>
      </c>
      <c r="FN32" s="29">
        <f t="shared" si="79"/>
        <v>3.9237579508337634</v>
      </c>
      <c r="FO32" s="29">
        <f t="shared" si="80"/>
        <v>4.1179302045728043</v>
      </c>
      <c r="FP32" s="29">
        <f t="shared" si="81"/>
        <v>4.085439229843562</v>
      </c>
      <c r="FQ32" s="29">
        <f t="shared" si="82"/>
        <v>4.3513838748495788</v>
      </c>
      <c r="FR32" s="29">
        <f t="shared" si="83"/>
        <v>4.4387141138043669</v>
      </c>
      <c r="FS32" s="29">
        <f t="shared" si="84"/>
        <v>4.6328863675434073</v>
      </c>
      <c r="FT32" s="29">
        <f t="shared" si="85"/>
        <v>4.6003953928141659</v>
      </c>
      <c r="FU32" s="29">
        <f t="shared" si="105"/>
        <v>4.8664259927797833</v>
      </c>
      <c r="FV32" s="29">
        <f t="shared" si="86"/>
        <v>4.9537562317345714</v>
      </c>
      <c r="FW32" s="29">
        <f t="shared" si="87"/>
        <v>5.1479284854736118</v>
      </c>
      <c r="FX32" s="29">
        <f t="shared" si="88"/>
        <v>5.1153515557847689</v>
      </c>
      <c r="FY32" s="29">
        <f t="shared" si="89"/>
        <v>5.3813821557503871</v>
      </c>
      <c r="FZ32" s="29">
        <f t="shared" si="90"/>
        <v>5.4687123947051743</v>
      </c>
      <c r="GA32" s="29">
        <f t="shared" si="91"/>
        <v>5.6628846484442157</v>
      </c>
      <c r="GB32" s="29">
        <f t="shared" si="92"/>
        <v>5.6303936737149733</v>
      </c>
      <c r="GC32" s="29">
        <f t="shared" si="93"/>
        <v>5.8963383187209901</v>
      </c>
      <c r="GD32" s="29">
        <f t="shared" si="94"/>
        <v>5.9836685576757782</v>
      </c>
      <c r="GE32" s="29">
        <f t="shared" si="95"/>
        <v>6.1779267663744202</v>
      </c>
      <c r="GF32" s="29">
        <f t="shared" si="96"/>
        <v>6.1453498366855772</v>
      </c>
      <c r="GG32" s="29">
        <f t="shared" si="97"/>
        <v>6.4113804366511946</v>
      </c>
      <c r="GH32" s="29">
        <f t="shared" si="98"/>
        <v>6.4987106756059827</v>
      </c>
      <c r="GI32" s="29">
        <f t="shared" si="99"/>
        <v>6.6928829293450232</v>
      </c>
      <c r="GJ32" s="29">
        <f t="shared" si="100"/>
        <v>6.6603919546157817</v>
      </c>
      <c r="GK32" s="29">
        <f t="shared" si="101"/>
        <v>6.9263365996217985</v>
      </c>
      <c r="GL32" s="29">
        <f t="shared" si="102"/>
        <v>7.0136668385765857</v>
      </c>
    </row>
    <row r="33" spans="1:194">
      <c r="A33" s="2" t="s">
        <v>66</v>
      </c>
      <c r="B33" s="1">
        <v>18852</v>
      </c>
      <c r="H33">
        <v>17508</v>
      </c>
      <c r="I33">
        <v>14864</v>
      </c>
      <c r="J33">
        <v>13897</v>
      </c>
      <c r="K33">
        <v>12837</v>
      </c>
      <c r="L33">
        <v>12440</v>
      </c>
      <c r="M33">
        <v>12119</v>
      </c>
      <c r="N33">
        <v>10930</v>
      </c>
      <c r="O33">
        <v>9471</v>
      </c>
      <c r="P33">
        <v>9191</v>
      </c>
      <c r="Q33">
        <v>10198</v>
      </c>
      <c r="R33">
        <v>9441</v>
      </c>
      <c r="S33">
        <v>9380</v>
      </c>
      <c r="T33">
        <v>7226</v>
      </c>
      <c r="U33">
        <v>6372</v>
      </c>
      <c r="V33">
        <v>6233</v>
      </c>
      <c r="BA33" t="s">
        <v>67</v>
      </c>
      <c r="BB33">
        <v>-8.2687721300000003</v>
      </c>
      <c r="BC33">
        <v>-72.744445799999994</v>
      </c>
      <c r="BD33" t="s">
        <v>10</v>
      </c>
      <c r="BE33" s="20">
        <v>122</v>
      </c>
      <c r="BF33" s="22"/>
      <c r="BG33" s="21">
        <f t="shared" si="0"/>
        <v>5.6577348655592347E-4</v>
      </c>
      <c r="BH33" s="21">
        <f t="shared" si="1"/>
        <v>0</v>
      </c>
      <c r="BK33">
        <f t="shared" si="2"/>
        <v>5.6577348655592347E-4</v>
      </c>
      <c r="BL33">
        <f t="shared" si="3"/>
        <v>0</v>
      </c>
      <c r="CA33" t="s">
        <v>59</v>
      </c>
      <c r="CB33">
        <v>-13.482271190000001</v>
      </c>
      <c r="CC33">
        <v>-61.047050480000003</v>
      </c>
      <c r="CD33">
        <v>0</v>
      </c>
      <c r="CF33" s="29">
        <f t="shared" si="7"/>
        <v>0</v>
      </c>
      <c r="CG33" s="29">
        <f t="shared" si="8"/>
        <v>0</v>
      </c>
      <c r="CH33" s="29">
        <f t="shared" si="9"/>
        <v>0</v>
      </c>
      <c r="CI33" s="29">
        <f t="shared" si="10"/>
        <v>0</v>
      </c>
      <c r="CJ33" s="29">
        <f t="shared" si="11"/>
        <v>0</v>
      </c>
      <c r="CK33" s="29">
        <f t="shared" si="12"/>
        <v>0</v>
      </c>
      <c r="CL33" s="29">
        <f t="shared" si="13"/>
        <v>0</v>
      </c>
      <c r="CM33" s="29">
        <f t="shared" si="14"/>
        <v>0</v>
      </c>
      <c r="CN33" s="29">
        <f t="shared" si="15"/>
        <v>0</v>
      </c>
      <c r="CO33" s="29">
        <f t="shared" si="16"/>
        <v>0</v>
      </c>
      <c r="CP33" s="29">
        <f t="shared" si="17"/>
        <v>0</v>
      </c>
      <c r="CQ33" s="29">
        <f t="shared" si="103"/>
        <v>0</v>
      </c>
      <c r="CR33" s="29">
        <f t="shared" si="18"/>
        <v>0</v>
      </c>
      <c r="CS33" s="29">
        <f t="shared" si="19"/>
        <v>0</v>
      </c>
      <c r="CT33" s="29">
        <f t="shared" si="20"/>
        <v>0</v>
      </c>
      <c r="CU33" s="29">
        <f t="shared" si="21"/>
        <v>0</v>
      </c>
      <c r="CV33" s="29">
        <f t="shared" si="22"/>
        <v>0</v>
      </c>
      <c r="CZ33" s="29">
        <f t="shared" si="23"/>
        <v>0</v>
      </c>
      <c r="DA33" s="29">
        <f t="shared" si="24"/>
        <v>0</v>
      </c>
      <c r="DB33" s="29">
        <f t="shared" si="25"/>
        <v>0</v>
      </c>
      <c r="DC33" s="29">
        <f t="shared" si="26"/>
        <v>0</v>
      </c>
      <c r="DD33" s="29">
        <f t="shared" si="27"/>
        <v>0</v>
      </c>
      <c r="DE33" s="29">
        <f t="shared" si="28"/>
        <v>0</v>
      </c>
      <c r="DF33" s="29">
        <f t="shared" si="29"/>
        <v>0</v>
      </c>
      <c r="DG33" s="29">
        <f t="shared" si="30"/>
        <v>0</v>
      </c>
      <c r="DH33" s="29">
        <f t="shared" si="31"/>
        <v>0</v>
      </c>
      <c r="DI33" s="29">
        <f t="shared" si="32"/>
        <v>0</v>
      </c>
      <c r="DJ33" s="29">
        <f t="shared" si="33"/>
        <v>0</v>
      </c>
      <c r="DK33" s="29">
        <f t="shared" si="34"/>
        <v>0</v>
      </c>
      <c r="DL33" s="29">
        <f t="shared" si="35"/>
        <v>0</v>
      </c>
      <c r="DM33" s="29">
        <f t="shared" si="36"/>
        <v>0</v>
      </c>
      <c r="DN33" s="29">
        <f t="shared" si="37"/>
        <v>0</v>
      </c>
      <c r="DO33" s="29">
        <f t="shared" si="38"/>
        <v>0</v>
      </c>
      <c r="DP33" s="29">
        <f t="shared" si="39"/>
        <v>0</v>
      </c>
      <c r="DQ33" s="29">
        <f t="shared" si="40"/>
        <v>0</v>
      </c>
      <c r="DR33" s="29">
        <f t="shared" si="41"/>
        <v>0</v>
      </c>
      <c r="DS33" s="29">
        <f t="shared" si="42"/>
        <v>0</v>
      </c>
      <c r="DT33" s="29">
        <f t="shared" si="43"/>
        <v>0</v>
      </c>
      <c r="DU33" s="29">
        <f t="shared" si="44"/>
        <v>0</v>
      </c>
      <c r="DV33" s="29">
        <f t="shared" si="45"/>
        <v>0</v>
      </c>
      <c r="DW33" s="29">
        <f t="shared" si="46"/>
        <v>0</v>
      </c>
      <c r="DX33" s="29">
        <f t="shared" si="47"/>
        <v>0</v>
      </c>
      <c r="DY33" s="29">
        <f t="shared" si="48"/>
        <v>0</v>
      </c>
      <c r="DZ33" s="29">
        <f t="shared" si="49"/>
        <v>0</v>
      </c>
      <c r="EA33" s="29">
        <f t="shared" si="50"/>
        <v>0</v>
      </c>
      <c r="EB33" s="29">
        <f t="shared" si="51"/>
        <v>0</v>
      </c>
      <c r="EC33" s="29">
        <f t="shared" si="52"/>
        <v>0</v>
      </c>
      <c r="ED33" s="29">
        <f t="shared" si="53"/>
        <v>0</v>
      </c>
      <c r="EI33" t="s">
        <v>59</v>
      </c>
      <c r="EJ33">
        <v>-13.482271190000001</v>
      </c>
      <c r="EK33">
        <v>-61.047050480000003</v>
      </c>
      <c r="EL33">
        <v>1.1460661280155865E-4</v>
      </c>
      <c r="EN33" s="29">
        <f t="shared" si="54"/>
        <v>3.8314136725689072</v>
      </c>
      <c r="EO33" s="29">
        <f t="shared" si="55"/>
        <v>3.2625064466219702</v>
      </c>
      <c r="EP33" s="29">
        <f t="shared" si="56"/>
        <v>3.1389605180218898</v>
      </c>
      <c r="EQ33" s="29">
        <f t="shared" si="57"/>
        <v>2.8531316256948025</v>
      </c>
      <c r="ER33" s="29">
        <f t="shared" si="58"/>
        <v>3.1011403357973757</v>
      </c>
      <c r="ES33" s="29">
        <f t="shared" si="59"/>
        <v>3.5018050541516246</v>
      </c>
      <c r="ET33" s="29">
        <f t="shared" si="60"/>
        <v>3.3012434817488967</v>
      </c>
      <c r="EU33" s="29">
        <f t="shared" si="61"/>
        <v>3.4847286688441921</v>
      </c>
      <c r="EV33" s="29">
        <f t="shared" si="104"/>
        <v>3.5314881668672284</v>
      </c>
      <c r="EW33" s="29">
        <f t="shared" si="62"/>
        <v>4.2940805684487993</v>
      </c>
      <c r="EX33" s="29">
        <f t="shared" si="63"/>
        <v>4.6250644662197011</v>
      </c>
      <c r="EY33" s="29">
        <f t="shared" si="64"/>
        <v>4.8307833361984986</v>
      </c>
      <c r="EZ33" s="29">
        <f t="shared" si="65"/>
        <v>4.4473096097644831</v>
      </c>
      <c r="FA33" s="29">
        <f t="shared" si="66"/>
        <v>4.3894332702996959</v>
      </c>
      <c r="FB33" s="29">
        <f t="shared" si="67"/>
        <v>4.2975187668328463</v>
      </c>
      <c r="FC33" s="29">
        <f t="shared" si="68"/>
        <v>4.6578419574809464</v>
      </c>
      <c r="FD33" s="29">
        <f t="shared" si="69"/>
        <v>4.0001146066128017</v>
      </c>
      <c r="FE33" s="29">
        <f t="shared" si="70"/>
        <v>2.6772104750444101</v>
      </c>
      <c r="FF33" s="29">
        <f t="shared" si="71"/>
        <v>3.9161079594292589</v>
      </c>
      <c r="FG33" s="29">
        <f t="shared" si="72"/>
        <v>3.7717036272992952</v>
      </c>
      <c r="FH33" s="29">
        <f t="shared" si="73"/>
        <v>3.7955418027620191</v>
      </c>
      <c r="FI33" s="29">
        <f t="shared" si="74"/>
        <v>3.728955360724314</v>
      </c>
      <c r="FJ33" s="29">
        <f t="shared" si="75"/>
        <v>4.6271273852501293</v>
      </c>
      <c r="FK33" s="29">
        <f t="shared" si="76"/>
        <v>4.803850782190132</v>
      </c>
      <c r="FL33" s="29">
        <f t="shared" si="77"/>
        <v>4.7605294825511431</v>
      </c>
      <c r="FM33" s="29">
        <f t="shared" si="78"/>
        <v>5.1152369491719671</v>
      </c>
      <c r="FN33" s="29">
        <f t="shared" si="79"/>
        <v>5.231677267778351</v>
      </c>
      <c r="FO33" s="29">
        <f t="shared" si="80"/>
        <v>5.4905736060970716</v>
      </c>
      <c r="FP33" s="29">
        <f t="shared" si="81"/>
        <v>5.4472523064580827</v>
      </c>
      <c r="FQ33" s="29">
        <f t="shared" si="82"/>
        <v>5.801845166466105</v>
      </c>
      <c r="FR33" s="29">
        <f t="shared" si="83"/>
        <v>5.9182854850724889</v>
      </c>
      <c r="FS33" s="29">
        <f t="shared" si="84"/>
        <v>6.1771818233912095</v>
      </c>
      <c r="FT33" s="29">
        <f t="shared" si="85"/>
        <v>6.1338605237522206</v>
      </c>
      <c r="FU33" s="29">
        <f t="shared" si="105"/>
        <v>6.4885679903730447</v>
      </c>
      <c r="FV33" s="29">
        <f t="shared" si="86"/>
        <v>6.6050083089794285</v>
      </c>
      <c r="FW33" s="29">
        <f t="shared" si="87"/>
        <v>6.8639046472981491</v>
      </c>
      <c r="FX33" s="29">
        <f t="shared" si="88"/>
        <v>6.8204687410463585</v>
      </c>
      <c r="FY33" s="29">
        <f t="shared" si="89"/>
        <v>7.1751762076671826</v>
      </c>
      <c r="FZ33" s="29">
        <f t="shared" si="90"/>
        <v>7.2916165262735664</v>
      </c>
      <c r="GA33" s="29">
        <f t="shared" si="91"/>
        <v>7.550512864592287</v>
      </c>
      <c r="GB33" s="29">
        <f t="shared" si="92"/>
        <v>7.5071915649532981</v>
      </c>
      <c r="GC33" s="29">
        <f t="shared" si="93"/>
        <v>7.8617844249613205</v>
      </c>
      <c r="GD33" s="29">
        <f t="shared" si="94"/>
        <v>7.9782247435677034</v>
      </c>
      <c r="GE33" s="29">
        <f t="shared" si="95"/>
        <v>8.2372356884992257</v>
      </c>
      <c r="GF33" s="29">
        <f t="shared" si="96"/>
        <v>8.1937997822474351</v>
      </c>
      <c r="GG33" s="29">
        <f t="shared" si="97"/>
        <v>8.5485072488682601</v>
      </c>
      <c r="GH33" s="29">
        <f t="shared" si="98"/>
        <v>8.664947567474643</v>
      </c>
      <c r="GI33" s="29">
        <f t="shared" si="99"/>
        <v>8.9238439057933636</v>
      </c>
      <c r="GJ33" s="29">
        <f t="shared" si="100"/>
        <v>8.8805226061543756</v>
      </c>
      <c r="GK33" s="29">
        <f t="shared" si="101"/>
        <v>9.235115466162398</v>
      </c>
      <c r="GL33" s="29">
        <f t="shared" si="102"/>
        <v>9.3515557847687809</v>
      </c>
    </row>
    <row r="34" spans="1:194">
      <c r="A34" t="s">
        <v>68</v>
      </c>
      <c r="B34" s="1">
        <v>18852</v>
      </c>
      <c r="H34">
        <v>17508</v>
      </c>
      <c r="I34">
        <v>14864</v>
      </c>
      <c r="J34">
        <v>13897</v>
      </c>
      <c r="K34">
        <v>12837</v>
      </c>
      <c r="L34">
        <v>12310</v>
      </c>
      <c r="M34">
        <v>12119</v>
      </c>
      <c r="N34">
        <v>10930</v>
      </c>
      <c r="O34">
        <v>9471</v>
      </c>
      <c r="P34">
        <v>9191</v>
      </c>
      <c r="Q34">
        <v>10198</v>
      </c>
      <c r="R34">
        <v>9441</v>
      </c>
      <c r="S34">
        <v>9380</v>
      </c>
      <c r="T34">
        <v>7226</v>
      </c>
      <c r="U34">
        <v>6372</v>
      </c>
      <c r="V34">
        <v>6233</v>
      </c>
      <c r="BA34" t="s">
        <v>69</v>
      </c>
      <c r="BB34">
        <v>-7.7380285300000002</v>
      </c>
      <c r="BC34">
        <v>-72.650939940000001</v>
      </c>
      <c r="BD34" t="s">
        <v>10</v>
      </c>
      <c r="BE34" s="20">
        <v>72</v>
      </c>
      <c r="BF34" s="22"/>
      <c r="BG34" s="21">
        <f t="shared" si="0"/>
        <v>3.3389910681988927E-4</v>
      </c>
      <c r="BH34" s="21">
        <f t="shared" si="1"/>
        <v>0</v>
      </c>
      <c r="BK34">
        <f t="shared" si="2"/>
        <v>3.3389910681988927E-4</v>
      </c>
      <c r="BL34">
        <f t="shared" si="3"/>
        <v>0</v>
      </c>
      <c r="CA34" t="s">
        <v>61</v>
      </c>
      <c r="CB34">
        <v>-7.6362476299999997</v>
      </c>
      <c r="CC34">
        <v>-72.669166559999994</v>
      </c>
      <c r="CD34">
        <v>8.3474776704972316E-4</v>
      </c>
      <c r="CF34" s="29">
        <f t="shared" si="7"/>
        <v>101.67227802665629</v>
      </c>
      <c r="CG34" s="29">
        <f t="shared" si="8"/>
        <v>102.78666629566766</v>
      </c>
      <c r="CH34" s="29">
        <f t="shared" si="9"/>
        <v>110.15248059211442</v>
      </c>
      <c r="CI34" s="29">
        <f t="shared" si="10"/>
        <v>120.64609477169648</v>
      </c>
      <c r="CJ34" s="29">
        <f t="shared" si="11"/>
        <v>84.334566905033526</v>
      </c>
      <c r="CK34" s="29">
        <f t="shared" si="12"/>
        <v>87.543337321572665</v>
      </c>
      <c r="CL34" s="29">
        <f t="shared" si="13"/>
        <v>84.593338712818948</v>
      </c>
      <c r="CM34" s="29">
        <f t="shared" si="14"/>
        <v>90.010851720971644</v>
      </c>
      <c r="CN34" s="29">
        <f t="shared" si="15"/>
        <v>100.70397061687861</v>
      </c>
      <c r="CO34" s="29">
        <f t="shared" si="16"/>
        <v>96.6362447480453</v>
      </c>
      <c r="CP34" s="29">
        <f t="shared" si="17"/>
        <v>103.72659228136565</v>
      </c>
      <c r="CQ34" s="29">
        <f t="shared" si="103"/>
        <v>179.66359664987897</v>
      </c>
      <c r="CR34" s="29">
        <f t="shared" si="18"/>
        <v>166.21163638387267</v>
      </c>
      <c r="CS34" s="29">
        <f t="shared" si="19"/>
        <v>168.79935446172681</v>
      </c>
      <c r="CT34" s="29">
        <f t="shared" si="20"/>
        <v>165.40527004090265</v>
      </c>
      <c r="CU34" s="29">
        <f t="shared" si="21"/>
        <v>180.36478477420073</v>
      </c>
      <c r="CV34" s="29">
        <f t="shared" si="22"/>
        <v>179.99749575669887</v>
      </c>
      <c r="CZ34" s="29">
        <f t="shared" si="23"/>
        <v>184.05270040902641</v>
      </c>
      <c r="DA34" s="29">
        <f t="shared" si="24"/>
        <v>189.58624335679903</v>
      </c>
      <c r="DB34" s="29">
        <f t="shared" si="25"/>
        <v>206.2110798853613</v>
      </c>
      <c r="DC34" s="29">
        <f t="shared" si="26"/>
        <v>231.01394028770974</v>
      </c>
      <c r="DD34" s="29">
        <f t="shared" si="27"/>
        <v>220.14886335179054</v>
      </c>
      <c r="DE34" s="29">
        <f t="shared" si="28"/>
        <v>220.31664765296753</v>
      </c>
      <c r="DF34" s="29">
        <f t="shared" si="29"/>
        <v>220.24736358830239</v>
      </c>
      <c r="DG34" s="29">
        <f t="shared" si="30"/>
        <v>245.73388241186456</v>
      </c>
      <c r="DH34" s="29">
        <f t="shared" si="31"/>
        <v>234.86797072817831</v>
      </c>
      <c r="DI34" s="29">
        <f t="shared" si="32"/>
        <v>235.0357550293553</v>
      </c>
      <c r="DJ34" s="29">
        <f t="shared" si="33"/>
        <v>234.96647096469019</v>
      </c>
      <c r="DK34" s="29">
        <f t="shared" si="34"/>
        <v>260.4529897882523</v>
      </c>
      <c r="DL34" s="29">
        <f t="shared" si="35"/>
        <v>249.58791285233312</v>
      </c>
      <c r="DM34" s="29">
        <f t="shared" si="36"/>
        <v>249.75569715351011</v>
      </c>
      <c r="DN34" s="29">
        <f t="shared" si="37"/>
        <v>249.68557834107796</v>
      </c>
      <c r="DO34" s="29">
        <f t="shared" si="38"/>
        <v>275.17209716464009</v>
      </c>
      <c r="DP34" s="29">
        <f t="shared" si="39"/>
        <v>264.30702022872089</v>
      </c>
      <c r="DQ34" s="29">
        <f t="shared" si="40"/>
        <v>264.47480452989788</v>
      </c>
      <c r="DR34" s="29">
        <f t="shared" si="41"/>
        <v>264.40468571746572</v>
      </c>
      <c r="DS34" s="29">
        <f t="shared" si="42"/>
        <v>289.89120454102783</v>
      </c>
      <c r="DT34" s="29">
        <f t="shared" si="43"/>
        <v>279.02612760510868</v>
      </c>
      <c r="DU34" s="29">
        <f t="shared" si="44"/>
        <v>279.19391190628568</v>
      </c>
      <c r="DV34" s="29">
        <f t="shared" si="45"/>
        <v>279.12379309385346</v>
      </c>
      <c r="DW34" s="29">
        <f t="shared" si="46"/>
        <v>304.61031191741563</v>
      </c>
      <c r="DX34" s="29">
        <f t="shared" si="47"/>
        <v>293.74523498149642</v>
      </c>
      <c r="DY34" s="29">
        <f t="shared" si="48"/>
        <v>293.91301928267342</v>
      </c>
      <c r="DZ34" s="29">
        <f t="shared" si="49"/>
        <v>293.84290047024126</v>
      </c>
      <c r="EA34" s="29">
        <f t="shared" si="50"/>
        <v>319.32941929380337</v>
      </c>
      <c r="EB34" s="29">
        <f t="shared" si="51"/>
        <v>308.46434235788422</v>
      </c>
      <c r="EC34" s="29">
        <f t="shared" si="52"/>
        <v>308.63212665906121</v>
      </c>
      <c r="ED34" s="29">
        <f t="shared" si="53"/>
        <v>308.562007846629</v>
      </c>
      <c r="EI34" t="s">
        <v>61</v>
      </c>
      <c r="EJ34">
        <v>-7.6362476299999997</v>
      </c>
      <c r="EK34">
        <v>-72.669166559999994</v>
      </c>
      <c r="EL34">
        <v>0</v>
      </c>
      <c r="EN34" s="29">
        <f t="shared" si="54"/>
        <v>0</v>
      </c>
      <c r="EO34" s="29">
        <f t="shared" si="55"/>
        <v>0</v>
      </c>
      <c r="EP34" s="29">
        <f t="shared" si="56"/>
        <v>0</v>
      </c>
      <c r="EQ34" s="29">
        <f t="shared" si="57"/>
        <v>0</v>
      </c>
      <c r="ER34" s="29">
        <f t="shared" si="58"/>
        <v>0</v>
      </c>
      <c r="ES34" s="29">
        <f t="shared" si="59"/>
        <v>0</v>
      </c>
      <c r="ET34" s="29">
        <f t="shared" si="60"/>
        <v>0</v>
      </c>
      <c r="EU34" s="29">
        <f t="shared" si="61"/>
        <v>0</v>
      </c>
      <c r="EV34" s="29">
        <f t="shared" si="104"/>
        <v>0</v>
      </c>
      <c r="EW34" s="29">
        <f t="shared" si="62"/>
        <v>0</v>
      </c>
      <c r="EX34" s="29">
        <f t="shared" si="63"/>
        <v>0</v>
      </c>
      <c r="EY34" s="29">
        <f t="shared" si="64"/>
        <v>0</v>
      </c>
      <c r="EZ34" s="29">
        <f t="shared" si="65"/>
        <v>0</v>
      </c>
      <c r="FA34" s="29">
        <f t="shared" si="66"/>
        <v>0</v>
      </c>
      <c r="FB34" s="29">
        <f t="shared" si="67"/>
        <v>0</v>
      </c>
      <c r="FC34" s="29">
        <f t="shared" si="68"/>
        <v>0</v>
      </c>
      <c r="FD34" s="29">
        <f t="shared" si="69"/>
        <v>0</v>
      </c>
      <c r="FE34" s="29">
        <f t="shared" si="70"/>
        <v>0</v>
      </c>
      <c r="FF34" s="29">
        <f t="shared" si="71"/>
        <v>0</v>
      </c>
      <c r="FG34" s="29">
        <f t="shared" si="72"/>
        <v>0</v>
      </c>
      <c r="FH34" s="29">
        <f t="shared" si="73"/>
        <v>0</v>
      </c>
      <c r="FI34" s="29">
        <f t="shared" si="74"/>
        <v>0</v>
      </c>
      <c r="FJ34" s="29">
        <f t="shared" si="75"/>
        <v>0</v>
      </c>
      <c r="FK34" s="29">
        <f t="shared" si="76"/>
        <v>0</v>
      </c>
      <c r="FL34" s="29">
        <f t="shared" si="77"/>
        <v>0</v>
      </c>
      <c r="FM34" s="29">
        <f t="shared" si="78"/>
        <v>0</v>
      </c>
      <c r="FN34" s="29">
        <f t="shared" si="79"/>
        <v>0</v>
      </c>
      <c r="FO34" s="29">
        <f t="shared" si="80"/>
        <v>0</v>
      </c>
      <c r="FP34" s="29">
        <f t="shared" si="81"/>
        <v>0</v>
      </c>
      <c r="FQ34" s="29">
        <f t="shared" si="82"/>
        <v>0</v>
      </c>
      <c r="FR34" s="29">
        <f t="shared" si="83"/>
        <v>0</v>
      </c>
      <c r="FS34" s="29">
        <f t="shared" si="84"/>
        <v>0</v>
      </c>
      <c r="FT34" s="29">
        <f t="shared" si="85"/>
        <v>0</v>
      </c>
      <c r="FU34" s="29">
        <f t="shared" si="105"/>
        <v>0</v>
      </c>
      <c r="FV34" s="29">
        <f t="shared" si="86"/>
        <v>0</v>
      </c>
      <c r="FW34" s="29">
        <f t="shared" si="87"/>
        <v>0</v>
      </c>
      <c r="FX34" s="29">
        <f t="shared" si="88"/>
        <v>0</v>
      </c>
      <c r="FY34" s="29">
        <f t="shared" si="89"/>
        <v>0</v>
      </c>
      <c r="FZ34" s="29">
        <f t="shared" si="90"/>
        <v>0</v>
      </c>
      <c r="GA34" s="29">
        <f t="shared" si="91"/>
        <v>0</v>
      </c>
      <c r="GB34" s="29">
        <f t="shared" si="92"/>
        <v>0</v>
      </c>
      <c r="GC34" s="29">
        <f t="shared" si="93"/>
        <v>0</v>
      </c>
      <c r="GD34" s="29">
        <f t="shared" si="94"/>
        <v>0</v>
      </c>
      <c r="GE34" s="29">
        <f t="shared" si="95"/>
        <v>0</v>
      </c>
      <c r="GF34" s="29">
        <f t="shared" si="96"/>
        <v>0</v>
      </c>
      <c r="GG34" s="29">
        <f t="shared" si="97"/>
        <v>0</v>
      </c>
      <c r="GH34" s="29">
        <f t="shared" si="98"/>
        <v>0</v>
      </c>
      <c r="GI34" s="29">
        <f t="shared" si="99"/>
        <v>0</v>
      </c>
      <c r="GJ34" s="29">
        <f t="shared" si="100"/>
        <v>0</v>
      </c>
      <c r="GK34" s="29">
        <f t="shared" si="101"/>
        <v>0</v>
      </c>
      <c r="GL34" s="29">
        <f t="shared" si="102"/>
        <v>0</v>
      </c>
    </row>
    <row r="35" spans="1:194">
      <c r="A35" s="2" t="s">
        <v>70</v>
      </c>
      <c r="BA35" t="s">
        <v>71</v>
      </c>
      <c r="BB35">
        <v>-8.1648654900000004</v>
      </c>
      <c r="BC35">
        <v>-70.353958129999995</v>
      </c>
      <c r="BD35" t="s">
        <v>10</v>
      </c>
      <c r="BE35" s="20">
        <v>1613</v>
      </c>
      <c r="BF35" s="22"/>
      <c r="BG35" s="21">
        <f t="shared" si="0"/>
        <v>7.4802674902844637E-3</v>
      </c>
      <c r="BH35" s="21">
        <f t="shared" si="1"/>
        <v>0</v>
      </c>
      <c r="BK35">
        <f t="shared" si="2"/>
        <v>7.4802674902844637E-3</v>
      </c>
      <c r="BL35">
        <f t="shared" si="3"/>
        <v>0</v>
      </c>
      <c r="CA35" t="s">
        <v>63</v>
      </c>
      <c r="CB35">
        <v>-7.61459112</v>
      </c>
      <c r="CC35">
        <v>-72.905265810000003</v>
      </c>
      <c r="CD35">
        <v>4.7302373466150978E-4</v>
      </c>
      <c r="CF35" s="29">
        <f t="shared" si="7"/>
        <v>57.614290881771893</v>
      </c>
      <c r="CG35" s="29">
        <f t="shared" si="8"/>
        <v>58.245777567545005</v>
      </c>
      <c r="CH35" s="29">
        <f t="shared" si="9"/>
        <v>62.41973900219817</v>
      </c>
      <c r="CI35" s="29">
        <f t="shared" si="10"/>
        <v>68.366120370628011</v>
      </c>
      <c r="CJ35" s="29">
        <f t="shared" si="11"/>
        <v>47.789587912852333</v>
      </c>
      <c r="CK35" s="29">
        <f t="shared" si="12"/>
        <v>49.607891148891177</v>
      </c>
      <c r="CL35" s="29">
        <f t="shared" si="13"/>
        <v>47.936225270597404</v>
      </c>
      <c r="CM35" s="29">
        <f t="shared" si="14"/>
        <v>51.006149308550597</v>
      </c>
      <c r="CN35" s="29">
        <f t="shared" si="15"/>
        <v>57.065583349564541</v>
      </c>
      <c r="CO35" s="29">
        <f t="shared" si="16"/>
        <v>54.760538690559002</v>
      </c>
      <c r="CP35" s="29">
        <f t="shared" si="17"/>
        <v>58.778402292773869</v>
      </c>
      <c r="CQ35" s="29">
        <f t="shared" si="103"/>
        <v>101.80937143493141</v>
      </c>
      <c r="CR35" s="29">
        <f t="shared" si="18"/>
        <v>94.18659395086118</v>
      </c>
      <c r="CS35" s="29">
        <f t="shared" si="19"/>
        <v>95.652967528311862</v>
      </c>
      <c r="CT35" s="29">
        <f t="shared" si="20"/>
        <v>93.729653023178159</v>
      </c>
      <c r="CU35" s="29">
        <f t="shared" si="21"/>
        <v>102.20671137204708</v>
      </c>
      <c r="CV35" s="29">
        <f t="shared" si="22"/>
        <v>101.99858092879602</v>
      </c>
      <c r="CZ35" s="29">
        <f t="shared" si="23"/>
        <v>104.29653023178163</v>
      </c>
      <c r="DA35" s="29">
        <f t="shared" si="24"/>
        <v>107.43220456885278</v>
      </c>
      <c r="DB35" s="29">
        <f t="shared" si="25"/>
        <v>116.85294526837141</v>
      </c>
      <c r="DC35" s="29">
        <f t="shared" si="26"/>
        <v>130.90789949636886</v>
      </c>
      <c r="DD35" s="29">
        <f t="shared" si="27"/>
        <v>124.75102256601464</v>
      </c>
      <c r="DE35" s="29">
        <f t="shared" si="28"/>
        <v>124.8461003366816</v>
      </c>
      <c r="DF35" s="29">
        <f t="shared" si="29"/>
        <v>124.80683936670469</v>
      </c>
      <c r="DG35" s="29">
        <f t="shared" si="30"/>
        <v>139.24920003338991</v>
      </c>
      <c r="DH35" s="29">
        <f t="shared" si="31"/>
        <v>133.09185007930103</v>
      </c>
      <c r="DI35" s="29">
        <f t="shared" si="32"/>
        <v>133.18692784996801</v>
      </c>
      <c r="DJ35" s="29">
        <f t="shared" si="33"/>
        <v>133.14766687999111</v>
      </c>
      <c r="DK35" s="29">
        <f t="shared" si="34"/>
        <v>147.59002754667631</v>
      </c>
      <c r="DL35" s="29">
        <f t="shared" si="35"/>
        <v>141.43315061632211</v>
      </c>
      <c r="DM35" s="29">
        <f t="shared" si="36"/>
        <v>141.52822838698907</v>
      </c>
      <c r="DN35" s="29">
        <f t="shared" si="37"/>
        <v>141.48849439327751</v>
      </c>
      <c r="DO35" s="29">
        <f t="shared" si="38"/>
        <v>155.93085505996271</v>
      </c>
      <c r="DP35" s="29">
        <f t="shared" si="39"/>
        <v>149.77397812960851</v>
      </c>
      <c r="DQ35" s="29">
        <f t="shared" si="40"/>
        <v>149.86905590027547</v>
      </c>
      <c r="DR35" s="29">
        <f t="shared" si="41"/>
        <v>149.82932190656391</v>
      </c>
      <c r="DS35" s="29">
        <f t="shared" si="42"/>
        <v>164.27168257324911</v>
      </c>
      <c r="DT35" s="29">
        <f t="shared" si="43"/>
        <v>158.11480564289491</v>
      </c>
      <c r="DU35" s="29">
        <f t="shared" si="44"/>
        <v>158.20988341356187</v>
      </c>
      <c r="DV35" s="29">
        <f t="shared" si="45"/>
        <v>158.1701494198503</v>
      </c>
      <c r="DW35" s="29">
        <f t="shared" si="46"/>
        <v>172.61251008653551</v>
      </c>
      <c r="DX35" s="29">
        <f t="shared" si="47"/>
        <v>166.45563315618131</v>
      </c>
      <c r="DY35" s="29">
        <f t="shared" si="48"/>
        <v>166.55071092684827</v>
      </c>
      <c r="DZ35" s="29">
        <f t="shared" si="49"/>
        <v>166.5109769331367</v>
      </c>
      <c r="EA35" s="29">
        <f t="shared" si="50"/>
        <v>180.95333759982191</v>
      </c>
      <c r="EB35" s="29">
        <f t="shared" si="51"/>
        <v>174.79646066946771</v>
      </c>
      <c r="EC35" s="29">
        <f t="shared" si="52"/>
        <v>174.89153844013467</v>
      </c>
      <c r="ED35" s="29">
        <f t="shared" si="53"/>
        <v>174.8518044464231</v>
      </c>
      <c r="EI35" t="s">
        <v>63</v>
      </c>
      <c r="EJ35">
        <v>-7.61459112</v>
      </c>
      <c r="EK35">
        <v>-72.905265810000003</v>
      </c>
      <c r="EL35">
        <v>0</v>
      </c>
      <c r="EN35" s="29">
        <f t="shared" si="54"/>
        <v>0</v>
      </c>
      <c r="EO35" s="29">
        <f t="shared" si="55"/>
        <v>0</v>
      </c>
      <c r="EP35" s="29">
        <f t="shared" si="56"/>
        <v>0</v>
      </c>
      <c r="EQ35" s="29">
        <f t="shared" si="57"/>
        <v>0</v>
      </c>
      <c r="ER35" s="29">
        <f t="shared" si="58"/>
        <v>0</v>
      </c>
      <c r="ES35" s="29">
        <f t="shared" si="59"/>
        <v>0</v>
      </c>
      <c r="ET35" s="29">
        <f t="shared" si="60"/>
        <v>0</v>
      </c>
      <c r="EU35" s="29">
        <f t="shared" si="61"/>
        <v>0</v>
      </c>
      <c r="EV35" s="29">
        <f t="shared" si="104"/>
        <v>0</v>
      </c>
      <c r="EW35" s="29">
        <f t="shared" si="62"/>
        <v>0</v>
      </c>
      <c r="EX35" s="29">
        <f t="shared" si="63"/>
        <v>0</v>
      </c>
      <c r="EY35" s="29">
        <f t="shared" si="64"/>
        <v>0</v>
      </c>
      <c r="EZ35" s="29">
        <f t="shared" si="65"/>
        <v>0</v>
      </c>
      <c r="FA35" s="29">
        <f t="shared" si="66"/>
        <v>0</v>
      </c>
      <c r="FB35" s="29">
        <f t="shared" si="67"/>
        <v>0</v>
      </c>
      <c r="FC35" s="29">
        <f t="shared" si="68"/>
        <v>0</v>
      </c>
      <c r="FD35" s="29">
        <f t="shared" si="69"/>
        <v>0</v>
      </c>
      <c r="FE35" s="29">
        <f t="shared" si="70"/>
        <v>0</v>
      </c>
      <c r="FF35" s="29">
        <f t="shared" si="71"/>
        <v>0</v>
      </c>
      <c r="FG35" s="29">
        <f t="shared" si="72"/>
        <v>0</v>
      </c>
      <c r="FH35" s="29">
        <f t="shared" si="73"/>
        <v>0</v>
      </c>
      <c r="FI35" s="29">
        <f t="shared" si="74"/>
        <v>0</v>
      </c>
      <c r="FJ35" s="29">
        <f t="shared" si="75"/>
        <v>0</v>
      </c>
      <c r="FK35" s="29">
        <f t="shared" si="76"/>
        <v>0</v>
      </c>
      <c r="FL35" s="29">
        <f t="shared" si="77"/>
        <v>0</v>
      </c>
      <c r="FM35" s="29">
        <f t="shared" si="78"/>
        <v>0</v>
      </c>
      <c r="FN35" s="29">
        <f t="shared" si="79"/>
        <v>0</v>
      </c>
      <c r="FO35" s="29">
        <f t="shared" si="80"/>
        <v>0</v>
      </c>
      <c r="FP35" s="29">
        <f t="shared" si="81"/>
        <v>0</v>
      </c>
      <c r="FQ35" s="29">
        <f t="shared" si="82"/>
        <v>0</v>
      </c>
      <c r="FR35" s="29">
        <f t="shared" si="83"/>
        <v>0</v>
      </c>
      <c r="FS35" s="29">
        <f t="shared" si="84"/>
        <v>0</v>
      </c>
      <c r="FT35" s="29">
        <f t="shared" si="85"/>
        <v>0</v>
      </c>
      <c r="FU35" s="29">
        <f t="shared" si="105"/>
        <v>0</v>
      </c>
      <c r="FV35" s="29">
        <f t="shared" si="86"/>
        <v>0</v>
      </c>
      <c r="FW35" s="29">
        <f t="shared" si="87"/>
        <v>0</v>
      </c>
      <c r="FX35" s="29">
        <f t="shared" si="88"/>
        <v>0</v>
      </c>
      <c r="FY35" s="29">
        <f t="shared" si="89"/>
        <v>0</v>
      </c>
      <c r="FZ35" s="29">
        <f t="shared" si="90"/>
        <v>0</v>
      </c>
      <c r="GA35" s="29">
        <f t="shared" si="91"/>
        <v>0</v>
      </c>
      <c r="GB35" s="29">
        <f t="shared" si="92"/>
        <v>0</v>
      </c>
      <c r="GC35" s="29">
        <f t="shared" si="93"/>
        <v>0</v>
      </c>
      <c r="GD35" s="29">
        <f t="shared" si="94"/>
        <v>0</v>
      </c>
      <c r="GE35" s="29">
        <f t="shared" si="95"/>
        <v>0</v>
      </c>
      <c r="GF35" s="29">
        <f t="shared" si="96"/>
        <v>0</v>
      </c>
      <c r="GG35" s="29">
        <f t="shared" si="97"/>
        <v>0</v>
      </c>
      <c r="GH35" s="29">
        <f t="shared" si="98"/>
        <v>0</v>
      </c>
      <c r="GI35" s="29">
        <f t="shared" si="99"/>
        <v>0</v>
      </c>
      <c r="GJ35" s="29">
        <f t="shared" si="100"/>
        <v>0</v>
      </c>
      <c r="GK35" s="29">
        <f t="shared" si="101"/>
        <v>0</v>
      </c>
      <c r="GL35" s="29">
        <f t="shared" si="102"/>
        <v>0</v>
      </c>
    </row>
    <row r="36" spans="1:194">
      <c r="A36" t="s">
        <v>72</v>
      </c>
      <c r="BA36" t="s">
        <v>73</v>
      </c>
      <c r="BB36">
        <v>-9.1905393600000007</v>
      </c>
      <c r="BC36">
        <v>-71.948478699999995</v>
      </c>
      <c r="BD36" t="s">
        <v>10</v>
      </c>
      <c r="BE36" s="20">
        <v>25</v>
      </c>
      <c r="BF36" s="22"/>
      <c r="BG36" s="21">
        <f t="shared" si="0"/>
        <v>1.159371898680171E-4</v>
      </c>
      <c r="BH36" s="21">
        <f t="shared" si="1"/>
        <v>0</v>
      </c>
      <c r="BK36">
        <f t="shared" si="2"/>
        <v>1.159371898680171E-4</v>
      </c>
      <c r="BL36">
        <f t="shared" si="3"/>
        <v>0</v>
      </c>
      <c r="CA36" t="s">
        <v>65</v>
      </c>
      <c r="CB36">
        <v>-8.9479789699999994</v>
      </c>
      <c r="CC36">
        <v>-72.787261959999995</v>
      </c>
      <c r="CD36">
        <v>9.2749751894413679E-4</v>
      </c>
      <c r="CF36" s="29">
        <f t="shared" si="7"/>
        <v>112.96919780739586</v>
      </c>
      <c r="CG36" s="29">
        <f t="shared" si="8"/>
        <v>114.20740699518629</v>
      </c>
      <c r="CH36" s="29">
        <f t="shared" si="9"/>
        <v>122.39164510234934</v>
      </c>
      <c r="CI36" s="29">
        <f t="shared" si="10"/>
        <v>134.0512164129961</v>
      </c>
      <c r="CJ36" s="29">
        <f t="shared" si="11"/>
        <v>93.705074338926138</v>
      </c>
      <c r="CK36" s="29">
        <f t="shared" si="12"/>
        <v>97.270374801747408</v>
      </c>
      <c r="CL36" s="29">
        <f t="shared" si="13"/>
        <v>93.99259856979883</v>
      </c>
      <c r="CM36" s="29">
        <f t="shared" si="14"/>
        <v>100.01205746774627</v>
      </c>
      <c r="CN36" s="29">
        <f t="shared" si="15"/>
        <v>111.89330068542067</v>
      </c>
      <c r="CO36" s="29">
        <f t="shared" si="16"/>
        <v>107.37360527560588</v>
      </c>
      <c r="CP36" s="29">
        <f t="shared" si="17"/>
        <v>115.25176920151738</v>
      </c>
      <c r="CQ36" s="29">
        <f t="shared" si="103"/>
        <v>199.6262184998655</v>
      </c>
      <c r="CR36" s="29">
        <f t="shared" si="18"/>
        <v>184.67959598208074</v>
      </c>
      <c r="CS36" s="29">
        <f t="shared" si="19"/>
        <v>187.55483829080757</v>
      </c>
      <c r="CT36" s="29">
        <f t="shared" si="20"/>
        <v>183.78363337878071</v>
      </c>
      <c r="CU36" s="29">
        <f t="shared" si="21"/>
        <v>200.40531641577857</v>
      </c>
      <c r="CV36" s="29">
        <f t="shared" si="22"/>
        <v>199.99721750744317</v>
      </c>
      <c r="CZ36" s="29">
        <f t="shared" si="23"/>
        <v>204.50300045447378</v>
      </c>
      <c r="DA36" s="29">
        <f t="shared" si="24"/>
        <v>210.65138150755445</v>
      </c>
      <c r="DB36" s="29">
        <f t="shared" si="25"/>
        <v>229.12342209484589</v>
      </c>
      <c r="DC36" s="29">
        <f t="shared" si="26"/>
        <v>256.68215587523304</v>
      </c>
      <c r="DD36" s="29">
        <f t="shared" si="27"/>
        <v>244.60984816865613</v>
      </c>
      <c r="DE36" s="29">
        <f t="shared" si="28"/>
        <v>244.79627516996391</v>
      </c>
      <c r="DF36" s="29">
        <f t="shared" si="29"/>
        <v>244.71929287589154</v>
      </c>
      <c r="DG36" s="29">
        <f t="shared" si="30"/>
        <v>273.03764712429393</v>
      </c>
      <c r="DH36" s="29">
        <f t="shared" si="31"/>
        <v>260.96441192019813</v>
      </c>
      <c r="DI36" s="29">
        <f t="shared" si="32"/>
        <v>261.15083892150585</v>
      </c>
      <c r="DJ36" s="29">
        <f t="shared" si="33"/>
        <v>261.07385662743349</v>
      </c>
      <c r="DK36" s="29">
        <f t="shared" si="34"/>
        <v>289.39221087583587</v>
      </c>
      <c r="DL36" s="29">
        <f t="shared" si="35"/>
        <v>277.31990316925902</v>
      </c>
      <c r="DM36" s="29">
        <f t="shared" si="36"/>
        <v>277.5063301705668</v>
      </c>
      <c r="DN36" s="29">
        <f t="shared" si="37"/>
        <v>277.42842037897549</v>
      </c>
      <c r="DO36" s="29">
        <f t="shared" si="38"/>
        <v>305.74677462737787</v>
      </c>
      <c r="DP36" s="29">
        <f t="shared" si="39"/>
        <v>293.67446692080097</v>
      </c>
      <c r="DQ36" s="29">
        <f t="shared" si="40"/>
        <v>293.86089392210874</v>
      </c>
      <c r="DR36" s="29">
        <f t="shared" si="41"/>
        <v>293.78298413051743</v>
      </c>
      <c r="DS36" s="29">
        <f t="shared" si="42"/>
        <v>322.10133837891982</v>
      </c>
      <c r="DT36" s="29">
        <f t="shared" si="43"/>
        <v>310.02903067234297</v>
      </c>
      <c r="DU36" s="29">
        <f t="shared" si="44"/>
        <v>310.21545767365069</v>
      </c>
      <c r="DV36" s="29">
        <f t="shared" si="45"/>
        <v>310.13754788205938</v>
      </c>
      <c r="DW36" s="29">
        <f t="shared" si="46"/>
        <v>338.45590213046177</v>
      </c>
      <c r="DX36" s="29">
        <f t="shared" si="47"/>
        <v>326.38359442388492</v>
      </c>
      <c r="DY36" s="29">
        <f t="shared" si="48"/>
        <v>326.57002142519269</v>
      </c>
      <c r="DZ36" s="29">
        <f t="shared" si="49"/>
        <v>326.49211163360138</v>
      </c>
      <c r="EA36" s="29">
        <f t="shared" si="50"/>
        <v>354.81046588200377</v>
      </c>
      <c r="EB36" s="29">
        <f t="shared" si="51"/>
        <v>342.73815817542686</v>
      </c>
      <c r="EC36" s="29">
        <f t="shared" si="52"/>
        <v>342.92458517673464</v>
      </c>
      <c r="ED36" s="29">
        <f t="shared" si="53"/>
        <v>342.84667538514333</v>
      </c>
      <c r="EI36" t="s">
        <v>65</v>
      </c>
      <c r="EJ36">
        <v>-8.9479789699999994</v>
      </c>
      <c r="EK36">
        <v>-72.787261959999995</v>
      </c>
      <c r="EL36">
        <v>0</v>
      </c>
      <c r="EN36" s="29">
        <f t="shared" si="54"/>
        <v>0</v>
      </c>
      <c r="EO36" s="29">
        <f t="shared" si="55"/>
        <v>0</v>
      </c>
      <c r="EP36" s="29">
        <f t="shared" si="56"/>
        <v>0</v>
      </c>
      <c r="EQ36" s="29">
        <f t="shared" si="57"/>
        <v>0</v>
      </c>
      <c r="ER36" s="29">
        <f t="shared" si="58"/>
        <v>0</v>
      </c>
      <c r="ES36" s="29">
        <f t="shared" si="59"/>
        <v>0</v>
      </c>
      <c r="ET36" s="29">
        <f t="shared" si="60"/>
        <v>0</v>
      </c>
      <c r="EU36" s="29">
        <f t="shared" si="61"/>
        <v>0</v>
      </c>
      <c r="EV36" s="29">
        <f t="shared" si="104"/>
        <v>0</v>
      </c>
      <c r="EW36" s="29">
        <f t="shared" si="62"/>
        <v>0</v>
      </c>
      <c r="EX36" s="29">
        <f t="shared" si="63"/>
        <v>0</v>
      </c>
      <c r="EY36" s="29">
        <f t="shared" si="64"/>
        <v>0</v>
      </c>
      <c r="EZ36" s="29">
        <f t="shared" si="65"/>
        <v>0</v>
      </c>
      <c r="FA36" s="29">
        <f t="shared" si="66"/>
        <v>0</v>
      </c>
      <c r="FB36" s="29">
        <f t="shared" si="67"/>
        <v>0</v>
      </c>
      <c r="FC36" s="29">
        <f t="shared" si="68"/>
        <v>0</v>
      </c>
      <c r="FD36" s="29">
        <f t="shared" si="69"/>
        <v>0</v>
      </c>
      <c r="FE36" s="29">
        <f t="shared" si="70"/>
        <v>0</v>
      </c>
      <c r="FF36" s="29">
        <f t="shared" si="71"/>
        <v>0</v>
      </c>
      <c r="FG36" s="29">
        <f t="shared" si="72"/>
        <v>0</v>
      </c>
      <c r="FH36" s="29">
        <f t="shared" si="73"/>
        <v>0</v>
      </c>
      <c r="FI36" s="29">
        <f t="shared" si="74"/>
        <v>0</v>
      </c>
      <c r="FJ36" s="29">
        <f t="shared" si="75"/>
        <v>0</v>
      </c>
      <c r="FK36" s="29">
        <f t="shared" si="76"/>
        <v>0</v>
      </c>
      <c r="FL36" s="29">
        <f t="shared" si="77"/>
        <v>0</v>
      </c>
      <c r="FM36" s="29">
        <f t="shared" si="78"/>
        <v>0</v>
      </c>
      <c r="FN36" s="29">
        <f t="shared" si="79"/>
        <v>0</v>
      </c>
      <c r="FO36" s="29">
        <f t="shared" si="80"/>
        <v>0</v>
      </c>
      <c r="FP36" s="29">
        <f t="shared" si="81"/>
        <v>0</v>
      </c>
      <c r="FQ36" s="29">
        <f t="shared" si="82"/>
        <v>0</v>
      </c>
      <c r="FR36" s="29">
        <f t="shared" si="83"/>
        <v>0</v>
      </c>
      <c r="FS36" s="29">
        <f t="shared" si="84"/>
        <v>0</v>
      </c>
      <c r="FT36" s="29">
        <f t="shared" si="85"/>
        <v>0</v>
      </c>
      <c r="FU36" s="29">
        <f t="shared" si="105"/>
        <v>0</v>
      </c>
      <c r="FV36" s="29">
        <f t="shared" si="86"/>
        <v>0</v>
      </c>
      <c r="FW36" s="29">
        <f t="shared" si="87"/>
        <v>0</v>
      </c>
      <c r="FX36" s="29">
        <f t="shared" si="88"/>
        <v>0</v>
      </c>
      <c r="FY36" s="29">
        <f t="shared" si="89"/>
        <v>0</v>
      </c>
      <c r="FZ36" s="29">
        <f t="shared" si="90"/>
        <v>0</v>
      </c>
      <c r="GA36" s="29">
        <f t="shared" si="91"/>
        <v>0</v>
      </c>
      <c r="GB36" s="29">
        <f t="shared" si="92"/>
        <v>0</v>
      </c>
      <c r="GC36" s="29">
        <f t="shared" si="93"/>
        <v>0</v>
      </c>
      <c r="GD36" s="29">
        <f t="shared" si="94"/>
        <v>0</v>
      </c>
      <c r="GE36" s="29">
        <f t="shared" si="95"/>
        <v>0</v>
      </c>
      <c r="GF36" s="29">
        <f t="shared" si="96"/>
        <v>0</v>
      </c>
      <c r="GG36" s="29">
        <f t="shared" si="97"/>
        <v>0</v>
      </c>
      <c r="GH36" s="29">
        <f t="shared" si="98"/>
        <v>0</v>
      </c>
      <c r="GI36" s="29">
        <f t="shared" si="99"/>
        <v>0</v>
      </c>
      <c r="GJ36" s="29">
        <f t="shared" si="100"/>
        <v>0</v>
      </c>
      <c r="GK36" s="29">
        <f t="shared" si="101"/>
        <v>0</v>
      </c>
      <c r="GL36" s="29">
        <f t="shared" si="102"/>
        <v>0</v>
      </c>
    </row>
    <row r="37" spans="1:194">
      <c r="A37" s="2" t="s">
        <v>74</v>
      </c>
      <c r="B37">
        <f>B25+B33</f>
        <v>247034</v>
      </c>
      <c r="C37">
        <v>227118</v>
      </c>
      <c r="D37">
        <v>220489</v>
      </c>
      <c r="E37">
        <f>E38*$E$40</f>
        <v>225591.78779380713</v>
      </c>
      <c r="F37">
        <f t="shared" ref="F37:G37" si="130">F38*$E$40</f>
        <v>243316.85683474911</v>
      </c>
      <c r="G37">
        <f t="shared" si="130"/>
        <v>215923.56831692968</v>
      </c>
      <c r="H37">
        <f>H25+H33</f>
        <v>215631</v>
      </c>
      <c r="I37">
        <f>I25+I33</f>
        <v>216071</v>
      </c>
      <c r="J37">
        <f>J25+J33</f>
        <v>198150</v>
      </c>
      <c r="K37">
        <f t="shared" ref="K37:V37" si="131">K25+K33</f>
        <v>202216</v>
      </c>
      <c r="L37">
        <f>L25+L33</f>
        <v>199116</v>
      </c>
      <c r="M37">
        <f t="shared" si="131"/>
        <v>215231</v>
      </c>
      <c r="N37">
        <f t="shared" si="131"/>
        <v>124261</v>
      </c>
      <c r="O37">
        <f t="shared" si="131"/>
        <v>115767</v>
      </c>
      <c r="P37">
        <f t="shared" si="131"/>
        <v>120640</v>
      </c>
      <c r="Q37">
        <f t="shared" si="131"/>
        <v>107830</v>
      </c>
      <c r="R37">
        <f t="shared" si="131"/>
        <v>101340</v>
      </c>
      <c r="S37">
        <f t="shared" si="131"/>
        <v>104874</v>
      </c>
      <c r="T37">
        <f t="shared" si="131"/>
        <v>101030</v>
      </c>
      <c r="U37">
        <f t="shared" si="131"/>
        <v>144530</v>
      </c>
      <c r="V37">
        <f t="shared" si="131"/>
        <v>131959</v>
      </c>
      <c r="W37">
        <v>123135</v>
      </c>
      <c r="X37">
        <v>121800</v>
      </c>
      <c r="BA37" t="s">
        <v>75</v>
      </c>
      <c r="BB37">
        <v>-8.1602020300000007</v>
      </c>
      <c r="BC37">
        <v>-70.76654053</v>
      </c>
      <c r="BD37" t="s">
        <v>10</v>
      </c>
      <c r="BE37" s="20">
        <v>262</v>
      </c>
      <c r="BF37" s="22"/>
      <c r="BG37" s="21">
        <f t="shared" si="0"/>
        <v>1.2150217498168193E-3</v>
      </c>
      <c r="BH37" s="21">
        <f t="shared" si="1"/>
        <v>0</v>
      </c>
      <c r="BK37">
        <f t="shared" si="2"/>
        <v>1.2150217498168193E-3</v>
      </c>
      <c r="BL37">
        <f t="shared" si="3"/>
        <v>0</v>
      </c>
      <c r="CA37" t="s">
        <v>67</v>
      </c>
      <c r="CB37">
        <v>-8.2687721300000003</v>
      </c>
      <c r="CC37">
        <v>-72.744445799999994</v>
      </c>
      <c r="CD37">
        <v>5.6577348655592347E-4</v>
      </c>
      <c r="CF37" s="29">
        <f t="shared" si="7"/>
        <v>68.911210662511479</v>
      </c>
      <c r="CG37" s="29">
        <f t="shared" si="8"/>
        <v>69.666518267063637</v>
      </c>
      <c r="CH37" s="29">
        <f t="shared" si="9"/>
        <v>74.658903512433099</v>
      </c>
      <c r="CI37" s="29">
        <f t="shared" si="10"/>
        <v>81.771242011927626</v>
      </c>
      <c r="CJ37" s="29">
        <f t="shared" si="11"/>
        <v>57.160095346744946</v>
      </c>
      <c r="CK37" s="29">
        <f t="shared" si="12"/>
        <v>59.334928629065921</v>
      </c>
      <c r="CL37" s="29">
        <f t="shared" si="13"/>
        <v>57.335485127577286</v>
      </c>
      <c r="CM37" s="29">
        <f t="shared" si="14"/>
        <v>61.007355055325228</v>
      </c>
      <c r="CN37" s="29">
        <f t="shared" si="15"/>
        <v>68.254913418106611</v>
      </c>
      <c r="CO37" s="29">
        <f t="shared" si="16"/>
        <v>65.497899218119599</v>
      </c>
      <c r="CP37" s="29">
        <f t="shared" si="17"/>
        <v>70.303579212925612</v>
      </c>
      <c r="CQ37" s="29">
        <f t="shared" si="103"/>
        <v>121.77199328491797</v>
      </c>
      <c r="CR37" s="29">
        <f t="shared" si="18"/>
        <v>112.65455354906926</v>
      </c>
      <c r="CS37" s="29">
        <f t="shared" si="19"/>
        <v>114.40845135739262</v>
      </c>
      <c r="CT37" s="29">
        <f t="shared" si="20"/>
        <v>112.10801636105623</v>
      </c>
      <c r="CU37" s="29">
        <f t="shared" si="21"/>
        <v>122.24724301362494</v>
      </c>
      <c r="CV37" s="29">
        <f t="shared" si="22"/>
        <v>121.99830267954033</v>
      </c>
      <c r="CZ37" s="29">
        <f t="shared" si="23"/>
        <v>124.74683027722901</v>
      </c>
      <c r="DA37" s="29">
        <f t="shared" si="24"/>
        <v>128.49734271960824</v>
      </c>
      <c r="DB37" s="29">
        <f t="shared" si="25"/>
        <v>139.76528747785599</v>
      </c>
      <c r="DC37" s="29">
        <f t="shared" si="26"/>
        <v>156.57611508389215</v>
      </c>
      <c r="DD37" s="29">
        <f t="shared" si="27"/>
        <v>149.21200738288024</v>
      </c>
      <c r="DE37" s="29">
        <f t="shared" si="28"/>
        <v>149.32572785367799</v>
      </c>
      <c r="DF37" s="29">
        <f t="shared" si="29"/>
        <v>149.27876865429386</v>
      </c>
      <c r="DG37" s="29">
        <f t="shared" si="30"/>
        <v>166.55296474581931</v>
      </c>
      <c r="DH37" s="29">
        <f t="shared" si="31"/>
        <v>159.18829127132085</v>
      </c>
      <c r="DI37" s="29">
        <f t="shared" si="32"/>
        <v>159.30201174211859</v>
      </c>
      <c r="DJ37" s="29">
        <f t="shared" si="33"/>
        <v>159.25505254273446</v>
      </c>
      <c r="DK37" s="29">
        <f t="shared" si="34"/>
        <v>176.52924863425991</v>
      </c>
      <c r="DL37" s="29">
        <f t="shared" si="35"/>
        <v>169.16514093324801</v>
      </c>
      <c r="DM37" s="29">
        <f t="shared" si="36"/>
        <v>169.27886140404576</v>
      </c>
      <c r="DN37" s="29">
        <f t="shared" si="37"/>
        <v>169.23133643117504</v>
      </c>
      <c r="DO37" s="29">
        <f t="shared" si="38"/>
        <v>186.50553252270049</v>
      </c>
      <c r="DP37" s="29">
        <f t="shared" si="39"/>
        <v>179.14142482168862</v>
      </c>
      <c r="DQ37" s="29">
        <f t="shared" si="40"/>
        <v>179.25514529248633</v>
      </c>
      <c r="DR37" s="29">
        <f t="shared" si="41"/>
        <v>179.20762031961564</v>
      </c>
      <c r="DS37" s="29">
        <f t="shared" si="42"/>
        <v>196.4818164111411</v>
      </c>
      <c r="DT37" s="29">
        <f t="shared" si="43"/>
        <v>189.11770871012919</v>
      </c>
      <c r="DU37" s="29">
        <f t="shared" si="44"/>
        <v>189.23142918092694</v>
      </c>
      <c r="DV37" s="29">
        <f t="shared" si="45"/>
        <v>189.18390420805625</v>
      </c>
      <c r="DW37" s="29">
        <f t="shared" si="46"/>
        <v>206.4581002995817</v>
      </c>
      <c r="DX37" s="29">
        <f t="shared" si="47"/>
        <v>199.0939925985698</v>
      </c>
      <c r="DY37" s="29">
        <f t="shared" si="48"/>
        <v>199.20771306936754</v>
      </c>
      <c r="DZ37" s="29">
        <f t="shared" si="49"/>
        <v>199.16018809649685</v>
      </c>
      <c r="EA37" s="29">
        <f t="shared" si="50"/>
        <v>216.43438418802231</v>
      </c>
      <c r="EB37" s="29">
        <f t="shared" si="51"/>
        <v>209.0702764870104</v>
      </c>
      <c r="EC37" s="29">
        <f t="shared" si="52"/>
        <v>209.18399695780815</v>
      </c>
      <c r="ED37" s="29">
        <f t="shared" si="53"/>
        <v>209.13647198493746</v>
      </c>
      <c r="EI37" t="s">
        <v>67</v>
      </c>
      <c r="EJ37">
        <v>-8.2687721300000003</v>
      </c>
      <c r="EK37">
        <v>-72.744445799999994</v>
      </c>
      <c r="EL37">
        <v>0</v>
      </c>
      <c r="EN37" s="29">
        <f t="shared" si="54"/>
        <v>0</v>
      </c>
      <c r="EO37" s="29">
        <f t="shared" si="55"/>
        <v>0</v>
      </c>
      <c r="EP37" s="29">
        <f t="shared" si="56"/>
        <v>0</v>
      </c>
      <c r="EQ37" s="29">
        <f t="shared" si="57"/>
        <v>0</v>
      </c>
      <c r="ER37" s="29">
        <f t="shared" si="58"/>
        <v>0</v>
      </c>
      <c r="ES37" s="29">
        <f t="shared" si="59"/>
        <v>0</v>
      </c>
      <c r="ET37" s="29">
        <f t="shared" si="60"/>
        <v>0</v>
      </c>
      <c r="EU37" s="29">
        <f t="shared" si="61"/>
        <v>0</v>
      </c>
      <c r="EV37" s="29">
        <f t="shared" si="104"/>
        <v>0</v>
      </c>
      <c r="EW37" s="29">
        <f t="shared" si="62"/>
        <v>0</v>
      </c>
      <c r="EX37" s="29">
        <f t="shared" si="63"/>
        <v>0</v>
      </c>
      <c r="EY37" s="29">
        <f t="shared" si="64"/>
        <v>0</v>
      </c>
      <c r="EZ37" s="29">
        <f t="shared" si="65"/>
        <v>0</v>
      </c>
      <c r="FA37" s="29">
        <f t="shared" si="66"/>
        <v>0</v>
      </c>
      <c r="FB37" s="29">
        <f t="shared" si="67"/>
        <v>0</v>
      </c>
      <c r="FC37" s="29">
        <f t="shared" si="68"/>
        <v>0</v>
      </c>
      <c r="FD37" s="29">
        <f t="shared" si="69"/>
        <v>0</v>
      </c>
      <c r="FE37" s="29">
        <f t="shared" si="70"/>
        <v>0</v>
      </c>
      <c r="FF37" s="29">
        <f t="shared" si="71"/>
        <v>0</v>
      </c>
      <c r="FG37" s="29">
        <f t="shared" si="72"/>
        <v>0</v>
      </c>
      <c r="FH37" s="29">
        <f t="shared" si="73"/>
        <v>0</v>
      </c>
      <c r="FI37" s="29">
        <f t="shared" si="74"/>
        <v>0</v>
      </c>
      <c r="FJ37" s="29">
        <f t="shared" si="75"/>
        <v>0</v>
      </c>
      <c r="FK37" s="29">
        <f t="shared" si="76"/>
        <v>0</v>
      </c>
      <c r="FL37" s="29">
        <f t="shared" si="77"/>
        <v>0</v>
      </c>
      <c r="FM37" s="29">
        <f t="shared" si="78"/>
        <v>0</v>
      </c>
      <c r="FN37" s="29">
        <f t="shared" si="79"/>
        <v>0</v>
      </c>
      <c r="FO37" s="29">
        <f t="shared" si="80"/>
        <v>0</v>
      </c>
      <c r="FP37" s="29">
        <f t="shared" si="81"/>
        <v>0</v>
      </c>
      <c r="FQ37" s="29">
        <f t="shared" si="82"/>
        <v>0</v>
      </c>
      <c r="FR37" s="29">
        <f t="shared" si="83"/>
        <v>0</v>
      </c>
      <c r="FS37" s="29">
        <f t="shared" si="84"/>
        <v>0</v>
      </c>
      <c r="FT37" s="29">
        <f t="shared" si="85"/>
        <v>0</v>
      </c>
      <c r="FU37" s="29">
        <f t="shared" si="105"/>
        <v>0</v>
      </c>
      <c r="FV37" s="29">
        <f t="shared" si="86"/>
        <v>0</v>
      </c>
      <c r="FW37" s="29">
        <f t="shared" si="87"/>
        <v>0</v>
      </c>
      <c r="FX37" s="29">
        <f t="shared" si="88"/>
        <v>0</v>
      </c>
      <c r="FY37" s="29">
        <f t="shared" si="89"/>
        <v>0</v>
      </c>
      <c r="FZ37" s="29">
        <f t="shared" si="90"/>
        <v>0</v>
      </c>
      <c r="GA37" s="29">
        <f t="shared" si="91"/>
        <v>0</v>
      </c>
      <c r="GB37" s="29">
        <f t="shared" si="92"/>
        <v>0</v>
      </c>
      <c r="GC37" s="29">
        <f t="shared" si="93"/>
        <v>0</v>
      </c>
      <c r="GD37" s="29">
        <f t="shared" si="94"/>
        <v>0</v>
      </c>
      <c r="GE37" s="29">
        <f t="shared" si="95"/>
        <v>0</v>
      </c>
      <c r="GF37" s="29">
        <f t="shared" si="96"/>
        <v>0</v>
      </c>
      <c r="GG37" s="29">
        <f t="shared" si="97"/>
        <v>0</v>
      </c>
      <c r="GH37" s="29">
        <f t="shared" si="98"/>
        <v>0</v>
      </c>
      <c r="GI37" s="29">
        <f t="shared" si="99"/>
        <v>0</v>
      </c>
      <c r="GJ37" s="29">
        <f t="shared" si="100"/>
        <v>0</v>
      </c>
      <c r="GK37" s="29">
        <f t="shared" si="101"/>
        <v>0</v>
      </c>
      <c r="GL37" s="29">
        <f t="shared" si="102"/>
        <v>0</v>
      </c>
    </row>
    <row r="38" spans="1:194">
      <c r="A38" t="s">
        <v>76</v>
      </c>
      <c r="B38">
        <v>1700000</v>
      </c>
      <c r="C38">
        <v>1490000</v>
      </c>
      <c r="D38">
        <v>1480000</v>
      </c>
      <c r="E38">
        <v>1400000</v>
      </c>
      <c r="F38">
        <v>1510000</v>
      </c>
      <c r="G38">
        <v>1340000</v>
      </c>
      <c r="H38">
        <v>1090000</v>
      </c>
      <c r="BA38" t="s">
        <v>77</v>
      </c>
      <c r="BB38">
        <v>-8.8387546500000003</v>
      </c>
      <c r="BC38">
        <v>-69.261947629999995</v>
      </c>
      <c r="BD38" t="s">
        <v>10</v>
      </c>
      <c r="BE38" s="20">
        <v>185</v>
      </c>
      <c r="BF38" s="22"/>
      <c r="BG38" s="21">
        <f t="shared" si="0"/>
        <v>8.5793520502332654E-4</v>
      </c>
      <c r="BH38" s="21">
        <f t="shared" si="1"/>
        <v>0</v>
      </c>
      <c r="BK38">
        <f t="shared" si="2"/>
        <v>8.5793520502332654E-4</v>
      </c>
      <c r="BL38">
        <f t="shared" si="3"/>
        <v>0</v>
      </c>
      <c r="CA38" t="s">
        <v>69</v>
      </c>
      <c r="CB38">
        <v>-7.7380285300000002</v>
      </c>
      <c r="CC38">
        <v>-72.650939940000001</v>
      </c>
      <c r="CD38">
        <v>3.3389910681988927E-4</v>
      </c>
      <c r="CF38" s="29">
        <f t="shared" si="7"/>
        <v>40.668911210662515</v>
      </c>
      <c r="CG38" s="29">
        <f t="shared" si="8"/>
        <v>41.114666518267065</v>
      </c>
      <c r="CH38" s="29">
        <f t="shared" si="9"/>
        <v>44.06099223684577</v>
      </c>
      <c r="CI38" s="29">
        <f t="shared" si="10"/>
        <v>48.258437908678594</v>
      </c>
      <c r="CJ38" s="29">
        <f t="shared" si="11"/>
        <v>33.733826762013415</v>
      </c>
      <c r="CK38" s="29">
        <f t="shared" si="12"/>
        <v>35.017334928629069</v>
      </c>
      <c r="CL38" s="29">
        <f t="shared" si="13"/>
        <v>33.837335485127582</v>
      </c>
      <c r="CM38" s="29">
        <f t="shared" si="14"/>
        <v>36.004340688388659</v>
      </c>
      <c r="CN38" s="29">
        <f t="shared" si="15"/>
        <v>40.28158824675144</v>
      </c>
      <c r="CO38" s="29">
        <f t="shared" si="16"/>
        <v>38.654497899218121</v>
      </c>
      <c r="CP38" s="29">
        <f t="shared" si="17"/>
        <v>41.490636912546265</v>
      </c>
      <c r="CQ38" s="29">
        <f t="shared" si="103"/>
        <v>71.865438659951593</v>
      </c>
      <c r="CR38" s="29">
        <f t="shared" si="18"/>
        <v>66.484654553549078</v>
      </c>
      <c r="CS38" s="29">
        <f t="shared" si="19"/>
        <v>67.519741784690723</v>
      </c>
      <c r="CT38" s="29">
        <f t="shared" si="20"/>
        <v>66.16210801636106</v>
      </c>
      <c r="CU38" s="29">
        <f t="shared" si="21"/>
        <v>72.145913909680289</v>
      </c>
      <c r="CV38" s="29">
        <f t="shared" si="22"/>
        <v>71.998998302679539</v>
      </c>
      <c r="CZ38" s="29">
        <f t="shared" si="23"/>
        <v>73.621080163610571</v>
      </c>
      <c r="DA38" s="29">
        <f t="shared" si="24"/>
        <v>75.834497342719615</v>
      </c>
      <c r="DB38" s="29">
        <f t="shared" si="25"/>
        <v>82.484431954144526</v>
      </c>
      <c r="DC38" s="29">
        <f t="shared" si="26"/>
        <v>92.405576115083903</v>
      </c>
      <c r="DD38" s="29">
        <f t="shared" si="27"/>
        <v>88.059545340716213</v>
      </c>
      <c r="DE38" s="29">
        <f t="shared" si="28"/>
        <v>88.126659061187013</v>
      </c>
      <c r="DF38" s="29">
        <f t="shared" si="29"/>
        <v>88.098945435320971</v>
      </c>
      <c r="DG38" s="29">
        <f t="shared" si="30"/>
        <v>98.293552964745828</v>
      </c>
      <c r="DH38" s="29">
        <f t="shared" si="31"/>
        <v>93.947188291271331</v>
      </c>
      <c r="DI38" s="29">
        <f t="shared" si="32"/>
        <v>94.014302011742117</v>
      </c>
      <c r="DJ38" s="29">
        <f t="shared" si="33"/>
        <v>93.986588385876075</v>
      </c>
      <c r="DK38" s="29">
        <f t="shared" si="34"/>
        <v>104.18119591530093</v>
      </c>
      <c r="DL38" s="29">
        <f t="shared" si="35"/>
        <v>99.835165140933256</v>
      </c>
      <c r="DM38" s="29">
        <f t="shared" si="36"/>
        <v>99.902278861404056</v>
      </c>
      <c r="DN38" s="29">
        <f t="shared" si="37"/>
        <v>99.87423133643118</v>
      </c>
      <c r="DO38" s="29">
        <f t="shared" si="38"/>
        <v>110.06883886585604</v>
      </c>
      <c r="DP38" s="29">
        <f t="shared" si="39"/>
        <v>105.72280809148836</v>
      </c>
      <c r="DQ38" s="29">
        <f t="shared" si="40"/>
        <v>105.78992181195916</v>
      </c>
      <c r="DR38" s="29">
        <f t="shared" si="41"/>
        <v>105.76187428698628</v>
      </c>
      <c r="DS38" s="29">
        <f t="shared" si="42"/>
        <v>115.95648181641114</v>
      </c>
      <c r="DT38" s="29">
        <f t="shared" si="43"/>
        <v>111.61045104204347</v>
      </c>
      <c r="DU38" s="29">
        <f t="shared" si="44"/>
        <v>111.67756476251427</v>
      </c>
      <c r="DV38" s="29">
        <f t="shared" si="45"/>
        <v>111.64951723754139</v>
      </c>
      <c r="DW38" s="29">
        <f t="shared" si="46"/>
        <v>121.84412476696626</v>
      </c>
      <c r="DX38" s="29">
        <f t="shared" si="47"/>
        <v>117.49809399259857</v>
      </c>
      <c r="DY38" s="29">
        <f t="shared" si="48"/>
        <v>117.56520771306937</v>
      </c>
      <c r="DZ38" s="29">
        <f t="shared" si="49"/>
        <v>117.53716018809651</v>
      </c>
      <c r="EA38" s="29">
        <f t="shared" si="50"/>
        <v>127.73176771752136</v>
      </c>
      <c r="EB38" s="29">
        <f t="shared" si="51"/>
        <v>123.38573694315369</v>
      </c>
      <c r="EC38" s="29">
        <f t="shared" si="52"/>
        <v>123.45285066362447</v>
      </c>
      <c r="ED38" s="29">
        <f t="shared" si="53"/>
        <v>123.42480313865161</v>
      </c>
      <c r="EI38" t="s">
        <v>69</v>
      </c>
      <c r="EJ38">
        <v>-7.7380285300000002</v>
      </c>
      <c r="EK38">
        <v>-72.650939940000001</v>
      </c>
      <c r="EL38">
        <v>0</v>
      </c>
      <c r="EN38" s="29">
        <f t="shared" si="54"/>
        <v>0</v>
      </c>
      <c r="EO38" s="29">
        <f t="shared" si="55"/>
        <v>0</v>
      </c>
      <c r="EP38" s="29">
        <f t="shared" si="56"/>
        <v>0</v>
      </c>
      <c r="EQ38" s="29">
        <f t="shared" si="57"/>
        <v>0</v>
      </c>
      <c r="ER38" s="29">
        <f t="shared" si="58"/>
        <v>0</v>
      </c>
      <c r="ES38" s="29">
        <f t="shared" si="59"/>
        <v>0</v>
      </c>
      <c r="ET38" s="29">
        <f t="shared" si="60"/>
        <v>0</v>
      </c>
      <c r="EU38" s="29">
        <f t="shared" si="61"/>
        <v>0</v>
      </c>
      <c r="EV38" s="29">
        <f t="shared" si="104"/>
        <v>0</v>
      </c>
      <c r="EW38" s="29">
        <f t="shared" si="62"/>
        <v>0</v>
      </c>
      <c r="EX38" s="29">
        <f t="shared" si="63"/>
        <v>0</v>
      </c>
      <c r="EY38" s="29">
        <f t="shared" si="64"/>
        <v>0</v>
      </c>
      <c r="EZ38" s="29">
        <f t="shared" si="65"/>
        <v>0</v>
      </c>
      <c r="FA38" s="29">
        <f t="shared" si="66"/>
        <v>0</v>
      </c>
      <c r="FB38" s="29">
        <f t="shared" si="67"/>
        <v>0</v>
      </c>
      <c r="FC38" s="29">
        <f t="shared" si="68"/>
        <v>0</v>
      </c>
      <c r="FD38" s="29">
        <f t="shared" si="69"/>
        <v>0</v>
      </c>
      <c r="FE38" s="29">
        <f t="shared" si="70"/>
        <v>0</v>
      </c>
      <c r="FF38" s="29">
        <f t="shared" si="71"/>
        <v>0</v>
      </c>
      <c r="FG38" s="29">
        <f t="shared" si="72"/>
        <v>0</v>
      </c>
      <c r="FH38" s="29">
        <f t="shared" si="73"/>
        <v>0</v>
      </c>
      <c r="FI38" s="29">
        <f t="shared" si="74"/>
        <v>0</v>
      </c>
      <c r="FJ38" s="29">
        <f t="shared" si="75"/>
        <v>0</v>
      </c>
      <c r="FK38" s="29">
        <f t="shared" si="76"/>
        <v>0</v>
      </c>
      <c r="FL38" s="29">
        <f t="shared" si="77"/>
        <v>0</v>
      </c>
      <c r="FM38" s="29">
        <f t="shared" si="78"/>
        <v>0</v>
      </c>
      <c r="FN38" s="29">
        <f t="shared" si="79"/>
        <v>0</v>
      </c>
      <c r="FO38" s="29">
        <f t="shared" si="80"/>
        <v>0</v>
      </c>
      <c r="FP38" s="29">
        <f t="shared" si="81"/>
        <v>0</v>
      </c>
      <c r="FQ38" s="29">
        <f t="shared" si="82"/>
        <v>0</v>
      </c>
      <c r="FR38" s="29">
        <f t="shared" si="83"/>
        <v>0</v>
      </c>
      <c r="FS38" s="29">
        <f t="shared" si="84"/>
        <v>0</v>
      </c>
      <c r="FT38" s="29">
        <f t="shared" si="85"/>
        <v>0</v>
      </c>
      <c r="FU38" s="29">
        <f t="shared" si="105"/>
        <v>0</v>
      </c>
      <c r="FV38" s="29">
        <f t="shared" si="86"/>
        <v>0</v>
      </c>
      <c r="FW38" s="29">
        <f t="shared" si="87"/>
        <v>0</v>
      </c>
      <c r="FX38" s="29">
        <f t="shared" si="88"/>
        <v>0</v>
      </c>
      <c r="FY38" s="29">
        <f t="shared" si="89"/>
        <v>0</v>
      </c>
      <c r="FZ38" s="29">
        <f t="shared" si="90"/>
        <v>0</v>
      </c>
      <c r="GA38" s="29">
        <f t="shared" si="91"/>
        <v>0</v>
      </c>
      <c r="GB38" s="29">
        <f t="shared" si="92"/>
        <v>0</v>
      </c>
      <c r="GC38" s="29">
        <f t="shared" si="93"/>
        <v>0</v>
      </c>
      <c r="GD38" s="29">
        <f t="shared" si="94"/>
        <v>0</v>
      </c>
      <c r="GE38" s="29">
        <f t="shared" si="95"/>
        <v>0</v>
      </c>
      <c r="GF38" s="29">
        <f t="shared" si="96"/>
        <v>0</v>
      </c>
      <c r="GG38" s="29">
        <f t="shared" si="97"/>
        <v>0</v>
      </c>
      <c r="GH38" s="29">
        <f t="shared" si="98"/>
        <v>0</v>
      </c>
      <c r="GI38" s="29">
        <f t="shared" si="99"/>
        <v>0</v>
      </c>
      <c r="GJ38" s="29">
        <f t="shared" si="100"/>
        <v>0</v>
      </c>
      <c r="GK38" s="29">
        <f t="shared" si="101"/>
        <v>0</v>
      </c>
      <c r="GL38" s="29">
        <f t="shared" si="102"/>
        <v>0</v>
      </c>
    </row>
    <row r="39" spans="1:194">
      <c r="A39" t="s">
        <v>78</v>
      </c>
      <c r="B39">
        <f>B37/B38</f>
        <v>0.14531411764705882</v>
      </c>
      <c r="C39">
        <f t="shared" ref="C39:G39" si="132">C37/C38</f>
        <v>0.15242818791946308</v>
      </c>
      <c r="D39">
        <f t="shared" si="132"/>
        <v>0.14897905405405407</v>
      </c>
      <c r="E39">
        <f t="shared" si="132"/>
        <v>0.1611369912812908</v>
      </c>
      <c r="F39">
        <f t="shared" si="132"/>
        <v>0.1611369912812908</v>
      </c>
      <c r="G39">
        <f t="shared" si="132"/>
        <v>0.1611369912812908</v>
      </c>
      <c r="H39">
        <f>H37/H38</f>
        <v>0.19782660550458717</v>
      </c>
      <c r="BA39" t="s">
        <v>79</v>
      </c>
      <c r="BB39">
        <v>-9.4354867900000006</v>
      </c>
      <c r="BC39">
        <v>-70.492607120000002</v>
      </c>
      <c r="BD39" t="s">
        <v>10</v>
      </c>
      <c r="BE39" s="20">
        <v>14</v>
      </c>
      <c r="BF39" s="22"/>
      <c r="BG39" s="21">
        <f t="shared" si="0"/>
        <v>6.4924826326089575E-5</v>
      </c>
      <c r="BH39" s="21">
        <f t="shared" si="1"/>
        <v>0</v>
      </c>
      <c r="BK39">
        <f t="shared" si="2"/>
        <v>6.4924826326089575E-5</v>
      </c>
      <c r="BL39">
        <f t="shared" si="3"/>
        <v>0</v>
      </c>
      <c r="CA39" t="s">
        <v>71</v>
      </c>
      <c r="CB39">
        <v>-8.1648654900000004</v>
      </c>
      <c r="CC39">
        <v>-70.353958129999995</v>
      </c>
      <c r="CD39">
        <v>7.4802674902844637E-3</v>
      </c>
      <c r="CF39" s="29">
        <f t="shared" si="7"/>
        <v>911.09658031664765</v>
      </c>
      <c r="CG39" s="29">
        <f t="shared" si="8"/>
        <v>921.08273741617745</v>
      </c>
      <c r="CH39" s="29">
        <f t="shared" si="9"/>
        <v>987.0886177504475</v>
      </c>
      <c r="CI39" s="29">
        <f t="shared" si="10"/>
        <v>1081.1230603708136</v>
      </c>
      <c r="CJ39" s="29">
        <f t="shared" si="11"/>
        <v>755.7314245434394</v>
      </c>
      <c r="CK39" s="29">
        <f t="shared" si="12"/>
        <v>784.48557277609279</v>
      </c>
      <c r="CL39" s="29">
        <f t="shared" si="13"/>
        <v>758.05030746542752</v>
      </c>
      <c r="CM39" s="29">
        <f t="shared" si="14"/>
        <v>806.59724347737369</v>
      </c>
      <c r="CN39" s="29">
        <f t="shared" si="15"/>
        <v>902.41947002791767</v>
      </c>
      <c r="CO39" s="29">
        <f t="shared" si="16"/>
        <v>865.96812654776147</v>
      </c>
      <c r="CP39" s="29">
        <f t="shared" si="17"/>
        <v>929.5055186102378</v>
      </c>
      <c r="CQ39" s="29">
        <f t="shared" si="103"/>
        <v>1609.9854522014155</v>
      </c>
      <c r="CR39" s="29">
        <f t="shared" si="18"/>
        <v>1489.4409415954813</v>
      </c>
      <c r="CS39" s="29">
        <f t="shared" si="19"/>
        <v>1512.6297708153631</v>
      </c>
      <c r="CT39" s="29">
        <f t="shared" si="20"/>
        <v>1482.2150031998665</v>
      </c>
      <c r="CU39" s="29">
        <f t="shared" si="21"/>
        <v>1616.2688768932544</v>
      </c>
      <c r="CV39" s="29">
        <f t="shared" si="22"/>
        <v>1612.9775591975292</v>
      </c>
      <c r="CZ39" s="29">
        <f t="shared" si="23"/>
        <v>1649.3166986653312</v>
      </c>
      <c r="DA39" s="29">
        <f t="shared" si="24"/>
        <v>1698.9033918584269</v>
      </c>
      <c r="DB39" s="29">
        <f t="shared" si="25"/>
        <v>1847.8803991949321</v>
      </c>
      <c r="DC39" s="29">
        <f t="shared" si="26"/>
        <v>2070.1415871337545</v>
      </c>
      <c r="DD39" s="29">
        <f t="shared" si="27"/>
        <v>1972.7784254802118</v>
      </c>
      <c r="DE39" s="29">
        <f t="shared" si="28"/>
        <v>1974.281959245759</v>
      </c>
      <c r="DF39" s="29">
        <f t="shared" si="29"/>
        <v>1973.6610970440654</v>
      </c>
      <c r="DG39" s="29">
        <f t="shared" si="30"/>
        <v>2202.0486240574305</v>
      </c>
      <c r="DH39" s="29">
        <f t="shared" si="31"/>
        <v>2104.677982136398</v>
      </c>
      <c r="DI39" s="29">
        <f t="shared" si="32"/>
        <v>2106.1815159019452</v>
      </c>
      <c r="DJ39" s="29">
        <f t="shared" si="33"/>
        <v>2105.5606537002514</v>
      </c>
      <c r="DK39" s="29">
        <f t="shared" si="34"/>
        <v>2333.9481807136167</v>
      </c>
      <c r="DL39" s="29">
        <f t="shared" si="35"/>
        <v>2236.585019060074</v>
      </c>
      <c r="DM39" s="29">
        <f t="shared" si="36"/>
        <v>2238.0885528256213</v>
      </c>
      <c r="DN39" s="29">
        <f t="shared" si="37"/>
        <v>2237.4602103564375</v>
      </c>
      <c r="DO39" s="29">
        <f t="shared" si="38"/>
        <v>2465.8477373698024</v>
      </c>
      <c r="DP39" s="29">
        <f t="shared" si="39"/>
        <v>2368.4845757162602</v>
      </c>
      <c r="DQ39" s="29">
        <f t="shared" si="40"/>
        <v>2369.988109481807</v>
      </c>
      <c r="DR39" s="29">
        <f t="shared" si="41"/>
        <v>2369.3597670126233</v>
      </c>
      <c r="DS39" s="29">
        <f t="shared" si="42"/>
        <v>2597.7472940259886</v>
      </c>
      <c r="DT39" s="29">
        <f t="shared" si="43"/>
        <v>2500.3841323724459</v>
      </c>
      <c r="DU39" s="29">
        <f t="shared" si="44"/>
        <v>2501.8876661379932</v>
      </c>
      <c r="DV39" s="29">
        <f t="shared" si="45"/>
        <v>2501.2593236688094</v>
      </c>
      <c r="DW39" s="29">
        <f t="shared" si="46"/>
        <v>2729.6468506821743</v>
      </c>
      <c r="DX39" s="29">
        <f t="shared" si="47"/>
        <v>2632.2836890286321</v>
      </c>
      <c r="DY39" s="29">
        <f t="shared" si="48"/>
        <v>2633.7872227941789</v>
      </c>
      <c r="DZ39" s="29">
        <f t="shared" si="49"/>
        <v>2633.1588803249952</v>
      </c>
      <c r="EA39" s="29">
        <f t="shared" si="50"/>
        <v>2861.5464073383605</v>
      </c>
      <c r="EB39" s="29">
        <f t="shared" si="51"/>
        <v>2764.1832456848178</v>
      </c>
      <c r="EC39" s="29">
        <f t="shared" si="52"/>
        <v>2765.6867794503651</v>
      </c>
      <c r="ED39" s="29">
        <f t="shared" si="53"/>
        <v>2765.0584369811813</v>
      </c>
      <c r="EI39" t="s">
        <v>71</v>
      </c>
      <c r="EJ39">
        <v>-8.1648654900000004</v>
      </c>
      <c r="EK39">
        <v>-70.353958129999995</v>
      </c>
      <c r="EL39">
        <v>0</v>
      </c>
      <c r="EN39" s="29">
        <f t="shared" si="54"/>
        <v>0</v>
      </c>
      <c r="EO39" s="29">
        <f t="shared" si="55"/>
        <v>0</v>
      </c>
      <c r="EP39" s="29">
        <f t="shared" si="56"/>
        <v>0</v>
      </c>
      <c r="EQ39" s="29">
        <f t="shared" si="57"/>
        <v>0</v>
      </c>
      <c r="ER39" s="29">
        <f t="shared" si="58"/>
        <v>0</v>
      </c>
      <c r="ES39" s="29">
        <f t="shared" si="59"/>
        <v>0</v>
      </c>
      <c r="ET39" s="29">
        <f t="shared" si="60"/>
        <v>0</v>
      </c>
      <c r="EU39" s="29">
        <f t="shared" si="61"/>
        <v>0</v>
      </c>
      <c r="EV39" s="29">
        <f t="shared" si="104"/>
        <v>0</v>
      </c>
      <c r="EW39" s="29">
        <f t="shared" si="62"/>
        <v>0</v>
      </c>
      <c r="EX39" s="29">
        <f t="shared" si="63"/>
        <v>0</v>
      </c>
      <c r="EY39" s="29">
        <f t="shared" si="64"/>
        <v>0</v>
      </c>
      <c r="EZ39" s="29">
        <f t="shared" si="65"/>
        <v>0</v>
      </c>
      <c r="FA39" s="29">
        <f t="shared" si="66"/>
        <v>0</v>
      </c>
      <c r="FB39" s="29">
        <f t="shared" si="67"/>
        <v>0</v>
      </c>
      <c r="FC39" s="29">
        <f t="shared" si="68"/>
        <v>0</v>
      </c>
      <c r="FD39" s="29">
        <f t="shared" si="69"/>
        <v>0</v>
      </c>
      <c r="FE39" s="29">
        <f t="shared" si="70"/>
        <v>0</v>
      </c>
      <c r="FF39" s="29">
        <f t="shared" si="71"/>
        <v>0</v>
      </c>
      <c r="FG39" s="29">
        <f t="shared" si="72"/>
        <v>0</v>
      </c>
      <c r="FH39" s="29">
        <f t="shared" si="73"/>
        <v>0</v>
      </c>
      <c r="FI39" s="29">
        <f t="shared" si="74"/>
        <v>0</v>
      </c>
      <c r="FJ39" s="29">
        <f t="shared" si="75"/>
        <v>0</v>
      </c>
      <c r="FK39" s="29">
        <f t="shared" si="76"/>
        <v>0</v>
      </c>
      <c r="FL39" s="29">
        <f t="shared" si="77"/>
        <v>0</v>
      </c>
      <c r="FM39" s="29">
        <f t="shared" si="78"/>
        <v>0</v>
      </c>
      <c r="FN39" s="29">
        <f t="shared" si="79"/>
        <v>0</v>
      </c>
      <c r="FO39" s="29">
        <f t="shared" si="80"/>
        <v>0</v>
      </c>
      <c r="FP39" s="29">
        <f t="shared" si="81"/>
        <v>0</v>
      </c>
      <c r="FQ39" s="29">
        <f t="shared" si="82"/>
        <v>0</v>
      </c>
      <c r="FR39" s="29">
        <f t="shared" si="83"/>
        <v>0</v>
      </c>
      <c r="FS39" s="29">
        <f t="shared" si="84"/>
        <v>0</v>
      </c>
      <c r="FT39" s="29">
        <f t="shared" si="85"/>
        <v>0</v>
      </c>
      <c r="FU39" s="29">
        <f t="shared" si="105"/>
        <v>0</v>
      </c>
      <c r="FV39" s="29">
        <f t="shared" si="86"/>
        <v>0</v>
      </c>
      <c r="FW39" s="29">
        <f t="shared" si="87"/>
        <v>0</v>
      </c>
      <c r="FX39" s="29">
        <f t="shared" si="88"/>
        <v>0</v>
      </c>
      <c r="FY39" s="29">
        <f t="shared" si="89"/>
        <v>0</v>
      </c>
      <c r="FZ39" s="29">
        <f t="shared" si="90"/>
        <v>0</v>
      </c>
      <c r="GA39" s="29">
        <f t="shared" si="91"/>
        <v>0</v>
      </c>
      <c r="GB39" s="29">
        <f t="shared" si="92"/>
        <v>0</v>
      </c>
      <c r="GC39" s="29">
        <f t="shared" si="93"/>
        <v>0</v>
      </c>
      <c r="GD39" s="29">
        <f t="shared" si="94"/>
        <v>0</v>
      </c>
      <c r="GE39" s="29">
        <f t="shared" si="95"/>
        <v>0</v>
      </c>
      <c r="GF39" s="29">
        <f t="shared" si="96"/>
        <v>0</v>
      </c>
      <c r="GG39" s="29">
        <f t="shared" si="97"/>
        <v>0</v>
      </c>
      <c r="GH39" s="29">
        <f t="shared" si="98"/>
        <v>0</v>
      </c>
      <c r="GI39" s="29">
        <f t="shared" si="99"/>
        <v>0</v>
      </c>
      <c r="GJ39" s="29">
        <f t="shared" si="100"/>
        <v>0</v>
      </c>
      <c r="GK39" s="29">
        <f t="shared" si="101"/>
        <v>0</v>
      </c>
      <c r="GL39" s="29">
        <f t="shared" si="102"/>
        <v>0</v>
      </c>
    </row>
    <row r="40" spans="1:194">
      <c r="A40" t="s">
        <v>80</v>
      </c>
      <c r="D40" t="s">
        <v>81</v>
      </c>
      <c r="E40">
        <f>AVERAGE(B39,C39,D39,H39)</f>
        <v>0.1611369912812908</v>
      </c>
      <c r="BA40" t="s">
        <v>82</v>
      </c>
      <c r="BB40">
        <v>-9.0659551599999997</v>
      </c>
      <c r="BC40">
        <v>-68.657104489999995</v>
      </c>
      <c r="BD40" t="s">
        <v>10</v>
      </c>
      <c r="BE40" s="20">
        <v>137</v>
      </c>
      <c r="BF40" s="20">
        <v>1700</v>
      </c>
      <c r="BG40" s="21">
        <f t="shared" si="0"/>
        <v>6.3533580047673373E-4</v>
      </c>
      <c r="BH40" s="21">
        <f t="shared" si="1"/>
        <v>4.8707810440662427E-2</v>
      </c>
      <c r="BK40">
        <f t="shared" si="2"/>
        <v>6.3533580047673373E-4</v>
      </c>
      <c r="BL40">
        <f t="shared" si="3"/>
        <v>4.8707810440662427E-2</v>
      </c>
      <c r="CA40" t="s">
        <v>73</v>
      </c>
      <c r="CB40">
        <v>-9.1905393600000007</v>
      </c>
      <c r="CC40">
        <v>-71.948478699999995</v>
      </c>
      <c r="CD40">
        <v>1.159371898680171E-4</v>
      </c>
      <c r="CF40" s="29">
        <f t="shared" si="7"/>
        <v>14.121149725924482</v>
      </c>
      <c r="CG40" s="29">
        <f t="shared" si="8"/>
        <v>14.275925874398286</v>
      </c>
      <c r="CH40" s="29">
        <f t="shared" si="9"/>
        <v>15.298955637793668</v>
      </c>
      <c r="CI40" s="29">
        <f t="shared" si="10"/>
        <v>16.756402051624512</v>
      </c>
      <c r="CJ40" s="29">
        <f t="shared" si="11"/>
        <v>11.713134292365767</v>
      </c>
      <c r="CK40" s="29">
        <f t="shared" si="12"/>
        <v>12.158796850218426</v>
      </c>
      <c r="CL40" s="29">
        <f t="shared" si="13"/>
        <v>11.749074821224854</v>
      </c>
      <c r="CM40" s="29">
        <f t="shared" si="14"/>
        <v>12.501507183468284</v>
      </c>
      <c r="CN40" s="29">
        <f t="shared" si="15"/>
        <v>13.986662585677584</v>
      </c>
      <c r="CO40" s="29">
        <f t="shared" si="16"/>
        <v>13.421700659450735</v>
      </c>
      <c r="CP40" s="29">
        <f t="shared" si="17"/>
        <v>14.406471150189672</v>
      </c>
      <c r="CQ40" s="29">
        <f t="shared" si="103"/>
        <v>24.953277312483188</v>
      </c>
      <c r="CR40" s="29">
        <f t="shared" si="18"/>
        <v>23.084949497760093</v>
      </c>
      <c r="CS40" s="29">
        <f t="shared" si="19"/>
        <v>23.444354786350946</v>
      </c>
      <c r="CT40" s="29">
        <f t="shared" si="20"/>
        <v>22.972954172347588</v>
      </c>
      <c r="CU40" s="29">
        <f t="shared" si="21"/>
        <v>25.050664551972321</v>
      </c>
      <c r="CV40" s="29">
        <f t="shared" si="22"/>
        <v>24.999652188430396</v>
      </c>
      <c r="CZ40" s="29">
        <f t="shared" si="23"/>
        <v>25.562875056809222</v>
      </c>
      <c r="DA40" s="29">
        <f t="shared" si="24"/>
        <v>26.331422688444306</v>
      </c>
      <c r="DB40" s="29">
        <f t="shared" si="25"/>
        <v>28.640427761855737</v>
      </c>
      <c r="DC40" s="29">
        <f t="shared" si="26"/>
        <v>32.08526948440413</v>
      </c>
      <c r="DD40" s="29">
        <f t="shared" si="27"/>
        <v>30.576231021082016</v>
      </c>
      <c r="DE40" s="29">
        <f t="shared" si="28"/>
        <v>30.599534396245488</v>
      </c>
      <c r="DF40" s="29">
        <f t="shared" si="29"/>
        <v>30.589911609486443</v>
      </c>
      <c r="DG40" s="29">
        <f t="shared" si="30"/>
        <v>34.129705890536741</v>
      </c>
      <c r="DH40" s="29">
        <f t="shared" si="31"/>
        <v>32.620551490024766</v>
      </c>
      <c r="DI40" s="29">
        <f t="shared" si="32"/>
        <v>32.643854865188231</v>
      </c>
      <c r="DJ40" s="29">
        <f t="shared" si="33"/>
        <v>32.634232078429186</v>
      </c>
      <c r="DK40" s="29">
        <f t="shared" si="34"/>
        <v>36.174026359479484</v>
      </c>
      <c r="DL40" s="29">
        <f t="shared" si="35"/>
        <v>34.664987896157378</v>
      </c>
      <c r="DM40" s="29">
        <f t="shared" si="36"/>
        <v>34.68829127132085</v>
      </c>
      <c r="DN40" s="29">
        <f t="shared" si="37"/>
        <v>34.678552547371936</v>
      </c>
      <c r="DO40" s="29">
        <f t="shared" si="38"/>
        <v>38.218346828422234</v>
      </c>
      <c r="DP40" s="29">
        <f t="shared" si="39"/>
        <v>36.709308365100121</v>
      </c>
      <c r="DQ40" s="29">
        <f t="shared" si="40"/>
        <v>36.732611740263593</v>
      </c>
      <c r="DR40" s="29">
        <f t="shared" si="41"/>
        <v>36.722873016314679</v>
      </c>
      <c r="DS40" s="29">
        <f t="shared" si="42"/>
        <v>40.262667297364978</v>
      </c>
      <c r="DT40" s="29">
        <f t="shared" si="43"/>
        <v>38.753628834042871</v>
      </c>
      <c r="DU40" s="29">
        <f t="shared" si="44"/>
        <v>38.776932209206336</v>
      </c>
      <c r="DV40" s="29">
        <f t="shared" si="45"/>
        <v>38.767193485257422</v>
      </c>
      <c r="DW40" s="29">
        <f t="shared" si="46"/>
        <v>42.306987766307721</v>
      </c>
      <c r="DX40" s="29">
        <f t="shared" si="47"/>
        <v>40.797949302985614</v>
      </c>
      <c r="DY40" s="29">
        <f t="shared" si="48"/>
        <v>40.821252678149087</v>
      </c>
      <c r="DZ40" s="29">
        <f t="shared" si="49"/>
        <v>40.811513954200173</v>
      </c>
      <c r="EA40" s="29">
        <f t="shared" si="50"/>
        <v>44.351308235250471</v>
      </c>
      <c r="EB40" s="29">
        <f t="shared" si="51"/>
        <v>42.842269771928358</v>
      </c>
      <c r="EC40" s="29">
        <f t="shared" si="52"/>
        <v>42.86557314709183</v>
      </c>
      <c r="ED40" s="29">
        <f t="shared" si="53"/>
        <v>42.855834423142916</v>
      </c>
      <c r="EI40" t="s">
        <v>73</v>
      </c>
      <c r="EJ40">
        <v>-9.1905393600000007</v>
      </c>
      <c r="EK40">
        <v>-71.948478699999995</v>
      </c>
      <c r="EL40">
        <v>0</v>
      </c>
      <c r="EN40" s="29">
        <f t="shared" si="54"/>
        <v>0</v>
      </c>
      <c r="EO40" s="29">
        <f t="shared" si="55"/>
        <v>0</v>
      </c>
      <c r="EP40" s="29">
        <f t="shared" si="56"/>
        <v>0</v>
      </c>
      <c r="EQ40" s="29">
        <f t="shared" si="57"/>
        <v>0</v>
      </c>
      <c r="ER40" s="29">
        <f t="shared" si="58"/>
        <v>0</v>
      </c>
      <c r="ES40" s="29">
        <f t="shared" si="59"/>
        <v>0</v>
      </c>
      <c r="ET40" s="29">
        <f t="shared" si="60"/>
        <v>0</v>
      </c>
      <c r="EU40" s="29">
        <f t="shared" si="61"/>
        <v>0</v>
      </c>
      <c r="EV40" s="29">
        <f t="shared" si="104"/>
        <v>0</v>
      </c>
      <c r="EW40" s="29">
        <f t="shared" si="62"/>
        <v>0</v>
      </c>
      <c r="EX40" s="29">
        <f t="shared" si="63"/>
        <v>0</v>
      </c>
      <c r="EY40" s="29">
        <f t="shared" si="64"/>
        <v>0</v>
      </c>
      <c r="EZ40" s="29">
        <f t="shared" si="65"/>
        <v>0</v>
      </c>
      <c r="FA40" s="29">
        <f t="shared" si="66"/>
        <v>0</v>
      </c>
      <c r="FB40" s="29">
        <f t="shared" si="67"/>
        <v>0</v>
      </c>
      <c r="FC40" s="29">
        <f t="shared" si="68"/>
        <v>0</v>
      </c>
      <c r="FD40" s="29">
        <f t="shared" si="69"/>
        <v>0</v>
      </c>
      <c r="FE40" s="29">
        <f t="shared" si="70"/>
        <v>0</v>
      </c>
      <c r="FF40" s="29">
        <f t="shared" si="71"/>
        <v>0</v>
      </c>
      <c r="FG40" s="29">
        <f t="shared" si="72"/>
        <v>0</v>
      </c>
      <c r="FH40" s="29">
        <f t="shared" si="73"/>
        <v>0</v>
      </c>
      <c r="FI40" s="29">
        <f t="shared" si="74"/>
        <v>0</v>
      </c>
      <c r="FJ40" s="29">
        <f t="shared" si="75"/>
        <v>0</v>
      </c>
      <c r="FK40" s="29">
        <f t="shared" si="76"/>
        <v>0</v>
      </c>
      <c r="FL40" s="29">
        <f t="shared" si="77"/>
        <v>0</v>
      </c>
      <c r="FM40" s="29">
        <f t="shared" si="78"/>
        <v>0</v>
      </c>
      <c r="FN40" s="29">
        <f t="shared" si="79"/>
        <v>0</v>
      </c>
      <c r="FO40" s="29">
        <f t="shared" si="80"/>
        <v>0</v>
      </c>
      <c r="FP40" s="29">
        <f t="shared" si="81"/>
        <v>0</v>
      </c>
      <c r="FQ40" s="29">
        <f t="shared" si="82"/>
        <v>0</v>
      </c>
      <c r="FR40" s="29">
        <f t="shared" si="83"/>
        <v>0</v>
      </c>
      <c r="FS40" s="29">
        <f t="shared" si="84"/>
        <v>0</v>
      </c>
      <c r="FT40" s="29">
        <f t="shared" si="85"/>
        <v>0</v>
      </c>
      <c r="FU40" s="29">
        <f t="shared" si="105"/>
        <v>0</v>
      </c>
      <c r="FV40" s="29">
        <f t="shared" si="86"/>
        <v>0</v>
      </c>
      <c r="FW40" s="29">
        <f t="shared" si="87"/>
        <v>0</v>
      </c>
      <c r="FX40" s="29">
        <f t="shared" si="88"/>
        <v>0</v>
      </c>
      <c r="FY40" s="29">
        <f t="shared" si="89"/>
        <v>0</v>
      </c>
      <c r="FZ40" s="29">
        <f t="shared" si="90"/>
        <v>0</v>
      </c>
      <c r="GA40" s="29">
        <f t="shared" si="91"/>
        <v>0</v>
      </c>
      <c r="GB40" s="29">
        <f t="shared" si="92"/>
        <v>0</v>
      </c>
      <c r="GC40" s="29">
        <f t="shared" si="93"/>
        <v>0</v>
      </c>
      <c r="GD40" s="29">
        <f t="shared" si="94"/>
        <v>0</v>
      </c>
      <c r="GE40" s="29">
        <f t="shared" si="95"/>
        <v>0</v>
      </c>
      <c r="GF40" s="29">
        <f t="shared" si="96"/>
        <v>0</v>
      </c>
      <c r="GG40" s="29">
        <f t="shared" si="97"/>
        <v>0</v>
      </c>
      <c r="GH40" s="29">
        <f t="shared" si="98"/>
        <v>0</v>
      </c>
      <c r="GI40" s="29">
        <f t="shared" si="99"/>
        <v>0</v>
      </c>
      <c r="GJ40" s="29">
        <f t="shared" si="100"/>
        <v>0</v>
      </c>
      <c r="GK40" s="29">
        <f t="shared" si="101"/>
        <v>0</v>
      </c>
      <c r="GL40" s="29">
        <f t="shared" si="102"/>
        <v>0</v>
      </c>
    </row>
    <row r="41" spans="1:194">
      <c r="A41" s="2" t="s">
        <v>49</v>
      </c>
      <c r="B41" s="1">
        <v>785129</v>
      </c>
      <c r="H41">
        <v>489373</v>
      </c>
      <c r="I41">
        <v>458761</v>
      </c>
      <c r="J41">
        <v>402860</v>
      </c>
      <c r="K41">
        <v>393537</v>
      </c>
      <c r="L41">
        <v>322361</v>
      </c>
      <c r="M41">
        <v>291552</v>
      </c>
      <c r="N41">
        <v>169139</v>
      </c>
      <c r="O41">
        <v>149644</v>
      </c>
      <c r="P41">
        <v>126102</v>
      </c>
      <c r="Q41">
        <v>99508</v>
      </c>
      <c r="R41">
        <v>97318</v>
      </c>
      <c r="S41">
        <v>78027</v>
      </c>
      <c r="T41">
        <v>93804</v>
      </c>
      <c r="U41">
        <v>67324</v>
      </c>
      <c r="V41">
        <v>79913</v>
      </c>
      <c r="BA41" t="s">
        <v>83</v>
      </c>
      <c r="BB41">
        <v>-10.07591629</v>
      </c>
      <c r="BC41">
        <v>-67.052688599999996</v>
      </c>
      <c r="BD41" t="s">
        <v>10</v>
      </c>
      <c r="BE41" s="20">
        <v>156</v>
      </c>
      <c r="BF41" s="20">
        <v>538</v>
      </c>
      <c r="BG41" s="21">
        <f t="shared" si="0"/>
        <v>7.2344806477642675E-4</v>
      </c>
      <c r="BH41" s="21">
        <f t="shared" si="1"/>
        <v>1.5414589421809639E-2</v>
      </c>
      <c r="BK41">
        <f t="shared" si="2"/>
        <v>7.2344806477642675E-4</v>
      </c>
      <c r="BL41">
        <f t="shared" si="3"/>
        <v>1.5414589421809639E-2</v>
      </c>
      <c r="CA41" t="s">
        <v>75</v>
      </c>
      <c r="CB41">
        <v>-8.1602020300000007</v>
      </c>
      <c r="CC41">
        <v>-70.76654053</v>
      </c>
      <c r="CD41">
        <v>1.2150217498168193E-3</v>
      </c>
      <c r="CF41" s="29">
        <f t="shared" si="7"/>
        <v>147.98964912768858</v>
      </c>
      <c r="CG41" s="29">
        <f t="shared" si="8"/>
        <v>149.61170316369405</v>
      </c>
      <c r="CH41" s="29">
        <f t="shared" si="9"/>
        <v>160.33305508407764</v>
      </c>
      <c r="CI41" s="29">
        <f t="shared" si="10"/>
        <v>175.60709350102488</v>
      </c>
      <c r="CJ41" s="29">
        <f t="shared" si="11"/>
        <v>122.75364738399325</v>
      </c>
      <c r="CK41" s="29">
        <f t="shared" si="12"/>
        <v>127.42419099028911</v>
      </c>
      <c r="CL41" s="29">
        <f t="shared" si="13"/>
        <v>123.13030412643646</v>
      </c>
      <c r="CM41" s="29">
        <f t="shared" si="14"/>
        <v>131.01579528274763</v>
      </c>
      <c r="CN41" s="29">
        <f t="shared" si="15"/>
        <v>146.58022389790108</v>
      </c>
      <c r="CO41" s="29">
        <f t="shared" si="16"/>
        <v>140.65942291104372</v>
      </c>
      <c r="CP41" s="29">
        <f t="shared" si="17"/>
        <v>150.97981765398777</v>
      </c>
      <c r="CQ41" s="29">
        <f t="shared" si="103"/>
        <v>261.51034623482383</v>
      </c>
      <c r="CR41" s="29">
        <f t="shared" si="18"/>
        <v>241.93027073652578</v>
      </c>
      <c r="CS41" s="29">
        <f t="shared" si="19"/>
        <v>245.69683816095792</v>
      </c>
      <c r="CT41" s="29">
        <f t="shared" si="20"/>
        <v>240.75655972620274</v>
      </c>
      <c r="CU41" s="29">
        <f t="shared" si="21"/>
        <v>262.53096450466995</v>
      </c>
      <c r="CV41" s="29">
        <f t="shared" si="22"/>
        <v>261.99635493475057</v>
      </c>
      <c r="CZ41" s="29">
        <f t="shared" si="23"/>
        <v>267.89893059536064</v>
      </c>
      <c r="DA41" s="29">
        <f t="shared" si="24"/>
        <v>275.95330977489635</v>
      </c>
      <c r="DB41" s="29">
        <f t="shared" si="25"/>
        <v>300.15168294424814</v>
      </c>
      <c r="DC41" s="29">
        <f t="shared" si="26"/>
        <v>336.25362419655528</v>
      </c>
      <c r="DD41" s="29">
        <f t="shared" si="27"/>
        <v>320.43890110093957</v>
      </c>
      <c r="DE41" s="29">
        <f t="shared" si="28"/>
        <v>320.68312047265272</v>
      </c>
      <c r="DF41" s="29">
        <f t="shared" si="29"/>
        <v>320.58227366741795</v>
      </c>
      <c r="DG41" s="29">
        <f t="shared" si="30"/>
        <v>357.67931773282504</v>
      </c>
      <c r="DH41" s="29">
        <f t="shared" si="31"/>
        <v>341.86337961545951</v>
      </c>
      <c r="DI41" s="29">
        <f t="shared" si="32"/>
        <v>342.10759898717271</v>
      </c>
      <c r="DJ41" s="29">
        <f t="shared" si="33"/>
        <v>342.00675218193794</v>
      </c>
      <c r="DK41" s="29">
        <f t="shared" si="34"/>
        <v>379.10379624734503</v>
      </c>
      <c r="DL41" s="29">
        <f t="shared" si="35"/>
        <v>363.28907315172933</v>
      </c>
      <c r="DM41" s="29">
        <f t="shared" si="36"/>
        <v>363.53329252344253</v>
      </c>
      <c r="DN41" s="29">
        <f t="shared" si="37"/>
        <v>363.43123069645787</v>
      </c>
      <c r="DO41" s="29">
        <f t="shared" si="38"/>
        <v>400.52827476186502</v>
      </c>
      <c r="DP41" s="29">
        <f t="shared" si="39"/>
        <v>384.71355166624932</v>
      </c>
      <c r="DQ41" s="29">
        <f t="shared" si="40"/>
        <v>384.95777103796246</v>
      </c>
      <c r="DR41" s="29">
        <f t="shared" si="41"/>
        <v>384.85570921097786</v>
      </c>
      <c r="DS41" s="29">
        <f t="shared" si="42"/>
        <v>421.95275327638501</v>
      </c>
      <c r="DT41" s="29">
        <f t="shared" si="43"/>
        <v>406.13803018076925</v>
      </c>
      <c r="DU41" s="29">
        <f t="shared" si="44"/>
        <v>406.38224955248245</v>
      </c>
      <c r="DV41" s="29">
        <f t="shared" si="45"/>
        <v>406.28018772549785</v>
      </c>
      <c r="DW41" s="29">
        <f t="shared" si="46"/>
        <v>443.37723179090494</v>
      </c>
      <c r="DX41" s="29">
        <f t="shared" si="47"/>
        <v>427.56250869528924</v>
      </c>
      <c r="DY41" s="29">
        <f t="shared" si="48"/>
        <v>427.80672806700244</v>
      </c>
      <c r="DZ41" s="29">
        <f t="shared" si="49"/>
        <v>427.70466624001779</v>
      </c>
      <c r="EA41" s="29">
        <f t="shared" si="50"/>
        <v>464.80171030542493</v>
      </c>
      <c r="EB41" s="29">
        <f t="shared" si="51"/>
        <v>448.98698720980923</v>
      </c>
      <c r="EC41" s="29">
        <f t="shared" si="52"/>
        <v>449.23120658152237</v>
      </c>
      <c r="ED41" s="29">
        <f t="shared" si="53"/>
        <v>449.12914475453778</v>
      </c>
      <c r="EI41" t="s">
        <v>75</v>
      </c>
      <c r="EJ41">
        <v>-8.1602020300000007</v>
      </c>
      <c r="EK41">
        <v>-70.76654053</v>
      </c>
      <c r="EL41">
        <v>0</v>
      </c>
      <c r="EN41" s="29">
        <f t="shared" si="54"/>
        <v>0</v>
      </c>
      <c r="EO41" s="29">
        <f t="shared" si="55"/>
        <v>0</v>
      </c>
      <c r="EP41" s="29">
        <f t="shared" si="56"/>
        <v>0</v>
      </c>
      <c r="EQ41" s="29">
        <f t="shared" si="57"/>
        <v>0</v>
      </c>
      <c r="ER41" s="29">
        <f t="shared" si="58"/>
        <v>0</v>
      </c>
      <c r="ES41" s="29">
        <f t="shared" si="59"/>
        <v>0</v>
      </c>
      <c r="ET41" s="29">
        <f t="shared" si="60"/>
        <v>0</v>
      </c>
      <c r="EU41" s="29">
        <f t="shared" si="61"/>
        <v>0</v>
      </c>
      <c r="EV41" s="29">
        <f t="shared" si="104"/>
        <v>0</v>
      </c>
      <c r="EW41" s="29">
        <f t="shared" si="62"/>
        <v>0</v>
      </c>
      <c r="EX41" s="29">
        <f t="shared" si="63"/>
        <v>0</v>
      </c>
      <c r="EY41" s="29">
        <f t="shared" si="64"/>
        <v>0</v>
      </c>
      <c r="EZ41" s="29">
        <f t="shared" si="65"/>
        <v>0</v>
      </c>
      <c r="FA41" s="29">
        <f t="shared" si="66"/>
        <v>0</v>
      </c>
      <c r="FB41" s="29">
        <f t="shared" si="67"/>
        <v>0</v>
      </c>
      <c r="FC41" s="29">
        <f t="shared" si="68"/>
        <v>0</v>
      </c>
      <c r="FD41" s="29">
        <f t="shared" si="69"/>
        <v>0</v>
      </c>
      <c r="FE41" s="29">
        <f t="shared" si="70"/>
        <v>0</v>
      </c>
      <c r="FF41" s="29">
        <f t="shared" si="71"/>
        <v>0</v>
      </c>
      <c r="FG41" s="29">
        <f t="shared" si="72"/>
        <v>0</v>
      </c>
      <c r="FH41" s="29">
        <f t="shared" si="73"/>
        <v>0</v>
      </c>
      <c r="FI41" s="29">
        <f t="shared" si="74"/>
        <v>0</v>
      </c>
      <c r="FJ41" s="29">
        <f t="shared" si="75"/>
        <v>0</v>
      </c>
      <c r="FK41" s="29">
        <f t="shared" si="76"/>
        <v>0</v>
      </c>
      <c r="FL41" s="29">
        <f t="shared" si="77"/>
        <v>0</v>
      </c>
      <c r="FM41" s="29">
        <f t="shared" si="78"/>
        <v>0</v>
      </c>
      <c r="FN41" s="29">
        <f t="shared" si="79"/>
        <v>0</v>
      </c>
      <c r="FO41" s="29">
        <f t="shared" si="80"/>
        <v>0</v>
      </c>
      <c r="FP41" s="29">
        <f t="shared" si="81"/>
        <v>0</v>
      </c>
      <c r="FQ41" s="29">
        <f t="shared" si="82"/>
        <v>0</v>
      </c>
      <c r="FR41" s="29">
        <f t="shared" si="83"/>
        <v>0</v>
      </c>
      <c r="FS41" s="29">
        <f t="shared" si="84"/>
        <v>0</v>
      </c>
      <c r="FT41" s="29">
        <f t="shared" si="85"/>
        <v>0</v>
      </c>
      <c r="FU41" s="29">
        <f t="shared" si="105"/>
        <v>0</v>
      </c>
      <c r="FV41" s="29">
        <f t="shared" si="86"/>
        <v>0</v>
      </c>
      <c r="FW41" s="29">
        <f t="shared" si="87"/>
        <v>0</v>
      </c>
      <c r="FX41" s="29">
        <f t="shared" si="88"/>
        <v>0</v>
      </c>
      <c r="FY41" s="29">
        <f t="shared" si="89"/>
        <v>0</v>
      </c>
      <c r="FZ41" s="29">
        <f t="shared" si="90"/>
        <v>0</v>
      </c>
      <c r="GA41" s="29">
        <f t="shared" si="91"/>
        <v>0</v>
      </c>
      <c r="GB41" s="29">
        <f t="shared" si="92"/>
        <v>0</v>
      </c>
      <c r="GC41" s="29">
        <f t="shared" si="93"/>
        <v>0</v>
      </c>
      <c r="GD41" s="29">
        <f t="shared" si="94"/>
        <v>0</v>
      </c>
      <c r="GE41" s="29">
        <f t="shared" si="95"/>
        <v>0</v>
      </c>
      <c r="GF41" s="29">
        <f t="shared" si="96"/>
        <v>0</v>
      </c>
      <c r="GG41" s="29">
        <f t="shared" si="97"/>
        <v>0</v>
      </c>
      <c r="GH41" s="29">
        <f t="shared" si="98"/>
        <v>0</v>
      </c>
      <c r="GI41" s="29">
        <f t="shared" si="99"/>
        <v>0</v>
      </c>
      <c r="GJ41" s="29">
        <f t="shared" si="100"/>
        <v>0</v>
      </c>
      <c r="GK41" s="29">
        <f t="shared" si="101"/>
        <v>0</v>
      </c>
      <c r="GL41" s="29">
        <f t="shared" si="102"/>
        <v>0</v>
      </c>
    </row>
    <row r="42" spans="1:194">
      <c r="A42" t="s">
        <v>51</v>
      </c>
      <c r="B42" s="1">
        <v>4761</v>
      </c>
      <c r="H42">
        <v>3264</v>
      </c>
      <c r="I42">
        <v>3711</v>
      </c>
      <c r="J42">
        <v>3364</v>
      </c>
      <c r="K42">
        <v>2820</v>
      </c>
      <c r="L42">
        <v>1585</v>
      </c>
      <c r="M42">
        <v>2833</v>
      </c>
      <c r="N42">
        <v>608</v>
      </c>
      <c r="O42">
        <v>400</v>
      </c>
      <c r="P42">
        <v>385</v>
      </c>
      <c r="Q42">
        <v>133</v>
      </c>
      <c r="R42">
        <v>55</v>
      </c>
      <c r="S42">
        <v>62</v>
      </c>
      <c r="T42">
        <v>25</v>
      </c>
      <c r="U42">
        <v>14</v>
      </c>
      <c r="V42" t="s">
        <v>52</v>
      </c>
      <c r="BA42" t="s">
        <v>84</v>
      </c>
      <c r="BB42">
        <v>-9.8309660000000001</v>
      </c>
      <c r="BC42">
        <v>-67.952087399999996</v>
      </c>
      <c r="BD42" t="s">
        <v>10</v>
      </c>
      <c r="BE42" s="20">
        <v>6</v>
      </c>
      <c r="BF42" s="20">
        <v>239</v>
      </c>
      <c r="BG42" s="21">
        <f t="shared" si="0"/>
        <v>2.7824925568324105E-5</v>
      </c>
      <c r="BH42" s="21">
        <f t="shared" si="1"/>
        <v>6.8477451148931294E-3</v>
      </c>
      <c r="BK42">
        <f t="shared" si="2"/>
        <v>2.7824925568324105E-5</v>
      </c>
      <c r="BL42">
        <f t="shared" si="3"/>
        <v>6.8477451148931294E-3</v>
      </c>
      <c r="CA42" t="s">
        <v>77</v>
      </c>
      <c r="CB42">
        <v>-8.8387546500000003</v>
      </c>
      <c r="CC42">
        <v>-69.261947629999995</v>
      </c>
      <c r="CD42">
        <v>8.5793520502332654E-4</v>
      </c>
      <c r="CF42" s="29">
        <f t="shared" si="7"/>
        <v>104.49650797184117</v>
      </c>
      <c r="CG42" s="29">
        <f t="shared" si="8"/>
        <v>105.64185147054731</v>
      </c>
      <c r="CH42" s="29">
        <f t="shared" si="9"/>
        <v>113.21227171967314</v>
      </c>
      <c r="CI42" s="29">
        <f t="shared" si="10"/>
        <v>123.99737518202139</v>
      </c>
      <c r="CJ42" s="29">
        <f t="shared" si="11"/>
        <v>86.677193763506679</v>
      </c>
      <c r="CK42" s="29">
        <f t="shared" si="12"/>
        <v>89.975096691616343</v>
      </c>
      <c r="CL42" s="29">
        <f t="shared" si="13"/>
        <v>86.943153677063918</v>
      </c>
      <c r="CM42" s="29">
        <f t="shared" si="14"/>
        <v>92.511153157665305</v>
      </c>
      <c r="CN42" s="29">
        <f t="shared" si="15"/>
        <v>103.50130313401411</v>
      </c>
      <c r="CO42" s="29">
        <f t="shared" si="16"/>
        <v>99.320584879935438</v>
      </c>
      <c r="CP42" s="29">
        <f t="shared" si="17"/>
        <v>106.60788651140358</v>
      </c>
      <c r="CQ42" s="29">
        <f t="shared" si="103"/>
        <v>184.65425211237559</v>
      </c>
      <c r="CR42" s="29">
        <f t="shared" si="18"/>
        <v>170.82862628342468</v>
      </c>
      <c r="CS42" s="29">
        <f t="shared" si="19"/>
        <v>173.48822541899699</v>
      </c>
      <c r="CT42" s="29">
        <f t="shared" si="20"/>
        <v>169.99986087537215</v>
      </c>
      <c r="CU42" s="29">
        <f t="shared" si="21"/>
        <v>185.37491768459518</v>
      </c>
      <c r="CV42" s="29">
        <f t="shared" si="22"/>
        <v>184.99742619438493</v>
      </c>
      <c r="CZ42" s="29">
        <f t="shared" si="23"/>
        <v>189.16527542038824</v>
      </c>
      <c r="DA42" s="29">
        <f t="shared" si="24"/>
        <v>194.85252789448788</v>
      </c>
      <c r="DB42" s="29">
        <f t="shared" si="25"/>
        <v>211.93916543773244</v>
      </c>
      <c r="DC42" s="29">
        <f t="shared" si="26"/>
        <v>237.43099418459056</v>
      </c>
      <c r="DD42" s="29">
        <f t="shared" si="27"/>
        <v>226.26410955600693</v>
      </c>
      <c r="DE42" s="29">
        <f t="shared" si="28"/>
        <v>226.43655453221663</v>
      </c>
      <c r="DF42" s="29">
        <f t="shared" si="29"/>
        <v>226.36534591019969</v>
      </c>
      <c r="DG42" s="29">
        <f t="shared" si="30"/>
        <v>252.5598235899719</v>
      </c>
      <c r="DH42" s="29">
        <f t="shared" si="31"/>
        <v>241.39208102618326</v>
      </c>
      <c r="DI42" s="29">
        <f t="shared" si="32"/>
        <v>241.56452600239294</v>
      </c>
      <c r="DJ42" s="29">
        <f t="shared" si="33"/>
        <v>241.493317380376</v>
      </c>
      <c r="DK42" s="29">
        <f t="shared" si="34"/>
        <v>267.68779506014823</v>
      </c>
      <c r="DL42" s="29">
        <f t="shared" si="35"/>
        <v>256.52091043156457</v>
      </c>
      <c r="DM42" s="29">
        <f t="shared" si="36"/>
        <v>256.69335540777428</v>
      </c>
      <c r="DN42" s="29">
        <f t="shared" si="37"/>
        <v>256.62128885055233</v>
      </c>
      <c r="DO42" s="29">
        <f t="shared" si="38"/>
        <v>282.81576653032454</v>
      </c>
      <c r="DP42" s="29">
        <f t="shared" si="39"/>
        <v>271.64888190174088</v>
      </c>
      <c r="DQ42" s="29">
        <f t="shared" si="40"/>
        <v>271.82132687795058</v>
      </c>
      <c r="DR42" s="29">
        <f t="shared" si="41"/>
        <v>271.74926032072864</v>
      </c>
      <c r="DS42" s="29">
        <f t="shared" si="42"/>
        <v>297.94373800050084</v>
      </c>
      <c r="DT42" s="29">
        <f t="shared" si="43"/>
        <v>286.77685337191724</v>
      </c>
      <c r="DU42" s="29">
        <f t="shared" si="44"/>
        <v>286.94929834812689</v>
      </c>
      <c r="DV42" s="29">
        <f t="shared" si="45"/>
        <v>286.87723179090494</v>
      </c>
      <c r="DW42" s="29">
        <f t="shared" si="46"/>
        <v>313.07170947067715</v>
      </c>
      <c r="DX42" s="29">
        <f t="shared" si="47"/>
        <v>301.90482484209355</v>
      </c>
      <c r="DY42" s="29">
        <f t="shared" si="48"/>
        <v>302.07726981830325</v>
      </c>
      <c r="DZ42" s="29">
        <f t="shared" si="49"/>
        <v>302.00520326108125</v>
      </c>
      <c r="EA42" s="29">
        <f t="shared" si="50"/>
        <v>328.19968094085345</v>
      </c>
      <c r="EB42" s="29">
        <f t="shared" si="51"/>
        <v>317.03279631226985</v>
      </c>
      <c r="EC42" s="29">
        <f t="shared" si="52"/>
        <v>317.20524128847956</v>
      </c>
      <c r="ED42" s="29">
        <f t="shared" si="53"/>
        <v>317.13317473125761</v>
      </c>
      <c r="EI42" t="s">
        <v>77</v>
      </c>
      <c r="EJ42">
        <v>-8.8387546500000003</v>
      </c>
      <c r="EK42">
        <v>-69.261947629999995</v>
      </c>
      <c r="EL42">
        <v>0</v>
      </c>
      <c r="EN42" s="29">
        <f t="shared" si="54"/>
        <v>0</v>
      </c>
      <c r="EO42" s="29">
        <f t="shared" si="55"/>
        <v>0</v>
      </c>
      <c r="EP42" s="29">
        <f t="shared" si="56"/>
        <v>0</v>
      </c>
      <c r="EQ42" s="29">
        <f t="shared" si="57"/>
        <v>0</v>
      </c>
      <c r="ER42" s="29">
        <f t="shared" si="58"/>
        <v>0</v>
      </c>
      <c r="ES42" s="29">
        <f t="shared" si="59"/>
        <v>0</v>
      </c>
      <c r="ET42" s="29">
        <f t="shared" si="60"/>
        <v>0</v>
      </c>
      <c r="EU42" s="29">
        <f t="shared" si="61"/>
        <v>0</v>
      </c>
      <c r="EV42" s="29">
        <f t="shared" si="104"/>
        <v>0</v>
      </c>
      <c r="EW42" s="29">
        <f t="shared" si="62"/>
        <v>0</v>
      </c>
      <c r="EX42" s="29">
        <f t="shared" si="63"/>
        <v>0</v>
      </c>
      <c r="EY42" s="29">
        <f t="shared" si="64"/>
        <v>0</v>
      </c>
      <c r="EZ42" s="29">
        <f t="shared" si="65"/>
        <v>0</v>
      </c>
      <c r="FA42" s="29">
        <f t="shared" si="66"/>
        <v>0</v>
      </c>
      <c r="FB42" s="29">
        <f t="shared" si="67"/>
        <v>0</v>
      </c>
      <c r="FC42" s="29">
        <f t="shared" si="68"/>
        <v>0</v>
      </c>
      <c r="FD42" s="29">
        <f t="shared" si="69"/>
        <v>0</v>
      </c>
      <c r="FE42" s="29">
        <f t="shared" si="70"/>
        <v>0</v>
      </c>
      <c r="FF42" s="29">
        <f t="shared" si="71"/>
        <v>0</v>
      </c>
      <c r="FG42" s="29">
        <f t="shared" si="72"/>
        <v>0</v>
      </c>
      <c r="FH42" s="29">
        <f t="shared" si="73"/>
        <v>0</v>
      </c>
      <c r="FI42" s="29">
        <f t="shared" si="74"/>
        <v>0</v>
      </c>
      <c r="FJ42" s="29">
        <f t="shared" si="75"/>
        <v>0</v>
      </c>
      <c r="FK42" s="29">
        <f t="shared" si="76"/>
        <v>0</v>
      </c>
      <c r="FL42" s="29">
        <f t="shared" si="77"/>
        <v>0</v>
      </c>
      <c r="FM42" s="29">
        <f t="shared" si="78"/>
        <v>0</v>
      </c>
      <c r="FN42" s="29">
        <f t="shared" si="79"/>
        <v>0</v>
      </c>
      <c r="FO42" s="29">
        <f t="shared" si="80"/>
        <v>0</v>
      </c>
      <c r="FP42" s="29">
        <f t="shared" si="81"/>
        <v>0</v>
      </c>
      <c r="FQ42" s="29">
        <f t="shared" si="82"/>
        <v>0</v>
      </c>
      <c r="FR42" s="29">
        <f t="shared" si="83"/>
        <v>0</v>
      </c>
      <c r="FS42" s="29">
        <f t="shared" si="84"/>
        <v>0</v>
      </c>
      <c r="FT42" s="29">
        <f t="shared" si="85"/>
        <v>0</v>
      </c>
      <c r="FU42" s="29">
        <f t="shared" si="105"/>
        <v>0</v>
      </c>
      <c r="FV42" s="29">
        <f t="shared" si="86"/>
        <v>0</v>
      </c>
      <c r="FW42" s="29">
        <f t="shared" si="87"/>
        <v>0</v>
      </c>
      <c r="FX42" s="29">
        <f t="shared" si="88"/>
        <v>0</v>
      </c>
      <c r="FY42" s="29">
        <f t="shared" si="89"/>
        <v>0</v>
      </c>
      <c r="FZ42" s="29">
        <f t="shared" si="90"/>
        <v>0</v>
      </c>
      <c r="GA42" s="29">
        <f t="shared" si="91"/>
        <v>0</v>
      </c>
      <c r="GB42" s="29">
        <f t="shared" si="92"/>
        <v>0</v>
      </c>
      <c r="GC42" s="29">
        <f t="shared" si="93"/>
        <v>0</v>
      </c>
      <c r="GD42" s="29">
        <f t="shared" si="94"/>
        <v>0</v>
      </c>
      <c r="GE42" s="29">
        <f t="shared" si="95"/>
        <v>0</v>
      </c>
      <c r="GF42" s="29">
        <f t="shared" si="96"/>
        <v>0</v>
      </c>
      <c r="GG42" s="29">
        <f t="shared" si="97"/>
        <v>0</v>
      </c>
      <c r="GH42" s="29">
        <f t="shared" si="98"/>
        <v>0</v>
      </c>
      <c r="GI42" s="29">
        <f t="shared" si="99"/>
        <v>0</v>
      </c>
      <c r="GJ42" s="29">
        <f t="shared" si="100"/>
        <v>0</v>
      </c>
      <c r="GK42" s="29">
        <f t="shared" si="101"/>
        <v>0</v>
      </c>
      <c r="GL42" s="29">
        <f t="shared" si="102"/>
        <v>0</v>
      </c>
    </row>
    <row r="43" spans="1:194">
      <c r="A43" t="s">
        <v>54</v>
      </c>
      <c r="B43" s="1">
        <v>6208</v>
      </c>
      <c r="H43">
        <v>5568</v>
      </c>
      <c r="I43">
        <v>7086</v>
      </c>
      <c r="J43">
        <v>4267</v>
      </c>
      <c r="K43">
        <v>2792</v>
      </c>
      <c r="L43">
        <v>1392</v>
      </c>
      <c r="M43">
        <v>1256</v>
      </c>
      <c r="N43">
        <v>924</v>
      </c>
      <c r="O43">
        <v>914</v>
      </c>
      <c r="P43">
        <v>745</v>
      </c>
      <c r="Q43">
        <v>667</v>
      </c>
      <c r="R43">
        <v>393</v>
      </c>
      <c r="S43">
        <v>352</v>
      </c>
      <c r="T43">
        <v>741</v>
      </c>
      <c r="U43">
        <v>466</v>
      </c>
      <c r="V43">
        <v>229</v>
      </c>
      <c r="BA43" t="s">
        <v>85</v>
      </c>
      <c r="BB43">
        <v>-10.57413483</v>
      </c>
      <c r="BC43">
        <v>-67.67597198</v>
      </c>
      <c r="BD43" t="s">
        <v>10</v>
      </c>
      <c r="BE43" s="20">
        <v>220</v>
      </c>
      <c r="BF43" s="20">
        <v>645</v>
      </c>
      <c r="BG43" s="21">
        <f t="shared" si="0"/>
        <v>1.0202472708385505E-3</v>
      </c>
      <c r="BH43" s="21">
        <f t="shared" si="1"/>
        <v>1.8480316314251333E-2</v>
      </c>
      <c r="BK43">
        <f t="shared" si="2"/>
        <v>1.0202472708385505E-3</v>
      </c>
      <c r="BL43">
        <f t="shared" si="3"/>
        <v>1.8480316314251333E-2</v>
      </c>
      <c r="CA43" t="s">
        <v>79</v>
      </c>
      <c r="CB43">
        <v>-9.4354867900000006</v>
      </c>
      <c r="CC43">
        <v>-70.492607120000002</v>
      </c>
      <c r="CD43">
        <v>6.4924826326089575E-5</v>
      </c>
      <c r="CF43" s="29">
        <f t="shared" si="7"/>
        <v>7.9078438465177099</v>
      </c>
      <c r="CG43" s="29">
        <f t="shared" si="8"/>
        <v>7.9945184896630401</v>
      </c>
      <c r="CH43" s="29">
        <f t="shared" si="9"/>
        <v>8.5674151571644543</v>
      </c>
      <c r="CI43" s="29">
        <f t="shared" si="10"/>
        <v>9.3835851489097255</v>
      </c>
      <c r="CJ43" s="29">
        <f t="shared" si="11"/>
        <v>6.5593552037248299</v>
      </c>
      <c r="CK43" s="29">
        <f t="shared" si="12"/>
        <v>6.8089262361223177</v>
      </c>
      <c r="CL43" s="29">
        <f t="shared" si="13"/>
        <v>6.5794818998859173</v>
      </c>
      <c r="CM43" s="29">
        <f t="shared" si="14"/>
        <v>7.000844022742239</v>
      </c>
      <c r="CN43" s="29">
        <f t="shared" si="15"/>
        <v>7.8325310479794465</v>
      </c>
      <c r="CO43" s="29">
        <f t="shared" si="16"/>
        <v>7.5161523692924117</v>
      </c>
      <c r="CP43" s="29">
        <f t="shared" si="17"/>
        <v>8.0676238441062171</v>
      </c>
      <c r="CQ43" s="29">
        <f t="shared" si="103"/>
        <v>13.973835294990586</v>
      </c>
      <c r="CR43" s="29">
        <f t="shared" si="18"/>
        <v>12.927571718745652</v>
      </c>
      <c r="CS43" s="29">
        <f t="shared" si="19"/>
        <v>13.12883868035653</v>
      </c>
      <c r="CT43" s="29">
        <f t="shared" si="20"/>
        <v>12.86485433651465</v>
      </c>
      <c r="CU43" s="29">
        <f t="shared" si="21"/>
        <v>14.0283721491045</v>
      </c>
      <c r="CV43" s="29">
        <f t="shared" si="22"/>
        <v>13.999805225521021</v>
      </c>
      <c r="CZ43" s="29">
        <f t="shared" si="23"/>
        <v>14.315210031813164</v>
      </c>
      <c r="DA43" s="29">
        <f t="shared" si="24"/>
        <v>14.745596705528811</v>
      </c>
      <c r="DB43" s="29">
        <f t="shared" si="25"/>
        <v>16.038639546639214</v>
      </c>
      <c r="DC43" s="29">
        <f t="shared" si="26"/>
        <v>17.967750911266311</v>
      </c>
      <c r="DD43" s="29">
        <f t="shared" si="27"/>
        <v>17.122689371805929</v>
      </c>
      <c r="DE43" s="29">
        <f t="shared" si="28"/>
        <v>17.135739261897474</v>
      </c>
      <c r="DF43" s="29">
        <f t="shared" si="29"/>
        <v>17.130350501312407</v>
      </c>
      <c r="DG43" s="29">
        <f t="shared" si="30"/>
        <v>19.112635298700575</v>
      </c>
      <c r="DH43" s="29">
        <f t="shared" si="31"/>
        <v>18.267508834413867</v>
      </c>
      <c r="DI43" s="29">
        <f t="shared" si="32"/>
        <v>18.280558724505411</v>
      </c>
      <c r="DJ43" s="29">
        <f t="shared" si="33"/>
        <v>18.275169963920344</v>
      </c>
      <c r="DK43" s="29">
        <f t="shared" si="34"/>
        <v>20.257454761308512</v>
      </c>
      <c r="DL43" s="29">
        <f t="shared" si="35"/>
        <v>19.412393221848131</v>
      </c>
      <c r="DM43" s="29">
        <f t="shared" si="36"/>
        <v>19.425443111939675</v>
      </c>
      <c r="DN43" s="29">
        <f t="shared" si="37"/>
        <v>19.419989426528282</v>
      </c>
      <c r="DO43" s="29">
        <f t="shared" si="38"/>
        <v>21.40227422391645</v>
      </c>
      <c r="DP43" s="29">
        <f t="shared" si="39"/>
        <v>20.557212684456069</v>
      </c>
      <c r="DQ43" s="29">
        <f t="shared" si="40"/>
        <v>20.570262574547613</v>
      </c>
      <c r="DR43" s="29">
        <f t="shared" si="41"/>
        <v>20.56480888913622</v>
      </c>
      <c r="DS43" s="29">
        <f t="shared" si="42"/>
        <v>22.547093686524388</v>
      </c>
      <c r="DT43" s="29">
        <f t="shared" si="43"/>
        <v>21.702032147064006</v>
      </c>
      <c r="DU43" s="29">
        <f t="shared" si="44"/>
        <v>21.71508203715555</v>
      </c>
      <c r="DV43" s="29">
        <f t="shared" si="45"/>
        <v>21.709628351744158</v>
      </c>
      <c r="DW43" s="29">
        <f t="shared" si="46"/>
        <v>23.691913149132326</v>
      </c>
      <c r="DX43" s="29">
        <f t="shared" si="47"/>
        <v>22.846851609671944</v>
      </c>
      <c r="DY43" s="29">
        <f t="shared" si="48"/>
        <v>22.859901499763488</v>
      </c>
      <c r="DZ43" s="29">
        <f t="shared" si="49"/>
        <v>22.854447814352095</v>
      </c>
      <c r="EA43" s="29">
        <f t="shared" si="50"/>
        <v>24.836732611740263</v>
      </c>
      <c r="EB43" s="29">
        <f t="shared" si="51"/>
        <v>23.991671072279882</v>
      </c>
      <c r="EC43" s="29">
        <f t="shared" si="52"/>
        <v>24.004720962371426</v>
      </c>
      <c r="ED43" s="29">
        <f t="shared" si="53"/>
        <v>23.999267276960033</v>
      </c>
      <c r="EI43" t="s">
        <v>79</v>
      </c>
      <c r="EJ43">
        <v>-9.4354867900000006</v>
      </c>
      <c r="EK43">
        <v>-70.492607120000002</v>
      </c>
      <c r="EL43">
        <v>0</v>
      </c>
      <c r="EN43" s="29">
        <f t="shared" si="54"/>
        <v>0</v>
      </c>
      <c r="EO43" s="29">
        <f t="shared" si="55"/>
        <v>0</v>
      </c>
      <c r="EP43" s="29">
        <f t="shared" si="56"/>
        <v>0</v>
      </c>
      <c r="EQ43" s="29">
        <f t="shared" si="57"/>
        <v>0</v>
      </c>
      <c r="ER43" s="29">
        <f t="shared" si="58"/>
        <v>0</v>
      </c>
      <c r="ES43" s="29">
        <f t="shared" si="59"/>
        <v>0</v>
      </c>
      <c r="ET43" s="29">
        <f t="shared" si="60"/>
        <v>0</v>
      </c>
      <c r="EU43" s="29">
        <f t="shared" si="61"/>
        <v>0</v>
      </c>
      <c r="EV43" s="29">
        <f t="shared" si="104"/>
        <v>0</v>
      </c>
      <c r="EW43" s="29">
        <f t="shared" si="62"/>
        <v>0</v>
      </c>
      <c r="EX43" s="29">
        <f t="shared" si="63"/>
        <v>0</v>
      </c>
      <c r="EY43" s="29">
        <f t="shared" si="64"/>
        <v>0</v>
      </c>
      <c r="EZ43" s="29">
        <f t="shared" si="65"/>
        <v>0</v>
      </c>
      <c r="FA43" s="29">
        <f t="shared" si="66"/>
        <v>0</v>
      </c>
      <c r="FB43" s="29">
        <f t="shared" si="67"/>
        <v>0</v>
      </c>
      <c r="FC43" s="29">
        <f t="shared" si="68"/>
        <v>0</v>
      </c>
      <c r="FD43" s="29">
        <f t="shared" si="69"/>
        <v>0</v>
      </c>
      <c r="FE43" s="29">
        <f t="shared" si="70"/>
        <v>0</v>
      </c>
      <c r="FF43" s="29">
        <f t="shared" si="71"/>
        <v>0</v>
      </c>
      <c r="FG43" s="29">
        <f t="shared" si="72"/>
        <v>0</v>
      </c>
      <c r="FH43" s="29">
        <f t="shared" si="73"/>
        <v>0</v>
      </c>
      <c r="FI43" s="29">
        <f t="shared" si="74"/>
        <v>0</v>
      </c>
      <c r="FJ43" s="29">
        <f t="shared" si="75"/>
        <v>0</v>
      </c>
      <c r="FK43" s="29">
        <f t="shared" si="76"/>
        <v>0</v>
      </c>
      <c r="FL43" s="29">
        <f t="shared" si="77"/>
        <v>0</v>
      </c>
      <c r="FM43" s="29">
        <f t="shared" si="78"/>
        <v>0</v>
      </c>
      <c r="FN43" s="29">
        <f t="shared" si="79"/>
        <v>0</v>
      </c>
      <c r="FO43" s="29">
        <f t="shared" si="80"/>
        <v>0</v>
      </c>
      <c r="FP43" s="29">
        <f t="shared" si="81"/>
        <v>0</v>
      </c>
      <c r="FQ43" s="29">
        <f t="shared" si="82"/>
        <v>0</v>
      </c>
      <c r="FR43" s="29">
        <f t="shared" si="83"/>
        <v>0</v>
      </c>
      <c r="FS43" s="29">
        <f t="shared" si="84"/>
        <v>0</v>
      </c>
      <c r="FT43" s="29">
        <f t="shared" si="85"/>
        <v>0</v>
      </c>
      <c r="FU43" s="29">
        <f t="shared" si="105"/>
        <v>0</v>
      </c>
      <c r="FV43" s="29">
        <f t="shared" si="86"/>
        <v>0</v>
      </c>
      <c r="FW43" s="29">
        <f t="shared" si="87"/>
        <v>0</v>
      </c>
      <c r="FX43" s="29">
        <f t="shared" si="88"/>
        <v>0</v>
      </c>
      <c r="FY43" s="29">
        <f t="shared" si="89"/>
        <v>0</v>
      </c>
      <c r="FZ43" s="29">
        <f t="shared" si="90"/>
        <v>0</v>
      </c>
      <c r="GA43" s="29">
        <f t="shared" si="91"/>
        <v>0</v>
      </c>
      <c r="GB43" s="29">
        <f t="shared" si="92"/>
        <v>0</v>
      </c>
      <c r="GC43" s="29">
        <f t="shared" si="93"/>
        <v>0</v>
      </c>
      <c r="GD43" s="29">
        <f t="shared" si="94"/>
        <v>0</v>
      </c>
      <c r="GE43" s="29">
        <f t="shared" si="95"/>
        <v>0</v>
      </c>
      <c r="GF43" s="29">
        <f t="shared" si="96"/>
        <v>0</v>
      </c>
      <c r="GG43" s="29">
        <f t="shared" si="97"/>
        <v>0</v>
      </c>
      <c r="GH43" s="29">
        <f t="shared" si="98"/>
        <v>0</v>
      </c>
      <c r="GI43" s="29">
        <f t="shared" si="99"/>
        <v>0</v>
      </c>
      <c r="GJ43" s="29">
        <f t="shared" si="100"/>
        <v>0</v>
      </c>
      <c r="GK43" s="29">
        <f t="shared" si="101"/>
        <v>0</v>
      </c>
      <c r="GL43" s="29">
        <f t="shared" si="102"/>
        <v>0</v>
      </c>
    </row>
    <row r="44" spans="1:194">
      <c r="A44" t="s">
        <v>56</v>
      </c>
      <c r="B44" s="1">
        <v>122562</v>
      </c>
      <c r="H44">
        <v>99761</v>
      </c>
      <c r="I44">
        <v>116722</v>
      </c>
      <c r="J44">
        <v>102853</v>
      </c>
      <c r="K44">
        <v>93417</v>
      </c>
      <c r="L44">
        <v>83838</v>
      </c>
      <c r="M44">
        <v>102440</v>
      </c>
      <c r="N44">
        <v>4298</v>
      </c>
      <c r="O44">
        <v>1900</v>
      </c>
      <c r="P44">
        <v>1392</v>
      </c>
      <c r="Q44">
        <v>1114</v>
      </c>
      <c r="R44">
        <v>1083</v>
      </c>
      <c r="S44">
        <v>1002</v>
      </c>
      <c r="T44">
        <v>1134</v>
      </c>
      <c r="U44">
        <v>704</v>
      </c>
      <c r="V44">
        <v>632</v>
      </c>
      <c r="BA44" t="s">
        <v>86</v>
      </c>
      <c r="BB44">
        <v>-10.32391548</v>
      </c>
      <c r="BC44">
        <v>-67.182418819999995</v>
      </c>
      <c r="BD44" t="s">
        <v>10</v>
      </c>
      <c r="BE44" s="20">
        <v>577</v>
      </c>
      <c r="BF44" s="20">
        <v>312</v>
      </c>
      <c r="BG44" s="21">
        <f t="shared" si="0"/>
        <v>2.6758303421538349E-3</v>
      </c>
      <c r="BH44" s="21">
        <f t="shared" si="1"/>
        <v>8.939315798521575E-3</v>
      </c>
      <c r="BK44">
        <f t="shared" si="2"/>
        <v>2.6758303421538349E-3</v>
      </c>
      <c r="BL44">
        <f t="shared" si="3"/>
        <v>8.939315798521575E-3</v>
      </c>
      <c r="CA44" t="s">
        <v>82</v>
      </c>
      <c r="CB44">
        <v>-9.0659551599999997</v>
      </c>
      <c r="CC44">
        <v>-68.657104489999995</v>
      </c>
      <c r="CD44">
        <v>6.3533580047673373E-4</v>
      </c>
      <c r="CF44" s="29">
        <f t="shared" si="7"/>
        <v>77.383900498066168</v>
      </c>
      <c r="CG44" s="29">
        <f t="shared" si="8"/>
        <v>78.232073791702604</v>
      </c>
      <c r="CH44" s="29">
        <f t="shared" si="9"/>
        <v>83.838276895109303</v>
      </c>
      <c r="CI44" s="29">
        <f t="shared" si="10"/>
        <v>91.825083242902323</v>
      </c>
      <c r="CJ44" s="29">
        <f t="shared" si="11"/>
        <v>64.187975922164412</v>
      </c>
      <c r="CK44" s="29">
        <f t="shared" si="12"/>
        <v>66.630206739196979</v>
      </c>
      <c r="CL44" s="29">
        <f t="shared" si="13"/>
        <v>64.384930020312197</v>
      </c>
      <c r="CM44" s="29">
        <f t="shared" si="14"/>
        <v>68.508259365406204</v>
      </c>
      <c r="CN44" s="29">
        <f t="shared" si="15"/>
        <v>76.646910969513158</v>
      </c>
      <c r="CO44" s="29">
        <f t="shared" si="16"/>
        <v>73.550919613790029</v>
      </c>
      <c r="CP44" s="29">
        <f t="shared" si="17"/>
        <v>78.947461903039411</v>
      </c>
      <c r="CQ44" s="29">
        <f t="shared" si="103"/>
        <v>136.74395967240787</v>
      </c>
      <c r="CR44" s="29">
        <f t="shared" si="18"/>
        <v>126.50552324772531</v>
      </c>
      <c r="CS44" s="29">
        <f t="shared" si="19"/>
        <v>128.47506422920318</v>
      </c>
      <c r="CT44" s="29">
        <f t="shared" si="20"/>
        <v>125.89178886446479</v>
      </c>
      <c r="CU44" s="29">
        <f t="shared" si="21"/>
        <v>137.27764174480834</v>
      </c>
      <c r="CV44" s="29">
        <f t="shared" si="22"/>
        <v>136.99809399259857</v>
      </c>
      <c r="CZ44" s="29">
        <f t="shared" si="23"/>
        <v>140.08455531131455</v>
      </c>
      <c r="DA44" s="29">
        <f t="shared" si="24"/>
        <v>144.29619633267481</v>
      </c>
      <c r="DB44" s="29">
        <f t="shared" si="25"/>
        <v>156.94954413496944</v>
      </c>
      <c r="DC44" s="29">
        <f t="shared" si="26"/>
        <v>175.82727677453462</v>
      </c>
      <c r="DD44" s="29">
        <f t="shared" si="27"/>
        <v>167.55774599552947</v>
      </c>
      <c r="DE44" s="29">
        <f t="shared" si="28"/>
        <v>167.68544849142529</v>
      </c>
      <c r="DF44" s="29">
        <f t="shared" si="29"/>
        <v>167.63271561998573</v>
      </c>
      <c r="DG44" s="29">
        <f t="shared" si="30"/>
        <v>187.03078828014137</v>
      </c>
      <c r="DH44" s="29">
        <f t="shared" si="31"/>
        <v>178.76062216533572</v>
      </c>
      <c r="DI44" s="29">
        <f t="shared" si="32"/>
        <v>178.88832466123154</v>
      </c>
      <c r="DJ44" s="29">
        <f t="shared" si="33"/>
        <v>178.83559178979198</v>
      </c>
      <c r="DK44" s="29">
        <f t="shared" si="34"/>
        <v>198.23366444994761</v>
      </c>
      <c r="DL44" s="29">
        <f t="shared" si="35"/>
        <v>189.96413367094243</v>
      </c>
      <c r="DM44" s="29">
        <f t="shared" si="36"/>
        <v>190.09183616683825</v>
      </c>
      <c r="DN44" s="29">
        <f t="shared" si="37"/>
        <v>190.03846795959822</v>
      </c>
      <c r="DO44" s="29">
        <f t="shared" si="38"/>
        <v>209.43654061975386</v>
      </c>
      <c r="DP44" s="29">
        <f t="shared" si="39"/>
        <v>201.16700984074868</v>
      </c>
      <c r="DQ44" s="29">
        <f t="shared" si="40"/>
        <v>201.29471233664449</v>
      </c>
      <c r="DR44" s="29">
        <f t="shared" si="41"/>
        <v>201.24134412940447</v>
      </c>
      <c r="DS44" s="29">
        <f t="shared" si="42"/>
        <v>220.6394167895601</v>
      </c>
      <c r="DT44" s="29">
        <f t="shared" si="43"/>
        <v>212.36988601055492</v>
      </c>
      <c r="DU44" s="29">
        <f t="shared" si="44"/>
        <v>212.49758850645074</v>
      </c>
      <c r="DV44" s="29">
        <f t="shared" si="45"/>
        <v>212.44422029921071</v>
      </c>
      <c r="DW44" s="29">
        <f t="shared" si="46"/>
        <v>231.84229295936635</v>
      </c>
      <c r="DX44" s="29">
        <f t="shared" si="47"/>
        <v>223.57276218036117</v>
      </c>
      <c r="DY44" s="29">
        <f t="shared" si="48"/>
        <v>223.70046467625698</v>
      </c>
      <c r="DZ44" s="29">
        <f t="shared" si="49"/>
        <v>223.64709646901696</v>
      </c>
      <c r="EA44" s="29">
        <f t="shared" si="50"/>
        <v>243.04516912917259</v>
      </c>
      <c r="EB44" s="29">
        <f t="shared" si="51"/>
        <v>234.77563835016741</v>
      </c>
      <c r="EC44" s="29">
        <f t="shared" si="52"/>
        <v>234.90334084606323</v>
      </c>
      <c r="ED44" s="29">
        <f t="shared" si="53"/>
        <v>234.8499726388232</v>
      </c>
      <c r="EI44" t="s">
        <v>82</v>
      </c>
      <c r="EJ44">
        <v>-9.0659551599999997</v>
      </c>
      <c r="EK44">
        <v>-68.657104489999995</v>
      </c>
      <c r="EL44">
        <v>4.8707810440662427E-2</v>
      </c>
      <c r="EN44" s="29">
        <f t="shared" si="54"/>
        <v>1628.3508108417857</v>
      </c>
      <c r="EO44" s="29">
        <f t="shared" si="55"/>
        <v>1386.5652398143372</v>
      </c>
      <c r="EP44" s="29">
        <f t="shared" si="56"/>
        <v>1334.0582201593031</v>
      </c>
      <c r="EQ44" s="29">
        <f t="shared" si="57"/>
        <v>1212.5809409202911</v>
      </c>
      <c r="ER44" s="29">
        <f t="shared" si="58"/>
        <v>1317.9846427138846</v>
      </c>
      <c r="ES44" s="29">
        <f t="shared" si="59"/>
        <v>1488.2671480144404</v>
      </c>
      <c r="ET44" s="29">
        <f t="shared" si="60"/>
        <v>1403.0284797432812</v>
      </c>
      <c r="EU44" s="29">
        <f t="shared" si="61"/>
        <v>1481.0096842587818</v>
      </c>
      <c r="EV44" s="29">
        <f t="shared" si="104"/>
        <v>1500.8824709185719</v>
      </c>
      <c r="EW44" s="29">
        <f t="shared" si="62"/>
        <v>1824.9842415907399</v>
      </c>
      <c r="EX44" s="29">
        <f t="shared" si="63"/>
        <v>1965.6523981433729</v>
      </c>
      <c r="EY44" s="29">
        <f t="shared" si="64"/>
        <v>2053.0829178843619</v>
      </c>
      <c r="EZ44" s="29">
        <f t="shared" si="65"/>
        <v>1890.1065841499055</v>
      </c>
      <c r="FA44" s="29">
        <f t="shared" si="66"/>
        <v>1865.5091398773709</v>
      </c>
      <c r="FB44" s="29">
        <f t="shared" si="67"/>
        <v>1826.4454759039597</v>
      </c>
      <c r="FC44" s="29">
        <f t="shared" si="68"/>
        <v>1979.5828319294023</v>
      </c>
      <c r="FD44" s="29">
        <f t="shared" si="69"/>
        <v>1700.0487078104406</v>
      </c>
      <c r="FE44" s="29">
        <f t="shared" si="70"/>
        <v>1137.8144518938743</v>
      </c>
      <c r="FF44" s="29">
        <f t="shared" si="71"/>
        <v>1664.3458827574352</v>
      </c>
      <c r="FG44" s="29">
        <f t="shared" si="72"/>
        <v>1602.9740416022005</v>
      </c>
      <c r="FH44" s="29">
        <f t="shared" si="73"/>
        <v>1613.1052661738584</v>
      </c>
      <c r="FI44" s="29">
        <f t="shared" si="74"/>
        <v>1584.8060283078335</v>
      </c>
      <c r="FJ44" s="29">
        <f t="shared" si="75"/>
        <v>1966.5291387313048</v>
      </c>
      <c r="FK44" s="29">
        <f t="shared" si="76"/>
        <v>2041.6365824308064</v>
      </c>
      <c r="FL44" s="29">
        <f t="shared" si="77"/>
        <v>2023.2250300842359</v>
      </c>
      <c r="FM44" s="29">
        <f t="shared" si="78"/>
        <v>2173.9757033980859</v>
      </c>
      <c r="FN44" s="29">
        <f t="shared" si="79"/>
        <v>2223.462838805799</v>
      </c>
      <c r="FO44" s="29">
        <f t="shared" si="80"/>
        <v>2333.4937825912557</v>
      </c>
      <c r="FP44" s="29">
        <f t="shared" si="81"/>
        <v>2315.082230244685</v>
      </c>
      <c r="FQ44" s="29">
        <f t="shared" si="82"/>
        <v>2465.7841957480946</v>
      </c>
      <c r="FR44" s="29">
        <f t="shared" si="83"/>
        <v>2515.2713311558077</v>
      </c>
      <c r="FS44" s="29">
        <f t="shared" si="84"/>
        <v>2625.3022749412644</v>
      </c>
      <c r="FT44" s="29">
        <f t="shared" si="85"/>
        <v>2606.8907225946937</v>
      </c>
      <c r="FU44" s="29">
        <f t="shared" si="105"/>
        <v>2757.6413959085439</v>
      </c>
      <c r="FV44" s="29">
        <f t="shared" si="86"/>
        <v>2807.1285313162571</v>
      </c>
      <c r="FW44" s="29">
        <f t="shared" si="87"/>
        <v>2917.1594751017133</v>
      </c>
      <c r="FX44" s="29">
        <f t="shared" si="88"/>
        <v>2898.6992149447024</v>
      </c>
      <c r="FY44" s="29">
        <f t="shared" si="89"/>
        <v>3049.4498882585526</v>
      </c>
      <c r="FZ44" s="29">
        <f t="shared" si="90"/>
        <v>3098.9370236662658</v>
      </c>
      <c r="GA44" s="29">
        <f t="shared" si="91"/>
        <v>3208.967967451722</v>
      </c>
      <c r="GB44" s="29">
        <f t="shared" si="92"/>
        <v>3190.5564151051517</v>
      </c>
      <c r="GC44" s="29">
        <f t="shared" si="93"/>
        <v>3341.2583806085613</v>
      </c>
      <c r="GD44" s="29">
        <f t="shared" si="94"/>
        <v>3390.745516016274</v>
      </c>
      <c r="GE44" s="29">
        <f t="shared" si="95"/>
        <v>3500.8251676121713</v>
      </c>
      <c r="GF44" s="29">
        <f t="shared" si="96"/>
        <v>3482.3649074551604</v>
      </c>
      <c r="GG44" s="29">
        <f t="shared" si="97"/>
        <v>3633.1155807690106</v>
      </c>
      <c r="GH44" s="29">
        <f t="shared" si="98"/>
        <v>3682.6027161767233</v>
      </c>
      <c r="GI44" s="29">
        <f t="shared" si="99"/>
        <v>3792.63365996218</v>
      </c>
      <c r="GJ44" s="29">
        <f t="shared" si="100"/>
        <v>3774.2221076156097</v>
      </c>
      <c r="GK44" s="29">
        <f t="shared" si="101"/>
        <v>3924.9240731190189</v>
      </c>
      <c r="GL44" s="29">
        <f t="shared" si="102"/>
        <v>3974.411208526732</v>
      </c>
    </row>
    <row r="45" spans="1:194">
      <c r="A45" t="s">
        <v>58</v>
      </c>
      <c r="B45" s="1">
        <v>223</v>
      </c>
      <c r="H45">
        <v>44</v>
      </c>
      <c r="I45">
        <v>4</v>
      </c>
      <c r="J45">
        <v>3</v>
      </c>
      <c r="K45">
        <v>3</v>
      </c>
      <c r="BA45" t="s">
        <v>87</v>
      </c>
      <c r="BB45">
        <v>-9.9765358000000006</v>
      </c>
      <c r="BC45">
        <v>-67.822074889999996</v>
      </c>
      <c r="BD45" t="s">
        <v>10</v>
      </c>
      <c r="BE45" s="20">
        <v>144</v>
      </c>
      <c r="BF45" s="20">
        <v>1223</v>
      </c>
      <c r="BG45" s="21">
        <f t="shared" si="0"/>
        <v>6.6779821363977855E-4</v>
      </c>
      <c r="BH45" s="21">
        <f t="shared" si="1"/>
        <v>3.5040971864076557E-2</v>
      </c>
      <c r="BK45">
        <f t="shared" si="2"/>
        <v>6.6779821363977855E-4</v>
      </c>
      <c r="BL45">
        <f t="shared" si="3"/>
        <v>3.5040971864076557E-2</v>
      </c>
      <c r="CA45" t="s">
        <v>83</v>
      </c>
      <c r="CB45">
        <v>-10.07591629</v>
      </c>
      <c r="CC45">
        <v>-67.052688599999996</v>
      </c>
      <c r="CD45">
        <v>7.2344806477642675E-4</v>
      </c>
      <c r="CF45" s="29">
        <f t="shared" si="7"/>
        <v>88.115974289768772</v>
      </c>
      <c r="CG45" s="29">
        <f t="shared" si="8"/>
        <v>89.081777456245305</v>
      </c>
      <c r="CH45" s="29">
        <f t="shared" si="9"/>
        <v>95.465483179832503</v>
      </c>
      <c r="CI45" s="29">
        <f t="shared" si="10"/>
        <v>104.55994880213696</v>
      </c>
      <c r="CJ45" s="29">
        <f t="shared" si="11"/>
        <v>73.0899579843624</v>
      </c>
      <c r="CK45" s="29">
        <f t="shared" si="12"/>
        <v>75.870892345362975</v>
      </c>
      <c r="CL45" s="29">
        <f t="shared" si="13"/>
        <v>73.314226884443087</v>
      </c>
      <c r="CM45" s="29">
        <f t="shared" si="14"/>
        <v>78.009404824842093</v>
      </c>
      <c r="CN45" s="29">
        <f t="shared" si="15"/>
        <v>87.276774534628117</v>
      </c>
      <c r="CO45" s="29">
        <f t="shared" si="16"/>
        <v>83.751412114972595</v>
      </c>
      <c r="CP45" s="29">
        <f t="shared" si="17"/>
        <v>89.896379977183571</v>
      </c>
      <c r="CQ45" s="29">
        <f t="shared" si="103"/>
        <v>155.70845042989509</v>
      </c>
      <c r="CR45" s="29">
        <f t="shared" si="18"/>
        <v>144.05008486602298</v>
      </c>
      <c r="CS45" s="29">
        <f t="shared" si="19"/>
        <v>146.29277386682992</v>
      </c>
      <c r="CT45" s="29">
        <f t="shared" si="20"/>
        <v>143.35123403544895</v>
      </c>
      <c r="CU45" s="29">
        <f t="shared" si="21"/>
        <v>156.31614680430729</v>
      </c>
      <c r="CV45" s="29">
        <f t="shared" si="22"/>
        <v>155.99782965580567</v>
      </c>
      <c r="CZ45" s="29">
        <f t="shared" si="23"/>
        <v>159.51234035448957</v>
      </c>
      <c r="DA45" s="29">
        <f t="shared" si="24"/>
        <v>164.3080775758925</v>
      </c>
      <c r="DB45" s="29">
        <f t="shared" si="25"/>
        <v>178.7162692339798</v>
      </c>
      <c r="DC45" s="29">
        <f t="shared" si="26"/>
        <v>200.21208158268178</v>
      </c>
      <c r="DD45" s="29">
        <f t="shared" si="27"/>
        <v>190.7956815715518</v>
      </c>
      <c r="DE45" s="29">
        <f t="shared" si="28"/>
        <v>190.94109463257186</v>
      </c>
      <c r="DF45" s="29">
        <f t="shared" si="29"/>
        <v>190.88104844319543</v>
      </c>
      <c r="DG45" s="29">
        <f t="shared" si="30"/>
        <v>212.96936475694929</v>
      </c>
      <c r="DH45" s="29">
        <f t="shared" si="31"/>
        <v>203.55224129775453</v>
      </c>
      <c r="DI45" s="29">
        <f t="shared" si="32"/>
        <v>203.6976543587746</v>
      </c>
      <c r="DJ45" s="29">
        <f t="shared" si="33"/>
        <v>203.63760816939816</v>
      </c>
      <c r="DK45" s="29">
        <f t="shared" si="34"/>
        <v>225.72592448315203</v>
      </c>
      <c r="DL45" s="29">
        <f t="shared" si="35"/>
        <v>216.30952447202205</v>
      </c>
      <c r="DM45" s="29">
        <f t="shared" si="36"/>
        <v>216.45493753304211</v>
      </c>
      <c r="DN45" s="29">
        <f t="shared" si="37"/>
        <v>216.3941678956009</v>
      </c>
      <c r="DO45" s="29">
        <f t="shared" si="38"/>
        <v>238.48248420935474</v>
      </c>
      <c r="DP45" s="29">
        <f t="shared" si="39"/>
        <v>229.06608419822479</v>
      </c>
      <c r="DQ45" s="29">
        <f t="shared" si="40"/>
        <v>229.21149725924485</v>
      </c>
      <c r="DR45" s="29">
        <f t="shared" si="41"/>
        <v>229.15072762180361</v>
      </c>
      <c r="DS45" s="29">
        <f t="shared" si="42"/>
        <v>251.23904393555748</v>
      </c>
      <c r="DT45" s="29">
        <f t="shared" si="43"/>
        <v>241.82264392442752</v>
      </c>
      <c r="DU45" s="29">
        <f t="shared" si="44"/>
        <v>241.96805698544756</v>
      </c>
      <c r="DV45" s="29">
        <f t="shared" si="45"/>
        <v>241.90728734800635</v>
      </c>
      <c r="DW45" s="29">
        <f t="shared" si="46"/>
        <v>263.99560366176024</v>
      </c>
      <c r="DX45" s="29">
        <f t="shared" si="47"/>
        <v>254.57920365063023</v>
      </c>
      <c r="DY45" s="29">
        <f t="shared" si="48"/>
        <v>254.7246167116503</v>
      </c>
      <c r="DZ45" s="29">
        <f t="shared" si="49"/>
        <v>254.66384707420909</v>
      </c>
      <c r="EA45" s="29">
        <f t="shared" si="50"/>
        <v>276.75216338796292</v>
      </c>
      <c r="EB45" s="29">
        <f t="shared" si="51"/>
        <v>267.33576337683297</v>
      </c>
      <c r="EC45" s="29">
        <f t="shared" si="52"/>
        <v>267.48117643785304</v>
      </c>
      <c r="ED45" s="29">
        <f t="shared" si="53"/>
        <v>267.4204068004118</v>
      </c>
      <c r="EI45" t="s">
        <v>83</v>
      </c>
      <c r="EJ45">
        <v>-10.07591629</v>
      </c>
      <c r="EK45">
        <v>-67.052688599999996</v>
      </c>
      <c r="EL45">
        <v>1.5414589421809639E-2</v>
      </c>
      <c r="EN45" s="29">
        <f t="shared" si="54"/>
        <v>515.32513896051807</v>
      </c>
      <c r="EO45" s="29">
        <f t="shared" si="55"/>
        <v>438.80711707065501</v>
      </c>
      <c r="EP45" s="29">
        <f t="shared" si="56"/>
        <v>422.19018967394419</v>
      </c>
      <c r="EQ45" s="29">
        <f t="shared" si="57"/>
        <v>383.74620365595098</v>
      </c>
      <c r="ER45" s="29">
        <f t="shared" si="58"/>
        <v>417.10337516474704</v>
      </c>
      <c r="ES45" s="29">
        <f t="shared" si="59"/>
        <v>470.99277978339353</v>
      </c>
      <c r="ET45" s="29">
        <f t="shared" si="60"/>
        <v>444.01724829522664</v>
      </c>
      <c r="EU45" s="29">
        <f t="shared" si="61"/>
        <v>468.69600595954387</v>
      </c>
      <c r="EV45" s="29">
        <f t="shared" si="104"/>
        <v>474.98515844364221</v>
      </c>
      <c r="EW45" s="29">
        <f t="shared" si="62"/>
        <v>577.55383645636357</v>
      </c>
      <c r="EX45" s="29">
        <f t="shared" si="63"/>
        <v>622.07117070654976</v>
      </c>
      <c r="EY45" s="29">
        <f t="shared" si="64"/>
        <v>649.74035871869808</v>
      </c>
      <c r="EZ45" s="29">
        <f t="shared" si="65"/>
        <v>598.16314251332301</v>
      </c>
      <c r="FA45" s="29">
        <f t="shared" si="66"/>
        <v>590.37877485530919</v>
      </c>
      <c r="FB45" s="29">
        <f t="shared" si="67"/>
        <v>578.01627413901781</v>
      </c>
      <c r="FC45" s="29">
        <f t="shared" si="68"/>
        <v>626.47974328118733</v>
      </c>
      <c r="FD45" s="29">
        <f t="shared" si="69"/>
        <v>538.01541458942177</v>
      </c>
      <c r="FE45" s="29">
        <f t="shared" si="70"/>
        <v>360.08480889347317</v>
      </c>
      <c r="FF45" s="29">
        <f t="shared" si="71"/>
        <v>526.71652054323533</v>
      </c>
      <c r="FG45" s="29">
        <f t="shared" si="72"/>
        <v>507.2941378717552</v>
      </c>
      <c r="FH45" s="29">
        <f t="shared" si="73"/>
        <v>510.50037247149163</v>
      </c>
      <c r="FI45" s="29">
        <f t="shared" si="74"/>
        <v>501.54449601742022</v>
      </c>
      <c r="FJ45" s="29">
        <f t="shared" si="75"/>
        <v>622.34863331614235</v>
      </c>
      <c r="FK45" s="29">
        <f t="shared" si="76"/>
        <v>646.11793020457276</v>
      </c>
      <c r="FL45" s="29">
        <f t="shared" si="77"/>
        <v>640.29121540312872</v>
      </c>
      <c r="FM45" s="29">
        <f t="shared" si="78"/>
        <v>687.99936966362964</v>
      </c>
      <c r="FN45" s="29">
        <f t="shared" si="79"/>
        <v>703.66059251618822</v>
      </c>
      <c r="FO45" s="29">
        <f t="shared" si="80"/>
        <v>738.48215002005622</v>
      </c>
      <c r="FP45" s="29">
        <f t="shared" si="81"/>
        <v>732.65543521861207</v>
      </c>
      <c r="FQ45" s="29">
        <f t="shared" si="82"/>
        <v>780.34817488969111</v>
      </c>
      <c r="FR45" s="29">
        <f t="shared" si="83"/>
        <v>796.00939774224969</v>
      </c>
      <c r="FS45" s="29">
        <f t="shared" si="84"/>
        <v>830.8309552461177</v>
      </c>
      <c r="FT45" s="29">
        <f t="shared" si="85"/>
        <v>825.00424044467366</v>
      </c>
      <c r="FU45" s="29">
        <f t="shared" si="105"/>
        <v>872.71239470517446</v>
      </c>
      <c r="FV45" s="29">
        <f t="shared" si="86"/>
        <v>888.37361755773304</v>
      </c>
      <c r="FW45" s="29">
        <f t="shared" si="87"/>
        <v>923.19517506160105</v>
      </c>
      <c r="FX45" s="29">
        <f t="shared" si="88"/>
        <v>917.35304567073524</v>
      </c>
      <c r="FY45" s="29">
        <f t="shared" si="89"/>
        <v>965.06119993123605</v>
      </c>
      <c r="FZ45" s="29">
        <f t="shared" si="90"/>
        <v>980.72242278379463</v>
      </c>
      <c r="GA45" s="29">
        <f t="shared" si="91"/>
        <v>1015.5439802876626</v>
      </c>
      <c r="GB45" s="29">
        <f t="shared" si="92"/>
        <v>1009.7172654862186</v>
      </c>
      <c r="GC45" s="29">
        <f t="shared" si="93"/>
        <v>1057.4100051572975</v>
      </c>
      <c r="GD45" s="29">
        <f t="shared" si="94"/>
        <v>1073.0712280098562</v>
      </c>
      <c r="GE45" s="29">
        <f t="shared" si="95"/>
        <v>1107.9082001031459</v>
      </c>
      <c r="GF45" s="29">
        <f t="shared" si="96"/>
        <v>1102.0660707122802</v>
      </c>
      <c r="GG45" s="29">
        <f t="shared" si="97"/>
        <v>1149.774224972781</v>
      </c>
      <c r="GH45" s="29">
        <f t="shared" si="98"/>
        <v>1165.4354478253395</v>
      </c>
      <c r="GI45" s="29">
        <f t="shared" si="99"/>
        <v>1200.2570053292075</v>
      </c>
      <c r="GJ45" s="29">
        <f t="shared" si="100"/>
        <v>1194.4302905277634</v>
      </c>
      <c r="GK45" s="29">
        <f t="shared" si="101"/>
        <v>1242.1230301988426</v>
      </c>
      <c r="GL45" s="29">
        <f t="shared" si="102"/>
        <v>1257.784253051401</v>
      </c>
    </row>
    <row r="46" spans="1:194">
      <c r="A46" t="s">
        <v>60</v>
      </c>
      <c r="B46" s="1">
        <v>641974</v>
      </c>
      <c r="H46">
        <v>376794</v>
      </c>
      <c r="I46">
        <v>327935</v>
      </c>
      <c r="J46">
        <v>289485</v>
      </c>
      <c r="K46">
        <v>291991</v>
      </c>
      <c r="L46">
        <v>233307</v>
      </c>
      <c r="M46">
        <v>183163</v>
      </c>
      <c r="N46">
        <v>161826</v>
      </c>
      <c r="O46">
        <v>145384</v>
      </c>
      <c r="P46">
        <v>122638</v>
      </c>
      <c r="Q46">
        <v>96952</v>
      </c>
      <c r="R46">
        <v>95140</v>
      </c>
      <c r="S46">
        <v>76032</v>
      </c>
      <c r="T46">
        <v>90512</v>
      </c>
      <c r="U46">
        <v>65668</v>
      </c>
      <c r="V46">
        <v>78540</v>
      </c>
      <c r="BA46" t="s">
        <v>88</v>
      </c>
      <c r="BB46">
        <v>-10.15091896</v>
      </c>
      <c r="BC46">
        <v>-67.735946659999996</v>
      </c>
      <c r="BD46" t="s">
        <v>10</v>
      </c>
      <c r="BE46" s="20">
        <v>198</v>
      </c>
      <c r="BF46" s="20">
        <v>327</v>
      </c>
      <c r="BG46" s="21">
        <f t="shared" si="0"/>
        <v>9.1822254375469546E-4</v>
      </c>
      <c r="BH46" s="21">
        <f t="shared" si="1"/>
        <v>9.3690905965274195E-3</v>
      </c>
      <c r="BK46">
        <f t="shared" si="2"/>
        <v>9.1822254375469546E-4</v>
      </c>
      <c r="BL46">
        <f t="shared" si="3"/>
        <v>9.3690905965274195E-3</v>
      </c>
      <c r="CA46" t="s">
        <v>84</v>
      </c>
      <c r="CB46">
        <v>-9.8309660000000001</v>
      </c>
      <c r="CC46">
        <v>-67.952087399999996</v>
      </c>
      <c r="CD46">
        <v>2.7824925568324105E-5</v>
      </c>
      <c r="CF46" s="29">
        <f t="shared" si="7"/>
        <v>3.3890759342218759</v>
      </c>
      <c r="CG46" s="29">
        <f t="shared" si="8"/>
        <v>3.4262222098555886</v>
      </c>
      <c r="CH46" s="29">
        <f t="shared" si="9"/>
        <v>3.6717493530704806</v>
      </c>
      <c r="CI46" s="29">
        <f t="shared" si="10"/>
        <v>4.0215364923898829</v>
      </c>
      <c r="CJ46" s="29">
        <f t="shared" si="11"/>
        <v>2.8111522301677843</v>
      </c>
      <c r="CK46" s="29">
        <f t="shared" si="12"/>
        <v>2.9181112440524224</v>
      </c>
      <c r="CL46" s="29">
        <f t="shared" si="13"/>
        <v>2.8197779570939647</v>
      </c>
      <c r="CM46" s="29">
        <f t="shared" si="14"/>
        <v>3.0003617240323881</v>
      </c>
      <c r="CN46" s="29">
        <f t="shared" si="15"/>
        <v>3.3567990205626201</v>
      </c>
      <c r="CO46" s="29">
        <f t="shared" si="16"/>
        <v>3.2212081582681766</v>
      </c>
      <c r="CP46" s="29">
        <f t="shared" si="17"/>
        <v>3.4575530760455218</v>
      </c>
      <c r="CQ46" s="29">
        <f t="shared" si="103"/>
        <v>5.9887865549959658</v>
      </c>
      <c r="CR46" s="29">
        <f t="shared" si="18"/>
        <v>5.5403878794624228</v>
      </c>
      <c r="CS46" s="29">
        <f t="shared" si="19"/>
        <v>5.6266451487242275</v>
      </c>
      <c r="CT46" s="29">
        <f t="shared" si="20"/>
        <v>5.5135090013634214</v>
      </c>
      <c r="CU46" s="29">
        <f t="shared" si="21"/>
        <v>6.0121594924733577</v>
      </c>
      <c r="CV46" s="29">
        <f t="shared" si="22"/>
        <v>5.9999165252232949</v>
      </c>
      <c r="CZ46" s="29">
        <f t="shared" si="23"/>
        <v>6.1350900136342137</v>
      </c>
      <c r="DA46" s="29">
        <f t="shared" si="24"/>
        <v>6.3195414452266343</v>
      </c>
      <c r="DB46" s="29">
        <f t="shared" si="25"/>
        <v>6.8737026628453766</v>
      </c>
      <c r="DC46" s="29">
        <f t="shared" si="26"/>
        <v>7.700464676256991</v>
      </c>
      <c r="DD46" s="29">
        <f t="shared" si="27"/>
        <v>7.3382954450596847</v>
      </c>
      <c r="DE46" s="29">
        <f t="shared" si="28"/>
        <v>7.3438882550989177</v>
      </c>
      <c r="DF46" s="29">
        <f t="shared" si="29"/>
        <v>7.341578786276747</v>
      </c>
      <c r="DG46" s="29">
        <f t="shared" si="30"/>
        <v>8.1911294137288184</v>
      </c>
      <c r="DH46" s="29">
        <f t="shared" si="31"/>
        <v>7.8289323576059431</v>
      </c>
      <c r="DI46" s="29">
        <f t="shared" si="32"/>
        <v>7.834525167645177</v>
      </c>
      <c r="DJ46" s="29">
        <f t="shared" si="33"/>
        <v>7.8322156988230054</v>
      </c>
      <c r="DK46" s="29">
        <f t="shared" si="34"/>
        <v>8.6817663262750777</v>
      </c>
      <c r="DL46" s="29">
        <f t="shared" si="35"/>
        <v>8.3195970950777713</v>
      </c>
      <c r="DM46" s="29">
        <f t="shared" si="36"/>
        <v>8.3251899051170035</v>
      </c>
      <c r="DN46" s="29">
        <f t="shared" si="37"/>
        <v>8.3228526113692638</v>
      </c>
      <c r="DO46" s="29">
        <f t="shared" si="38"/>
        <v>9.172403238821337</v>
      </c>
      <c r="DP46" s="29">
        <f t="shared" si="39"/>
        <v>8.8102340076240289</v>
      </c>
      <c r="DQ46" s="29">
        <f t="shared" si="40"/>
        <v>8.8158268176632628</v>
      </c>
      <c r="DR46" s="29">
        <f t="shared" si="41"/>
        <v>8.8134895239155231</v>
      </c>
      <c r="DS46" s="29">
        <f t="shared" si="42"/>
        <v>9.6630401513675945</v>
      </c>
      <c r="DT46" s="29">
        <f t="shared" si="43"/>
        <v>9.3008709201702882</v>
      </c>
      <c r="DU46" s="29">
        <f t="shared" si="44"/>
        <v>9.3064637302095221</v>
      </c>
      <c r="DV46" s="29">
        <f t="shared" si="45"/>
        <v>9.3041264364617824</v>
      </c>
      <c r="DW46" s="29">
        <f t="shared" si="46"/>
        <v>10.153677063913854</v>
      </c>
      <c r="DX46" s="29">
        <f t="shared" si="47"/>
        <v>9.7915078327165475</v>
      </c>
      <c r="DY46" s="29">
        <f t="shared" si="48"/>
        <v>9.7971006427557814</v>
      </c>
      <c r="DZ46" s="29">
        <f t="shared" si="49"/>
        <v>9.7947633490080417</v>
      </c>
      <c r="EA46" s="29">
        <f t="shared" si="50"/>
        <v>10.644313976460113</v>
      </c>
      <c r="EB46" s="29">
        <f t="shared" si="51"/>
        <v>10.282144745262807</v>
      </c>
      <c r="EC46" s="29">
        <f t="shared" si="52"/>
        <v>10.287737555302039</v>
      </c>
      <c r="ED46" s="29">
        <f t="shared" si="53"/>
        <v>10.285400261554301</v>
      </c>
      <c r="EI46" t="s">
        <v>84</v>
      </c>
      <c r="EJ46">
        <v>-9.8309660000000001</v>
      </c>
      <c r="EK46">
        <v>-67.952087399999996</v>
      </c>
      <c r="EL46">
        <v>6.8477451148931294E-3</v>
      </c>
      <c r="EN46" s="29">
        <f t="shared" si="54"/>
        <v>228.9269669359922</v>
      </c>
      <c r="EO46" s="29">
        <f t="shared" si="55"/>
        <v>194.93476018566273</v>
      </c>
      <c r="EP46" s="29">
        <f t="shared" si="56"/>
        <v>187.55289095180791</v>
      </c>
      <c r="EQ46" s="29">
        <f t="shared" si="57"/>
        <v>170.47461463526446</v>
      </c>
      <c r="ER46" s="29">
        <f t="shared" si="58"/>
        <v>185.2931350638932</v>
      </c>
      <c r="ES46" s="29">
        <f t="shared" si="59"/>
        <v>209.23285198555956</v>
      </c>
      <c r="ET46" s="29">
        <f t="shared" si="60"/>
        <v>197.2492980344966</v>
      </c>
      <c r="EU46" s="29">
        <f t="shared" si="61"/>
        <v>208.2125379634405</v>
      </c>
      <c r="EV46" s="29">
        <f t="shared" si="104"/>
        <v>211.0064179703169</v>
      </c>
      <c r="EW46" s="29">
        <f t="shared" si="62"/>
        <v>256.57131396481577</v>
      </c>
      <c r="EX46" s="29">
        <f t="shared" si="63"/>
        <v>276.34760185662714</v>
      </c>
      <c r="EY46" s="29">
        <f t="shared" si="64"/>
        <v>288.63930433786032</v>
      </c>
      <c r="EZ46" s="29">
        <f t="shared" si="65"/>
        <v>265.7267491834279</v>
      </c>
      <c r="FA46" s="29">
        <f t="shared" si="66"/>
        <v>262.26863790040687</v>
      </c>
      <c r="FB46" s="29">
        <f t="shared" si="67"/>
        <v>256.77674631826255</v>
      </c>
      <c r="FC46" s="29">
        <f t="shared" si="68"/>
        <v>278.30605695948657</v>
      </c>
      <c r="FD46" s="29">
        <f t="shared" si="69"/>
        <v>239.0068477451149</v>
      </c>
      <c r="FE46" s="29">
        <f t="shared" si="70"/>
        <v>159.96332588390351</v>
      </c>
      <c r="FF46" s="29">
        <f t="shared" si="71"/>
        <v>233.98745057589824</v>
      </c>
      <c r="FG46" s="29">
        <f t="shared" si="72"/>
        <v>225.35929173113288</v>
      </c>
      <c r="FH46" s="29">
        <f t="shared" si="73"/>
        <v>226.78362271503067</v>
      </c>
      <c r="FI46" s="29">
        <f t="shared" si="74"/>
        <v>222.80508280327774</v>
      </c>
      <c r="FJ46" s="29">
        <f t="shared" si="75"/>
        <v>276.47086126869522</v>
      </c>
      <c r="FK46" s="29">
        <f t="shared" si="76"/>
        <v>287.03008423586039</v>
      </c>
      <c r="FL46" s="29">
        <f t="shared" si="77"/>
        <v>284.44163658243082</v>
      </c>
      <c r="FM46" s="29">
        <f t="shared" si="78"/>
        <v>305.63540771302507</v>
      </c>
      <c r="FN46" s="29">
        <f t="shared" si="79"/>
        <v>312.59271674975645</v>
      </c>
      <c r="FO46" s="29">
        <f t="shared" si="80"/>
        <v>328.06177296430002</v>
      </c>
      <c r="FP46" s="29">
        <f t="shared" si="81"/>
        <v>325.47332531087045</v>
      </c>
      <c r="FQ46" s="29">
        <f t="shared" si="82"/>
        <v>346.66024869634981</v>
      </c>
      <c r="FR46" s="29">
        <f t="shared" si="83"/>
        <v>353.61755773308118</v>
      </c>
      <c r="FS46" s="29">
        <f t="shared" si="84"/>
        <v>369.08661394762476</v>
      </c>
      <c r="FT46" s="29">
        <f t="shared" si="85"/>
        <v>366.49816629419519</v>
      </c>
      <c r="FU46" s="29">
        <f t="shared" si="105"/>
        <v>387.69193742478944</v>
      </c>
      <c r="FV46" s="29">
        <f t="shared" si="86"/>
        <v>394.64924646152082</v>
      </c>
      <c r="FW46" s="29">
        <f t="shared" si="87"/>
        <v>410.11830267606439</v>
      </c>
      <c r="FX46" s="29">
        <f t="shared" si="88"/>
        <v>407.52300727751992</v>
      </c>
      <c r="FY46" s="29">
        <f t="shared" si="89"/>
        <v>428.71677840811418</v>
      </c>
      <c r="FZ46" s="29">
        <f t="shared" si="90"/>
        <v>435.67408744484555</v>
      </c>
      <c r="GA46" s="29">
        <f t="shared" si="91"/>
        <v>451.14314365938912</v>
      </c>
      <c r="GB46" s="29">
        <f t="shared" si="92"/>
        <v>448.55469600595956</v>
      </c>
      <c r="GC46" s="29">
        <f t="shared" si="93"/>
        <v>469.74161939143892</v>
      </c>
      <c r="GD46" s="29">
        <f t="shared" si="94"/>
        <v>476.69892842817029</v>
      </c>
      <c r="GE46" s="29">
        <f t="shared" si="95"/>
        <v>492.17483238782876</v>
      </c>
      <c r="GF46" s="29">
        <f t="shared" si="96"/>
        <v>489.57953698928429</v>
      </c>
      <c r="GG46" s="29">
        <f t="shared" si="97"/>
        <v>510.77330811987855</v>
      </c>
      <c r="GH46" s="29">
        <f t="shared" si="98"/>
        <v>517.73061715660992</v>
      </c>
      <c r="GI46" s="29">
        <f t="shared" si="99"/>
        <v>533.19967337115349</v>
      </c>
      <c r="GJ46" s="29">
        <f t="shared" si="100"/>
        <v>530.61122571772387</v>
      </c>
      <c r="GK46" s="29">
        <f t="shared" si="101"/>
        <v>551.79814910320329</v>
      </c>
      <c r="GL46" s="29">
        <f t="shared" si="102"/>
        <v>558.75545813993472</v>
      </c>
    </row>
    <row r="47" spans="1:194">
      <c r="A47" t="s">
        <v>62</v>
      </c>
      <c r="B47" s="1">
        <v>9154</v>
      </c>
      <c r="H47">
        <v>3942</v>
      </c>
      <c r="I47">
        <v>3303</v>
      </c>
      <c r="J47">
        <v>2888</v>
      </c>
      <c r="K47">
        <v>2514</v>
      </c>
      <c r="L47">
        <v>2234</v>
      </c>
      <c r="M47">
        <v>1855</v>
      </c>
      <c r="N47">
        <v>1477</v>
      </c>
      <c r="O47">
        <v>1041</v>
      </c>
      <c r="P47">
        <v>939</v>
      </c>
      <c r="Q47">
        <v>641</v>
      </c>
      <c r="R47">
        <v>643</v>
      </c>
      <c r="S47">
        <v>577</v>
      </c>
      <c r="T47">
        <v>1390</v>
      </c>
      <c r="U47">
        <v>472</v>
      </c>
      <c r="V47">
        <v>510</v>
      </c>
      <c r="BA47" t="s">
        <v>89</v>
      </c>
      <c r="BB47">
        <v>-9.5879726400000003</v>
      </c>
      <c r="BC47">
        <v>-67.533073430000002</v>
      </c>
      <c r="BD47" t="s">
        <v>10</v>
      </c>
      <c r="BE47" s="20">
        <v>95</v>
      </c>
      <c r="BF47" s="20">
        <v>290</v>
      </c>
      <c r="BG47" s="21">
        <f t="shared" si="0"/>
        <v>4.4056132149846502E-4</v>
      </c>
      <c r="BH47" s="21">
        <f t="shared" si="1"/>
        <v>8.3089794281130027E-3</v>
      </c>
      <c r="BK47">
        <f t="shared" si="2"/>
        <v>4.4056132149846502E-4</v>
      </c>
      <c r="BL47">
        <f t="shared" si="3"/>
        <v>8.3089794281130027E-3</v>
      </c>
      <c r="CA47" t="s">
        <v>85</v>
      </c>
      <c r="CB47">
        <v>-10.57413483</v>
      </c>
      <c r="CC47">
        <v>-67.67597198</v>
      </c>
      <c r="CD47">
        <v>1.0202472708385505E-3</v>
      </c>
      <c r="CF47" s="29">
        <f t="shared" si="7"/>
        <v>124.26611758813546</v>
      </c>
      <c r="CG47" s="29">
        <f t="shared" si="8"/>
        <v>125.62814769470492</v>
      </c>
      <c r="CH47" s="29">
        <f t="shared" si="9"/>
        <v>134.6308096125843</v>
      </c>
      <c r="CI47" s="29">
        <f t="shared" si="10"/>
        <v>147.45633805429571</v>
      </c>
      <c r="CJ47" s="29">
        <f t="shared" si="11"/>
        <v>103.07558177281877</v>
      </c>
      <c r="CK47" s="29">
        <f t="shared" si="12"/>
        <v>106.99741228192215</v>
      </c>
      <c r="CL47" s="29">
        <f t="shared" si="13"/>
        <v>103.39185842677871</v>
      </c>
      <c r="CM47" s="29">
        <f t="shared" si="14"/>
        <v>110.0132632145209</v>
      </c>
      <c r="CN47" s="29">
        <f t="shared" si="15"/>
        <v>123.08263075396273</v>
      </c>
      <c r="CO47" s="29">
        <f t="shared" si="16"/>
        <v>118.11096580316648</v>
      </c>
      <c r="CP47" s="29">
        <f t="shared" si="17"/>
        <v>126.77694612166913</v>
      </c>
      <c r="CQ47" s="29">
        <f t="shared" si="103"/>
        <v>219.58884034985206</v>
      </c>
      <c r="CR47" s="29">
        <f t="shared" si="18"/>
        <v>203.14755558028884</v>
      </c>
      <c r="CS47" s="29">
        <f t="shared" si="19"/>
        <v>206.31032211988833</v>
      </c>
      <c r="CT47" s="29">
        <f t="shared" si="20"/>
        <v>202.16199671665879</v>
      </c>
      <c r="CU47" s="29">
        <f t="shared" si="21"/>
        <v>220.44584805735644</v>
      </c>
      <c r="CV47" s="29">
        <f t="shared" si="22"/>
        <v>219.9969392581875</v>
      </c>
      <c r="CZ47" s="29">
        <f t="shared" si="23"/>
        <v>224.95330049992117</v>
      </c>
      <c r="DA47" s="29">
        <f t="shared" si="24"/>
        <v>231.71651965830992</v>
      </c>
      <c r="DB47" s="29">
        <f t="shared" si="25"/>
        <v>252.03576430433048</v>
      </c>
      <c r="DC47" s="29">
        <f t="shared" si="26"/>
        <v>282.35037146275636</v>
      </c>
      <c r="DD47" s="29">
        <f t="shared" si="27"/>
        <v>269.07083298552175</v>
      </c>
      <c r="DE47" s="29">
        <f t="shared" si="28"/>
        <v>269.27590268696031</v>
      </c>
      <c r="DF47" s="29">
        <f t="shared" si="29"/>
        <v>269.19122216348075</v>
      </c>
      <c r="DG47" s="29">
        <f t="shared" si="30"/>
        <v>300.34141183672335</v>
      </c>
      <c r="DH47" s="29">
        <f t="shared" si="31"/>
        <v>287.06085311221796</v>
      </c>
      <c r="DI47" s="29">
        <f t="shared" si="32"/>
        <v>287.26592281365646</v>
      </c>
      <c r="DJ47" s="29">
        <f t="shared" si="33"/>
        <v>287.1812422901769</v>
      </c>
      <c r="DK47" s="29">
        <f t="shared" si="34"/>
        <v>318.3314319634195</v>
      </c>
      <c r="DL47" s="29">
        <f t="shared" si="35"/>
        <v>305.05189348618495</v>
      </c>
      <c r="DM47" s="29">
        <f t="shared" si="36"/>
        <v>305.25696318762346</v>
      </c>
      <c r="DN47" s="29">
        <f t="shared" si="37"/>
        <v>305.17126241687305</v>
      </c>
      <c r="DO47" s="29">
        <f t="shared" si="38"/>
        <v>336.32145209011566</v>
      </c>
      <c r="DP47" s="29">
        <f t="shared" si="39"/>
        <v>323.0419136128811</v>
      </c>
      <c r="DQ47" s="29">
        <f t="shared" si="40"/>
        <v>323.24698331431966</v>
      </c>
      <c r="DR47" s="29">
        <f t="shared" si="41"/>
        <v>323.1612825435692</v>
      </c>
      <c r="DS47" s="29">
        <f t="shared" si="42"/>
        <v>354.31147221681181</v>
      </c>
      <c r="DT47" s="29">
        <f t="shared" si="43"/>
        <v>341.03193373957725</v>
      </c>
      <c r="DU47" s="29">
        <f t="shared" si="44"/>
        <v>341.23700344101582</v>
      </c>
      <c r="DV47" s="29">
        <f t="shared" si="45"/>
        <v>341.15130267026535</v>
      </c>
      <c r="DW47" s="29">
        <f t="shared" si="46"/>
        <v>372.30149234350802</v>
      </c>
      <c r="DX47" s="29">
        <f t="shared" si="47"/>
        <v>359.02195386627341</v>
      </c>
      <c r="DY47" s="29">
        <f t="shared" si="48"/>
        <v>359.22702356771197</v>
      </c>
      <c r="DZ47" s="29">
        <f t="shared" si="49"/>
        <v>359.1413227969615</v>
      </c>
      <c r="EA47" s="29">
        <f t="shared" si="50"/>
        <v>390.29151247020417</v>
      </c>
      <c r="EB47" s="29">
        <f t="shared" si="51"/>
        <v>377.01197399296956</v>
      </c>
      <c r="EC47" s="29">
        <f t="shared" si="52"/>
        <v>377.21704369440812</v>
      </c>
      <c r="ED47" s="29">
        <f t="shared" si="53"/>
        <v>377.13134292365771</v>
      </c>
      <c r="EI47" t="s">
        <v>85</v>
      </c>
      <c r="EJ47">
        <v>-10.57413483</v>
      </c>
      <c r="EK47">
        <v>-67.67597198</v>
      </c>
      <c r="EL47">
        <v>1.8480316314251333E-2</v>
      </c>
      <c r="EN47" s="29">
        <f t="shared" si="54"/>
        <v>617.81545470173637</v>
      </c>
      <c r="EO47" s="29">
        <f t="shared" si="55"/>
        <v>526.07916451779272</v>
      </c>
      <c r="EP47" s="29">
        <f t="shared" si="56"/>
        <v>506.15738353102978</v>
      </c>
      <c r="EQ47" s="29">
        <f t="shared" si="57"/>
        <v>460.06747464328697</v>
      </c>
      <c r="ER47" s="29">
        <f t="shared" si="58"/>
        <v>500.05887914732682</v>
      </c>
      <c r="ES47" s="29">
        <f t="shared" si="59"/>
        <v>564.66606498194949</v>
      </c>
      <c r="ET47" s="29">
        <f t="shared" si="60"/>
        <v>532.32551143200965</v>
      </c>
      <c r="EU47" s="29">
        <f t="shared" si="61"/>
        <v>561.91249785112609</v>
      </c>
      <c r="EV47" s="29">
        <f t="shared" si="104"/>
        <v>569.45246690734064</v>
      </c>
      <c r="EW47" s="29">
        <f t="shared" si="62"/>
        <v>692.42049166236893</v>
      </c>
      <c r="EX47" s="29">
        <f t="shared" si="63"/>
        <v>745.79164517792685</v>
      </c>
      <c r="EY47" s="29">
        <f t="shared" si="64"/>
        <v>778.96381296200798</v>
      </c>
      <c r="EZ47" s="29">
        <f t="shared" si="65"/>
        <v>717.12867457452296</v>
      </c>
      <c r="FA47" s="29">
        <f t="shared" si="66"/>
        <v>707.79611483582607</v>
      </c>
      <c r="FB47" s="29">
        <f t="shared" si="67"/>
        <v>692.97490115179653</v>
      </c>
      <c r="FC47" s="29">
        <f t="shared" si="68"/>
        <v>751.07701564380272</v>
      </c>
      <c r="FD47" s="29">
        <f t="shared" si="69"/>
        <v>645.01848031631425</v>
      </c>
      <c r="FE47" s="29">
        <f t="shared" si="70"/>
        <v>431.70018910091113</v>
      </c>
      <c r="FF47" s="29">
        <f t="shared" si="71"/>
        <v>631.47240845796807</v>
      </c>
      <c r="FG47" s="29">
        <f t="shared" si="72"/>
        <v>608.18720990201143</v>
      </c>
      <c r="FH47" s="29">
        <f t="shared" si="73"/>
        <v>612.03111569537566</v>
      </c>
      <c r="FI47" s="29">
        <f t="shared" si="74"/>
        <v>601.29405191679564</v>
      </c>
      <c r="FJ47" s="29">
        <f t="shared" si="75"/>
        <v>746.1242908715833</v>
      </c>
      <c r="FK47" s="29">
        <f t="shared" si="76"/>
        <v>774.62093862815891</v>
      </c>
      <c r="FL47" s="29">
        <f t="shared" si="77"/>
        <v>767.63537906137185</v>
      </c>
      <c r="FM47" s="29">
        <f t="shared" si="78"/>
        <v>824.83195805397975</v>
      </c>
      <c r="FN47" s="29">
        <f t="shared" si="79"/>
        <v>843.60795942925915</v>
      </c>
      <c r="FO47" s="29">
        <f t="shared" si="80"/>
        <v>885.35499398315289</v>
      </c>
      <c r="FP47" s="29">
        <f t="shared" si="81"/>
        <v>878.36943441636583</v>
      </c>
      <c r="FQ47" s="29">
        <f t="shared" si="82"/>
        <v>935.54753309265948</v>
      </c>
      <c r="FR47" s="29">
        <f t="shared" si="83"/>
        <v>954.32353446793888</v>
      </c>
      <c r="FS47" s="29">
        <f t="shared" si="84"/>
        <v>996.07056902183263</v>
      </c>
      <c r="FT47" s="29">
        <f t="shared" si="85"/>
        <v>989.08500945504557</v>
      </c>
      <c r="FU47" s="29">
        <f t="shared" si="105"/>
        <v>1046.2815884476536</v>
      </c>
      <c r="FV47" s="29">
        <f t="shared" si="86"/>
        <v>1065.0575898229329</v>
      </c>
      <c r="FW47" s="29">
        <f t="shared" si="87"/>
        <v>1106.8046243768265</v>
      </c>
      <c r="FX47" s="29">
        <f t="shared" si="88"/>
        <v>1099.8005844937254</v>
      </c>
      <c r="FY47" s="29">
        <f t="shared" si="89"/>
        <v>1156.9971634863332</v>
      </c>
      <c r="FZ47" s="29">
        <f t="shared" si="90"/>
        <v>1175.7731648616125</v>
      </c>
      <c r="GA47" s="29">
        <f t="shared" si="91"/>
        <v>1217.5201994155063</v>
      </c>
      <c r="GB47" s="29">
        <f t="shared" si="92"/>
        <v>1210.5346398487193</v>
      </c>
      <c r="GC47" s="29">
        <f t="shared" si="93"/>
        <v>1267.712738525013</v>
      </c>
      <c r="GD47" s="29">
        <f t="shared" si="94"/>
        <v>1286.4887399002923</v>
      </c>
      <c r="GE47" s="29">
        <f t="shared" si="95"/>
        <v>1328.2542547705004</v>
      </c>
      <c r="GF47" s="29">
        <f t="shared" si="96"/>
        <v>1321.2502148873991</v>
      </c>
      <c r="GG47" s="29">
        <f t="shared" si="97"/>
        <v>1378.4467938800069</v>
      </c>
      <c r="GH47" s="29">
        <f t="shared" si="98"/>
        <v>1397.2227952552862</v>
      </c>
      <c r="GI47" s="29">
        <f t="shared" si="99"/>
        <v>1438.9698298091801</v>
      </c>
      <c r="GJ47" s="29">
        <f t="shared" si="100"/>
        <v>1431.984270242393</v>
      </c>
      <c r="GK47" s="29">
        <f t="shared" si="101"/>
        <v>1489.1623689186868</v>
      </c>
      <c r="GL47" s="29">
        <f t="shared" si="102"/>
        <v>1507.938370293966</v>
      </c>
    </row>
    <row r="48" spans="1:194">
      <c r="A48" t="s">
        <v>64</v>
      </c>
      <c r="B48" s="1">
        <v>247</v>
      </c>
      <c r="L48">
        <v>6</v>
      </c>
      <c r="M48">
        <v>5</v>
      </c>
      <c r="N48">
        <v>5</v>
      </c>
      <c r="O48">
        <v>5</v>
      </c>
      <c r="P48">
        <v>4</v>
      </c>
      <c r="Q48">
        <v>2</v>
      </c>
      <c r="R48">
        <v>4</v>
      </c>
      <c r="S48">
        <v>3</v>
      </c>
      <c r="T48">
        <v>3</v>
      </c>
      <c r="U48">
        <v>1</v>
      </c>
      <c r="V48">
        <v>1</v>
      </c>
      <c r="BA48" t="s">
        <v>90</v>
      </c>
      <c r="BB48">
        <v>-10.940919879999999</v>
      </c>
      <c r="BC48">
        <v>-69.567207339999996</v>
      </c>
      <c r="BD48" t="s">
        <v>10</v>
      </c>
      <c r="BE48" s="20">
        <v>2</v>
      </c>
      <c r="BF48" s="20">
        <v>235</v>
      </c>
      <c r="BG48" s="21">
        <f t="shared" si="0"/>
        <v>9.2749751894413684E-6</v>
      </c>
      <c r="BH48" s="21">
        <f t="shared" si="1"/>
        <v>6.7331385020915711E-3</v>
      </c>
      <c r="BK48">
        <f t="shared" si="2"/>
        <v>9.2749751894413684E-6</v>
      </c>
      <c r="BL48">
        <f t="shared" si="3"/>
        <v>6.7331385020915711E-3</v>
      </c>
      <c r="CA48" t="s">
        <v>86</v>
      </c>
      <c r="CB48">
        <v>-10.32391548</v>
      </c>
      <c r="CC48">
        <v>-67.182418819999995</v>
      </c>
      <c r="CD48">
        <v>2.6758303421538349E-3</v>
      </c>
      <c r="CF48" s="29">
        <f t="shared" si="7"/>
        <v>325.91613567433711</v>
      </c>
      <c r="CG48" s="29">
        <f t="shared" si="8"/>
        <v>329.48836918111249</v>
      </c>
      <c r="CH48" s="29">
        <f t="shared" si="9"/>
        <v>353.09989612027789</v>
      </c>
      <c r="CI48" s="29">
        <f t="shared" si="10"/>
        <v>386.73775935149376</v>
      </c>
      <c r="CJ48" s="29">
        <f t="shared" si="11"/>
        <v>270.33913946780194</v>
      </c>
      <c r="CK48" s="29">
        <f t="shared" si="12"/>
        <v>280.62503130304128</v>
      </c>
      <c r="CL48" s="29">
        <f t="shared" si="13"/>
        <v>271.16864687386965</v>
      </c>
      <c r="CM48" s="29">
        <f t="shared" si="14"/>
        <v>288.534785794448</v>
      </c>
      <c r="CN48" s="29">
        <f t="shared" si="15"/>
        <v>322.81217247743865</v>
      </c>
      <c r="CO48" s="29">
        <f t="shared" si="16"/>
        <v>309.77285122012302</v>
      </c>
      <c r="CP48" s="29">
        <f t="shared" si="17"/>
        <v>332.50135414637771</v>
      </c>
      <c r="CQ48" s="29">
        <f t="shared" si="103"/>
        <v>575.92164037211205</v>
      </c>
      <c r="CR48" s="29">
        <f t="shared" si="18"/>
        <v>532.80063440830304</v>
      </c>
      <c r="CS48" s="29">
        <f t="shared" si="19"/>
        <v>541.09570846897986</v>
      </c>
      <c r="CT48" s="29">
        <f t="shared" si="20"/>
        <v>530.21578229778243</v>
      </c>
      <c r="CU48" s="29">
        <f t="shared" si="21"/>
        <v>578.16933785952131</v>
      </c>
      <c r="CV48" s="29">
        <f t="shared" si="22"/>
        <v>576.99197250897362</v>
      </c>
      <c r="CZ48" s="29">
        <f t="shared" si="23"/>
        <v>589.99115631115694</v>
      </c>
      <c r="DA48" s="29">
        <f t="shared" si="24"/>
        <v>607.72923564929465</v>
      </c>
      <c r="DB48" s="29">
        <f t="shared" si="25"/>
        <v>661.0210727436305</v>
      </c>
      <c r="DC48" s="29">
        <f t="shared" si="26"/>
        <v>740.52801970004737</v>
      </c>
      <c r="DD48" s="29">
        <f t="shared" si="27"/>
        <v>705.69941196657305</v>
      </c>
      <c r="DE48" s="29">
        <f t="shared" si="28"/>
        <v>706.23725386534591</v>
      </c>
      <c r="DF48" s="29">
        <f t="shared" si="29"/>
        <v>706.01515994694716</v>
      </c>
      <c r="DG48" s="29">
        <f t="shared" si="30"/>
        <v>787.71361195358804</v>
      </c>
      <c r="DH48" s="29">
        <f t="shared" si="31"/>
        <v>752.8823283897716</v>
      </c>
      <c r="DI48" s="29">
        <f t="shared" si="32"/>
        <v>753.42017028854457</v>
      </c>
      <c r="DJ48" s="29">
        <f t="shared" si="33"/>
        <v>753.19807637014571</v>
      </c>
      <c r="DK48" s="29">
        <f t="shared" si="34"/>
        <v>834.89652837678659</v>
      </c>
      <c r="DL48" s="29">
        <f t="shared" si="35"/>
        <v>800.06792064331228</v>
      </c>
      <c r="DM48" s="29">
        <f t="shared" si="36"/>
        <v>800.60576254208524</v>
      </c>
      <c r="DN48" s="29">
        <f t="shared" si="37"/>
        <v>800.38099279334438</v>
      </c>
      <c r="DO48" s="29">
        <f t="shared" si="38"/>
        <v>882.07944479998525</v>
      </c>
      <c r="DP48" s="29">
        <f t="shared" si="39"/>
        <v>847.25083706651094</v>
      </c>
      <c r="DQ48" s="29">
        <f t="shared" si="40"/>
        <v>847.78867896528379</v>
      </c>
      <c r="DR48" s="29">
        <f t="shared" si="41"/>
        <v>847.56390921654292</v>
      </c>
      <c r="DS48" s="29">
        <f t="shared" si="42"/>
        <v>929.2623612231838</v>
      </c>
      <c r="DT48" s="29">
        <f t="shared" si="43"/>
        <v>894.43375348970949</v>
      </c>
      <c r="DU48" s="29">
        <f t="shared" si="44"/>
        <v>894.97159538848234</v>
      </c>
      <c r="DV48" s="29">
        <f t="shared" si="45"/>
        <v>894.74682563974147</v>
      </c>
      <c r="DW48" s="29">
        <f t="shared" si="46"/>
        <v>976.44527764638235</v>
      </c>
      <c r="DX48" s="29">
        <f t="shared" si="47"/>
        <v>941.61666991290804</v>
      </c>
      <c r="DY48" s="29">
        <f t="shared" si="48"/>
        <v>942.154511811681</v>
      </c>
      <c r="DZ48" s="29">
        <f t="shared" si="49"/>
        <v>941.92974206294002</v>
      </c>
      <c r="EA48" s="29">
        <f t="shared" si="50"/>
        <v>1023.6281940695809</v>
      </c>
      <c r="EB48" s="29">
        <f t="shared" si="51"/>
        <v>988.79958633610659</v>
      </c>
      <c r="EC48" s="29">
        <f t="shared" si="52"/>
        <v>989.33742823487955</v>
      </c>
      <c r="ED48" s="29">
        <f t="shared" si="53"/>
        <v>989.11265848613857</v>
      </c>
      <c r="EI48" t="s">
        <v>86</v>
      </c>
      <c r="EJ48">
        <v>-10.32391548</v>
      </c>
      <c r="EK48">
        <v>-67.182418819999995</v>
      </c>
      <c r="EL48">
        <v>8.939315798521575E-3</v>
      </c>
      <c r="EN48" s="29">
        <f t="shared" si="54"/>
        <v>298.85026646037477</v>
      </c>
      <c r="EO48" s="29">
        <f t="shared" si="55"/>
        <v>254.47550283651367</v>
      </c>
      <c r="EP48" s="29">
        <f t="shared" si="56"/>
        <v>244.83892040570743</v>
      </c>
      <c r="EQ48" s="29">
        <f t="shared" si="57"/>
        <v>222.54426680419462</v>
      </c>
      <c r="ER48" s="29">
        <f t="shared" si="58"/>
        <v>241.88894619219531</v>
      </c>
      <c r="ES48" s="29">
        <f t="shared" si="59"/>
        <v>273.14079422382673</v>
      </c>
      <c r="ET48" s="29">
        <f t="shared" si="60"/>
        <v>257.49699157641396</v>
      </c>
      <c r="EU48" s="29">
        <f t="shared" si="61"/>
        <v>271.80883616984698</v>
      </c>
      <c r="EV48" s="29">
        <f t="shared" si="104"/>
        <v>275.45607701564381</v>
      </c>
      <c r="EW48" s="29">
        <f t="shared" si="62"/>
        <v>334.93828433900637</v>
      </c>
      <c r="EX48" s="29">
        <f t="shared" si="63"/>
        <v>360.7550283651367</v>
      </c>
      <c r="EY48" s="29">
        <f t="shared" si="64"/>
        <v>376.80110022348293</v>
      </c>
      <c r="EZ48" s="29">
        <f t="shared" si="65"/>
        <v>346.8901495616297</v>
      </c>
      <c r="FA48" s="29">
        <f t="shared" si="66"/>
        <v>342.37579508337632</v>
      </c>
      <c r="FB48" s="29">
        <f t="shared" si="67"/>
        <v>335.206463812962</v>
      </c>
      <c r="FC48" s="29">
        <f t="shared" si="68"/>
        <v>363.31167268351385</v>
      </c>
      <c r="FD48" s="29">
        <f t="shared" si="69"/>
        <v>312.00893931579856</v>
      </c>
      <c r="FE48" s="29">
        <f t="shared" si="70"/>
        <v>208.82241705346399</v>
      </c>
      <c r="FF48" s="29">
        <f t="shared" si="71"/>
        <v>305.45642083548222</v>
      </c>
      <c r="FG48" s="29">
        <f t="shared" si="72"/>
        <v>294.19288292934505</v>
      </c>
      <c r="FH48" s="29">
        <f t="shared" si="73"/>
        <v>296.05226061543755</v>
      </c>
      <c r="FI48" s="29">
        <f t="shared" si="74"/>
        <v>290.85851813649651</v>
      </c>
      <c r="FJ48" s="29">
        <f t="shared" si="75"/>
        <v>360.91593604951009</v>
      </c>
      <c r="FK48" s="29">
        <f t="shared" si="76"/>
        <v>374.70036101083036</v>
      </c>
      <c r="FL48" s="29">
        <f t="shared" si="77"/>
        <v>371.32129963898916</v>
      </c>
      <c r="FM48" s="29">
        <f t="shared" si="78"/>
        <v>398.98848203541348</v>
      </c>
      <c r="FN48" s="29">
        <f t="shared" si="79"/>
        <v>408.07082688671136</v>
      </c>
      <c r="FO48" s="29">
        <f t="shared" si="80"/>
        <v>428.26474127557162</v>
      </c>
      <c r="FP48" s="29">
        <f t="shared" si="81"/>
        <v>424.88567990373048</v>
      </c>
      <c r="FQ48" s="29">
        <f t="shared" si="82"/>
        <v>452.54392298435619</v>
      </c>
      <c r="FR48" s="29">
        <f t="shared" si="83"/>
        <v>461.62626783565412</v>
      </c>
      <c r="FS48" s="29">
        <f t="shared" si="84"/>
        <v>481.82018222451438</v>
      </c>
      <c r="FT48" s="29">
        <f t="shared" si="85"/>
        <v>478.44112085267324</v>
      </c>
      <c r="FU48" s="29">
        <f t="shared" si="105"/>
        <v>506.1083032490975</v>
      </c>
      <c r="FV48" s="29">
        <f t="shared" si="86"/>
        <v>515.19064810039538</v>
      </c>
      <c r="FW48" s="29">
        <f t="shared" si="87"/>
        <v>535.3845624892557</v>
      </c>
      <c r="FX48" s="29">
        <f t="shared" si="88"/>
        <v>531.99656180161594</v>
      </c>
      <c r="FY48" s="29">
        <f t="shared" si="89"/>
        <v>559.66374419804026</v>
      </c>
      <c r="FZ48" s="29">
        <f t="shared" si="90"/>
        <v>568.74608904933814</v>
      </c>
      <c r="GA48" s="29">
        <f t="shared" si="91"/>
        <v>588.94000343819846</v>
      </c>
      <c r="GB48" s="29">
        <f t="shared" si="92"/>
        <v>585.56094206635726</v>
      </c>
      <c r="GC48" s="29">
        <f t="shared" si="93"/>
        <v>613.21918514698302</v>
      </c>
      <c r="GD48" s="29">
        <f t="shared" si="94"/>
        <v>622.3015299982809</v>
      </c>
      <c r="GE48" s="29">
        <f t="shared" si="95"/>
        <v>642.50438370293966</v>
      </c>
      <c r="GF48" s="29">
        <f t="shared" si="96"/>
        <v>639.11638301530002</v>
      </c>
      <c r="GG48" s="29">
        <f t="shared" si="97"/>
        <v>666.78356541172423</v>
      </c>
      <c r="GH48" s="29">
        <f t="shared" si="98"/>
        <v>675.86591026302222</v>
      </c>
      <c r="GI48" s="29">
        <f t="shared" si="99"/>
        <v>696.05982465188242</v>
      </c>
      <c r="GJ48" s="29">
        <f t="shared" si="100"/>
        <v>692.68076328004133</v>
      </c>
      <c r="GK48" s="29">
        <f t="shared" si="101"/>
        <v>720.33900636066699</v>
      </c>
      <c r="GL48" s="29">
        <f t="shared" si="102"/>
        <v>729.42135121196497</v>
      </c>
    </row>
    <row r="49" spans="1:194">
      <c r="A49" s="2" t="s">
        <v>66</v>
      </c>
      <c r="B49" s="1">
        <v>44996</v>
      </c>
      <c r="H49">
        <v>25422</v>
      </c>
      <c r="I49">
        <v>21876</v>
      </c>
      <c r="J49">
        <v>19203</v>
      </c>
      <c r="K49">
        <v>16161</v>
      </c>
      <c r="L49">
        <v>13873</v>
      </c>
      <c r="M49">
        <v>12834</v>
      </c>
      <c r="N49">
        <v>9999</v>
      </c>
      <c r="O49">
        <v>10668</v>
      </c>
      <c r="P49">
        <v>7432</v>
      </c>
      <c r="Q49">
        <v>7004</v>
      </c>
      <c r="R49">
        <v>5896</v>
      </c>
      <c r="S49">
        <v>5193</v>
      </c>
      <c r="T49">
        <v>7226</v>
      </c>
      <c r="U49">
        <v>3258</v>
      </c>
      <c r="V49">
        <v>2986</v>
      </c>
      <c r="BA49" t="s">
        <v>91</v>
      </c>
      <c r="BB49">
        <v>-11.001041409999999</v>
      </c>
      <c r="BC49">
        <v>-68.748786929999994</v>
      </c>
      <c r="BD49" t="s">
        <v>10</v>
      </c>
      <c r="BE49" s="20">
        <v>58</v>
      </c>
      <c r="BF49" s="20">
        <v>1301</v>
      </c>
      <c r="BG49" s="21">
        <f t="shared" si="0"/>
        <v>2.6897428049379969E-4</v>
      </c>
      <c r="BH49" s="21">
        <f t="shared" si="1"/>
        <v>3.7275800813706954E-2</v>
      </c>
      <c r="BK49">
        <f t="shared" si="2"/>
        <v>2.6897428049379969E-4</v>
      </c>
      <c r="BL49">
        <f t="shared" si="3"/>
        <v>3.7275800813706954E-2</v>
      </c>
      <c r="CA49" t="s">
        <v>87</v>
      </c>
      <c r="CB49">
        <v>-9.9765358000000006</v>
      </c>
      <c r="CC49">
        <v>-67.822074889999996</v>
      </c>
      <c r="CD49">
        <v>6.6779821363977855E-4</v>
      </c>
      <c r="CF49" s="29">
        <f t="shared" si="7"/>
        <v>81.337822421325029</v>
      </c>
      <c r="CG49" s="29">
        <f t="shared" si="8"/>
        <v>82.229333036534129</v>
      </c>
      <c r="CH49" s="29">
        <f t="shared" si="9"/>
        <v>88.121984473691541</v>
      </c>
      <c r="CI49" s="29">
        <f t="shared" si="10"/>
        <v>96.516875817357189</v>
      </c>
      <c r="CJ49" s="29">
        <f t="shared" si="11"/>
        <v>67.467653524026829</v>
      </c>
      <c r="CK49" s="29">
        <f t="shared" si="12"/>
        <v>70.034669857258137</v>
      </c>
      <c r="CL49" s="29">
        <f t="shared" si="13"/>
        <v>67.674670970255164</v>
      </c>
      <c r="CM49" s="29">
        <f t="shared" si="14"/>
        <v>72.008681376777318</v>
      </c>
      <c r="CN49" s="29">
        <f t="shared" si="15"/>
        <v>80.56317649350288</v>
      </c>
      <c r="CO49" s="29">
        <f t="shared" si="16"/>
        <v>77.308995798436243</v>
      </c>
      <c r="CP49" s="29">
        <f t="shared" si="17"/>
        <v>82.981273825092529</v>
      </c>
      <c r="CQ49" s="29">
        <f t="shared" si="103"/>
        <v>143.73087731990319</v>
      </c>
      <c r="CR49" s="29">
        <f t="shared" si="18"/>
        <v>132.96930910709816</v>
      </c>
      <c r="CS49" s="29">
        <f t="shared" si="19"/>
        <v>135.03948356938145</v>
      </c>
      <c r="CT49" s="29">
        <f t="shared" si="20"/>
        <v>132.32421603272212</v>
      </c>
      <c r="CU49" s="29">
        <f t="shared" si="21"/>
        <v>144.29182781936058</v>
      </c>
      <c r="CV49" s="29">
        <f t="shared" si="22"/>
        <v>143.99799660535908</v>
      </c>
      <c r="CZ49" s="29">
        <f t="shared" si="23"/>
        <v>147.24216032722114</v>
      </c>
      <c r="DA49" s="29">
        <f t="shared" si="24"/>
        <v>151.66899468543923</v>
      </c>
      <c r="DB49" s="29">
        <f t="shared" si="25"/>
        <v>164.96886390828905</v>
      </c>
      <c r="DC49" s="29">
        <f t="shared" si="26"/>
        <v>184.81115223016781</v>
      </c>
      <c r="DD49" s="29">
        <f t="shared" si="27"/>
        <v>176.11909068143243</v>
      </c>
      <c r="DE49" s="29">
        <f t="shared" si="28"/>
        <v>176.25331812237403</v>
      </c>
      <c r="DF49" s="29">
        <f t="shared" si="29"/>
        <v>176.19789087064194</v>
      </c>
      <c r="DG49" s="29">
        <f t="shared" si="30"/>
        <v>196.58710592949166</v>
      </c>
      <c r="DH49" s="29">
        <f t="shared" si="31"/>
        <v>187.89437658254266</v>
      </c>
      <c r="DI49" s="29">
        <f t="shared" si="32"/>
        <v>188.02860402348423</v>
      </c>
      <c r="DJ49" s="29">
        <f t="shared" si="33"/>
        <v>187.97317677175215</v>
      </c>
      <c r="DK49" s="29">
        <f t="shared" si="34"/>
        <v>208.36239183060187</v>
      </c>
      <c r="DL49" s="29">
        <f t="shared" si="35"/>
        <v>199.67033028186651</v>
      </c>
      <c r="DM49" s="29">
        <f t="shared" si="36"/>
        <v>199.80455772280811</v>
      </c>
      <c r="DN49" s="29">
        <f t="shared" si="37"/>
        <v>199.74846267286236</v>
      </c>
      <c r="DO49" s="29">
        <f t="shared" si="38"/>
        <v>220.13767773171207</v>
      </c>
      <c r="DP49" s="29">
        <f t="shared" si="39"/>
        <v>211.44561618297672</v>
      </c>
      <c r="DQ49" s="29">
        <f t="shared" si="40"/>
        <v>211.57984362391832</v>
      </c>
      <c r="DR49" s="29">
        <f t="shared" si="41"/>
        <v>211.52374857397257</v>
      </c>
      <c r="DS49" s="29">
        <f t="shared" si="42"/>
        <v>231.91296363282228</v>
      </c>
      <c r="DT49" s="29">
        <f t="shared" si="43"/>
        <v>223.22090208408693</v>
      </c>
      <c r="DU49" s="29">
        <f t="shared" si="44"/>
        <v>223.35512952502853</v>
      </c>
      <c r="DV49" s="29">
        <f t="shared" si="45"/>
        <v>223.29903447508278</v>
      </c>
      <c r="DW49" s="29">
        <f t="shared" si="46"/>
        <v>243.68824953393252</v>
      </c>
      <c r="DX49" s="29">
        <f t="shared" si="47"/>
        <v>234.99618798519714</v>
      </c>
      <c r="DY49" s="29">
        <f t="shared" si="48"/>
        <v>235.13041542613874</v>
      </c>
      <c r="DZ49" s="29">
        <f t="shared" si="49"/>
        <v>235.07432037619301</v>
      </c>
      <c r="EA49" s="29">
        <f t="shared" si="50"/>
        <v>255.46353543504273</v>
      </c>
      <c r="EB49" s="29">
        <f t="shared" si="51"/>
        <v>246.77147388630738</v>
      </c>
      <c r="EC49" s="29">
        <f t="shared" si="52"/>
        <v>246.90570132724895</v>
      </c>
      <c r="ED49" s="29">
        <f t="shared" si="53"/>
        <v>246.84960627730322</v>
      </c>
      <c r="EI49" t="s">
        <v>87</v>
      </c>
      <c r="EJ49">
        <v>-9.9765358000000006</v>
      </c>
      <c r="EK49">
        <v>-67.822074889999996</v>
      </c>
      <c r="EL49">
        <v>3.5040971864076557E-2</v>
      </c>
      <c r="EN49" s="29">
        <f t="shared" si="54"/>
        <v>1171.4547303879433</v>
      </c>
      <c r="EO49" s="29">
        <f t="shared" si="55"/>
        <v>997.51134605466734</v>
      </c>
      <c r="EP49" s="29">
        <f t="shared" si="56"/>
        <v>959.73717838519281</v>
      </c>
      <c r="EQ49" s="29">
        <f t="shared" si="57"/>
        <v>872.34499455618595</v>
      </c>
      <c r="ER49" s="29">
        <f t="shared" si="58"/>
        <v>948.17365767004753</v>
      </c>
      <c r="ES49" s="29">
        <f t="shared" si="59"/>
        <v>1070.6768953068593</v>
      </c>
      <c r="ET49" s="29">
        <f t="shared" si="60"/>
        <v>1009.3551945447252</v>
      </c>
      <c r="EU49" s="29">
        <f t="shared" si="61"/>
        <v>1065.4557904991118</v>
      </c>
      <c r="EV49" s="29">
        <f t="shared" si="104"/>
        <v>1079.752507019655</v>
      </c>
      <c r="EW49" s="29">
        <f t="shared" si="62"/>
        <v>1312.9151338032204</v>
      </c>
      <c r="EX49" s="29">
        <f t="shared" si="63"/>
        <v>1414.1134605466737</v>
      </c>
      <c r="EY49" s="29">
        <f t="shared" si="64"/>
        <v>1477.012005042691</v>
      </c>
      <c r="EZ49" s="29">
        <f t="shared" si="65"/>
        <v>1359.7649131854907</v>
      </c>
      <c r="FA49" s="29">
        <f t="shared" si="66"/>
        <v>1342.0692223941321</v>
      </c>
      <c r="FB49" s="29">
        <f t="shared" si="67"/>
        <v>1313.9663629591428</v>
      </c>
      <c r="FC49" s="29">
        <f t="shared" si="68"/>
        <v>1424.1351784997994</v>
      </c>
      <c r="FD49" s="29">
        <f t="shared" si="69"/>
        <v>1223.0350409718642</v>
      </c>
      <c r="FE49" s="29">
        <f t="shared" si="70"/>
        <v>818.5571027448284</v>
      </c>
      <c r="FF49" s="29">
        <f t="shared" si="71"/>
        <v>1197.3500085954959</v>
      </c>
      <c r="FG49" s="29">
        <f t="shared" si="72"/>
        <v>1153.1983840467594</v>
      </c>
      <c r="FH49" s="29">
        <f t="shared" si="73"/>
        <v>1160.4869061944873</v>
      </c>
      <c r="FI49" s="29">
        <f t="shared" si="74"/>
        <v>1140.128101541459</v>
      </c>
      <c r="FJ49" s="29">
        <f t="shared" si="75"/>
        <v>1414.7441980402268</v>
      </c>
      <c r="FK49" s="29">
        <f t="shared" si="76"/>
        <v>1468.7773766546329</v>
      </c>
      <c r="FL49" s="29">
        <f t="shared" si="77"/>
        <v>1455.531889290012</v>
      </c>
      <c r="FM49" s="29">
        <f t="shared" si="78"/>
        <v>1563.983697209329</v>
      </c>
      <c r="FN49" s="29">
        <f t="shared" si="79"/>
        <v>1599.5853246232307</v>
      </c>
      <c r="FO49" s="29">
        <f t="shared" si="80"/>
        <v>1678.7428800641796</v>
      </c>
      <c r="FP49" s="29">
        <f t="shared" si="81"/>
        <v>1665.4973926995588</v>
      </c>
      <c r="FQ49" s="29">
        <f t="shared" si="82"/>
        <v>1773.9141596470117</v>
      </c>
      <c r="FR49" s="29">
        <f t="shared" si="83"/>
        <v>1809.5157870609135</v>
      </c>
      <c r="FS49" s="29">
        <f t="shared" si="84"/>
        <v>1888.6733425018624</v>
      </c>
      <c r="FT49" s="29">
        <f t="shared" si="85"/>
        <v>1875.4278551372415</v>
      </c>
      <c r="FU49" s="29">
        <f t="shared" si="105"/>
        <v>1983.8796630565585</v>
      </c>
      <c r="FV49" s="29">
        <f t="shared" si="86"/>
        <v>2019.4812904704602</v>
      </c>
      <c r="FW49" s="29">
        <f t="shared" si="87"/>
        <v>2098.6388459114091</v>
      </c>
      <c r="FX49" s="29">
        <f t="shared" si="88"/>
        <v>2085.3583175749241</v>
      </c>
      <c r="FY49" s="29">
        <f t="shared" si="89"/>
        <v>2193.8101254942412</v>
      </c>
      <c r="FZ49" s="29">
        <f t="shared" si="90"/>
        <v>2229.4117529081427</v>
      </c>
      <c r="GA49" s="29">
        <f t="shared" si="91"/>
        <v>2308.5693083490919</v>
      </c>
      <c r="GB49" s="29">
        <f t="shared" si="92"/>
        <v>2295.3238209844708</v>
      </c>
      <c r="GC49" s="29">
        <f t="shared" si="93"/>
        <v>2403.7405879319235</v>
      </c>
      <c r="GD49" s="29">
        <f t="shared" si="94"/>
        <v>2439.3422153458255</v>
      </c>
      <c r="GE49" s="29">
        <f t="shared" si="95"/>
        <v>2518.5348117586386</v>
      </c>
      <c r="GF49" s="29">
        <f t="shared" si="96"/>
        <v>2505.2542834221535</v>
      </c>
      <c r="GG49" s="29">
        <f t="shared" si="97"/>
        <v>2613.7060913414703</v>
      </c>
      <c r="GH49" s="29">
        <f t="shared" si="98"/>
        <v>2649.3077187553722</v>
      </c>
      <c r="GI49" s="29">
        <f t="shared" si="99"/>
        <v>2728.4652741963209</v>
      </c>
      <c r="GJ49" s="29">
        <f t="shared" si="100"/>
        <v>2715.2197868317003</v>
      </c>
      <c r="GK49" s="29">
        <f t="shared" si="101"/>
        <v>2823.636553779153</v>
      </c>
      <c r="GL49" s="29">
        <f t="shared" si="102"/>
        <v>2859.238181193055</v>
      </c>
    </row>
    <row r="50" spans="1:194">
      <c r="A50" t="s">
        <v>68</v>
      </c>
      <c r="B50" s="1">
        <v>44996</v>
      </c>
      <c r="H50">
        <v>25422</v>
      </c>
      <c r="I50">
        <v>21876</v>
      </c>
      <c r="J50">
        <v>19203</v>
      </c>
      <c r="K50">
        <v>16161</v>
      </c>
      <c r="L50">
        <v>13704</v>
      </c>
      <c r="M50">
        <v>12834</v>
      </c>
      <c r="N50">
        <v>9999</v>
      </c>
      <c r="O50">
        <v>10668</v>
      </c>
      <c r="P50">
        <v>7432</v>
      </c>
      <c r="Q50">
        <v>7004</v>
      </c>
      <c r="R50">
        <v>5896</v>
      </c>
      <c r="S50">
        <v>5193</v>
      </c>
      <c r="T50">
        <v>7226</v>
      </c>
      <c r="U50">
        <v>3258</v>
      </c>
      <c r="V50">
        <v>2986</v>
      </c>
      <c r="BA50" t="s">
        <v>92</v>
      </c>
      <c r="BB50">
        <v>-11.028944020000001</v>
      </c>
      <c r="BC50">
        <v>-68.741149899999996</v>
      </c>
      <c r="BD50" t="s">
        <v>10</v>
      </c>
      <c r="BE50" s="20">
        <v>42</v>
      </c>
      <c r="BF50" s="20">
        <v>966</v>
      </c>
      <c r="BG50" s="21">
        <f t="shared" si="0"/>
        <v>1.9477447897826874E-4</v>
      </c>
      <c r="BH50" s="21">
        <f t="shared" si="1"/>
        <v>2.7677496991576414E-2</v>
      </c>
      <c r="BK50">
        <f t="shared" si="2"/>
        <v>1.9477447897826874E-4</v>
      </c>
      <c r="BL50">
        <f t="shared" si="3"/>
        <v>2.7677496991576414E-2</v>
      </c>
      <c r="CA50" t="s">
        <v>88</v>
      </c>
      <c r="CB50">
        <v>-10.15091896</v>
      </c>
      <c r="CC50">
        <v>-67.735946659999996</v>
      </c>
      <c r="CD50">
        <v>9.1822254375469546E-4</v>
      </c>
      <c r="CF50" s="29">
        <f t="shared" si="7"/>
        <v>111.83950582932191</v>
      </c>
      <c r="CG50" s="29">
        <f t="shared" si="8"/>
        <v>113.06533292523443</v>
      </c>
      <c r="CH50" s="29">
        <f t="shared" si="9"/>
        <v>121.16772865132586</v>
      </c>
      <c r="CI50" s="29">
        <f t="shared" si="10"/>
        <v>132.71070424886614</v>
      </c>
      <c r="CJ50" s="29">
        <f t="shared" si="11"/>
        <v>92.768023595536889</v>
      </c>
      <c r="CK50" s="29">
        <f t="shared" si="12"/>
        <v>96.297671053729928</v>
      </c>
      <c r="CL50" s="29">
        <f t="shared" si="13"/>
        <v>93.052672584100833</v>
      </c>
      <c r="CM50" s="29">
        <f t="shared" si="14"/>
        <v>99.011936893068807</v>
      </c>
      <c r="CN50" s="29">
        <f t="shared" si="15"/>
        <v>110.77436767856646</v>
      </c>
      <c r="CO50" s="29">
        <f t="shared" si="16"/>
        <v>106.29986922284984</v>
      </c>
      <c r="CP50" s="29">
        <f t="shared" si="17"/>
        <v>114.09925150950221</v>
      </c>
      <c r="CQ50" s="29">
        <f t="shared" si="103"/>
        <v>197.62995631486686</v>
      </c>
      <c r="CR50" s="29">
        <f t="shared" si="18"/>
        <v>182.83280002225993</v>
      </c>
      <c r="CS50" s="29">
        <f t="shared" si="19"/>
        <v>185.67928990789949</v>
      </c>
      <c r="CT50" s="29">
        <f t="shared" si="20"/>
        <v>181.9457970449929</v>
      </c>
      <c r="CU50" s="29">
        <f t="shared" si="21"/>
        <v>198.4012632516208</v>
      </c>
      <c r="CV50" s="29">
        <f t="shared" si="22"/>
        <v>197.99724533236875</v>
      </c>
      <c r="CZ50" s="29">
        <f t="shared" si="23"/>
        <v>202.45797044992904</v>
      </c>
      <c r="DA50" s="29">
        <f t="shared" si="24"/>
        <v>208.54486769247893</v>
      </c>
      <c r="DB50" s="29">
        <f t="shared" si="25"/>
        <v>226.83218787389745</v>
      </c>
      <c r="DC50" s="29">
        <f t="shared" si="26"/>
        <v>254.1153343164807</v>
      </c>
      <c r="DD50" s="29">
        <f t="shared" si="27"/>
        <v>242.1637496869696</v>
      </c>
      <c r="DE50" s="29">
        <f t="shared" si="28"/>
        <v>242.34831241826427</v>
      </c>
      <c r="DF50" s="29">
        <f t="shared" si="29"/>
        <v>242.27209994713263</v>
      </c>
      <c r="DG50" s="29">
        <f t="shared" si="30"/>
        <v>270.30727065305098</v>
      </c>
      <c r="DH50" s="29">
        <f t="shared" si="31"/>
        <v>258.35476780099611</v>
      </c>
      <c r="DI50" s="29">
        <f t="shared" si="32"/>
        <v>258.53933053229082</v>
      </c>
      <c r="DJ50" s="29">
        <f t="shared" si="33"/>
        <v>258.46311806115921</v>
      </c>
      <c r="DK50" s="29">
        <f t="shared" si="34"/>
        <v>286.49828876707755</v>
      </c>
      <c r="DL50" s="29">
        <f t="shared" si="35"/>
        <v>274.54670413756645</v>
      </c>
      <c r="DM50" s="29">
        <f t="shared" si="36"/>
        <v>274.73126686886116</v>
      </c>
      <c r="DN50" s="29">
        <f t="shared" si="37"/>
        <v>274.65413617518573</v>
      </c>
      <c r="DO50" s="29">
        <f t="shared" si="38"/>
        <v>302.68930688110407</v>
      </c>
      <c r="DP50" s="29">
        <f t="shared" si="39"/>
        <v>290.73772225159297</v>
      </c>
      <c r="DQ50" s="29">
        <f t="shared" si="40"/>
        <v>290.92228498288767</v>
      </c>
      <c r="DR50" s="29">
        <f t="shared" si="41"/>
        <v>290.8451542892123</v>
      </c>
      <c r="DS50" s="29">
        <f t="shared" si="42"/>
        <v>318.88032499513065</v>
      </c>
      <c r="DT50" s="29">
        <f t="shared" si="43"/>
        <v>306.92874036561955</v>
      </c>
      <c r="DU50" s="29">
        <f t="shared" si="44"/>
        <v>307.11330309691419</v>
      </c>
      <c r="DV50" s="29">
        <f t="shared" si="45"/>
        <v>307.03617240323882</v>
      </c>
      <c r="DW50" s="29">
        <f t="shared" si="46"/>
        <v>335.07134310915717</v>
      </c>
      <c r="DX50" s="29">
        <f t="shared" si="47"/>
        <v>323.11975847964607</v>
      </c>
      <c r="DY50" s="29">
        <f t="shared" si="48"/>
        <v>323.30432121094077</v>
      </c>
      <c r="DZ50" s="29">
        <f t="shared" si="49"/>
        <v>323.22719051726534</v>
      </c>
      <c r="EA50" s="29">
        <f t="shared" si="50"/>
        <v>351.26236122318375</v>
      </c>
      <c r="EB50" s="29">
        <f t="shared" si="51"/>
        <v>339.31077659367264</v>
      </c>
      <c r="EC50" s="29">
        <f t="shared" si="52"/>
        <v>339.49533932496729</v>
      </c>
      <c r="ED50" s="29">
        <f t="shared" si="53"/>
        <v>339.41820863129192</v>
      </c>
      <c r="EI50" t="s">
        <v>88</v>
      </c>
      <c r="EJ50">
        <v>-10.15091896</v>
      </c>
      <c r="EK50">
        <v>-67.735946659999996</v>
      </c>
      <c r="EL50">
        <v>9.3690905965274195E-3</v>
      </c>
      <c r="EN50" s="29">
        <f t="shared" si="54"/>
        <v>313.21806773250819</v>
      </c>
      <c r="EO50" s="29">
        <f t="shared" si="55"/>
        <v>266.70990201134606</v>
      </c>
      <c r="EP50" s="29">
        <f t="shared" si="56"/>
        <v>256.61002234828948</v>
      </c>
      <c r="EQ50" s="29">
        <f t="shared" si="57"/>
        <v>233.24351040055012</v>
      </c>
      <c r="ER50" s="29">
        <f t="shared" si="58"/>
        <v>253.51822245143543</v>
      </c>
      <c r="ES50" s="29">
        <f t="shared" si="59"/>
        <v>286.27256317689529</v>
      </c>
      <c r="ET50" s="29">
        <f t="shared" si="60"/>
        <v>269.8766546329723</v>
      </c>
      <c r="EU50" s="29">
        <f t="shared" si="61"/>
        <v>284.87656867801275</v>
      </c>
      <c r="EV50" s="29">
        <f t="shared" si="104"/>
        <v>288.69915764139591</v>
      </c>
      <c r="EW50" s="29">
        <f t="shared" si="62"/>
        <v>351.04108647068938</v>
      </c>
      <c r="EX50" s="29">
        <f t="shared" si="63"/>
        <v>378.09902011346054</v>
      </c>
      <c r="EY50" s="29">
        <f t="shared" si="64"/>
        <v>394.91653773422723</v>
      </c>
      <c r="EZ50" s="29">
        <f t="shared" si="65"/>
        <v>363.56756059824653</v>
      </c>
      <c r="FA50" s="29">
        <f t="shared" si="66"/>
        <v>358.83616984700018</v>
      </c>
      <c r="FB50" s="29">
        <f t="shared" si="67"/>
        <v>351.3221591885852</v>
      </c>
      <c r="FC50" s="29">
        <f t="shared" si="68"/>
        <v>380.77858002406737</v>
      </c>
      <c r="FD50" s="29">
        <f t="shared" si="69"/>
        <v>327.00936909059652</v>
      </c>
      <c r="FE50" s="29">
        <f t="shared" si="70"/>
        <v>218.86195633488052</v>
      </c>
      <c r="FF50" s="29">
        <f t="shared" si="71"/>
        <v>320.14182568334195</v>
      </c>
      <c r="FG50" s="29">
        <f t="shared" si="72"/>
        <v>308.33677153171737</v>
      </c>
      <c r="FH50" s="29">
        <f t="shared" si="73"/>
        <v>310.2855423757951</v>
      </c>
      <c r="FI50" s="29">
        <f t="shared" si="74"/>
        <v>304.84210073921264</v>
      </c>
      <c r="FJ50" s="29">
        <f t="shared" si="75"/>
        <v>378.26766374419805</v>
      </c>
      <c r="FK50" s="29">
        <f t="shared" si="76"/>
        <v>392.7148014440433</v>
      </c>
      <c r="FL50" s="29">
        <f t="shared" si="77"/>
        <v>389.17328519855596</v>
      </c>
      <c r="FM50" s="29">
        <f t="shared" si="78"/>
        <v>418.17062059480833</v>
      </c>
      <c r="FN50" s="29">
        <f t="shared" si="79"/>
        <v>427.68961664088016</v>
      </c>
      <c r="FO50" s="29">
        <f t="shared" si="80"/>
        <v>448.85439229843564</v>
      </c>
      <c r="FP50" s="29">
        <f t="shared" si="81"/>
        <v>445.31287605294824</v>
      </c>
      <c r="FQ50" s="29">
        <f t="shared" si="82"/>
        <v>474.30084235860409</v>
      </c>
      <c r="FR50" s="29">
        <f t="shared" si="83"/>
        <v>483.81983840467592</v>
      </c>
      <c r="FS50" s="29">
        <f t="shared" si="84"/>
        <v>504.9846140622314</v>
      </c>
      <c r="FT50" s="29">
        <f t="shared" si="85"/>
        <v>501.443097816744</v>
      </c>
      <c r="FU50" s="29">
        <f t="shared" si="105"/>
        <v>530.44043321299637</v>
      </c>
      <c r="FV50" s="29">
        <f t="shared" si="86"/>
        <v>539.9594292590682</v>
      </c>
      <c r="FW50" s="29">
        <f t="shared" si="87"/>
        <v>561.12420491662374</v>
      </c>
      <c r="FX50" s="29">
        <f t="shared" si="88"/>
        <v>557.57331958053976</v>
      </c>
      <c r="FY50" s="29">
        <f t="shared" si="89"/>
        <v>586.57065497679218</v>
      </c>
      <c r="FZ50" s="29">
        <f t="shared" si="90"/>
        <v>596.08965102286402</v>
      </c>
      <c r="GA50" s="29">
        <f t="shared" si="91"/>
        <v>617.25442668041944</v>
      </c>
      <c r="GB50" s="29">
        <f t="shared" si="92"/>
        <v>613.71291043493204</v>
      </c>
      <c r="GC50" s="29">
        <f t="shared" si="93"/>
        <v>642.70087674058789</v>
      </c>
      <c r="GD50" s="29">
        <f t="shared" si="94"/>
        <v>652.21987278665983</v>
      </c>
      <c r="GE50" s="29">
        <f t="shared" si="95"/>
        <v>673.39401753481172</v>
      </c>
      <c r="GF50" s="29">
        <f t="shared" si="96"/>
        <v>669.84313219872786</v>
      </c>
      <c r="GG50" s="29">
        <f t="shared" si="97"/>
        <v>698.84046759498017</v>
      </c>
      <c r="GH50" s="29">
        <f t="shared" si="98"/>
        <v>708.35946364105212</v>
      </c>
      <c r="GI50" s="29">
        <f t="shared" si="99"/>
        <v>729.52423929860754</v>
      </c>
      <c r="GJ50" s="29">
        <f t="shared" si="100"/>
        <v>725.98272305312014</v>
      </c>
      <c r="GK50" s="29">
        <f t="shared" si="101"/>
        <v>754.97068935877599</v>
      </c>
      <c r="GL50" s="29">
        <f t="shared" si="102"/>
        <v>764.48968540484782</v>
      </c>
    </row>
    <row r="51" spans="1:194">
      <c r="A51" s="2" t="s">
        <v>70</v>
      </c>
      <c r="BA51" t="s">
        <v>93</v>
      </c>
      <c r="BB51">
        <v>-10.651117320000001</v>
      </c>
      <c r="BC51">
        <v>-68.501792910000006</v>
      </c>
      <c r="BD51" t="s">
        <v>10</v>
      </c>
      <c r="BE51" s="20">
        <v>50</v>
      </c>
      <c r="BF51" s="20">
        <v>967</v>
      </c>
      <c r="BG51" s="21">
        <f t="shared" si="0"/>
        <v>2.318743797360342E-4</v>
      </c>
      <c r="BH51" s="21">
        <f t="shared" si="1"/>
        <v>2.7706148644776805E-2</v>
      </c>
      <c r="BK51">
        <f t="shared" si="2"/>
        <v>2.318743797360342E-4</v>
      </c>
      <c r="BL51">
        <f t="shared" si="3"/>
        <v>2.7706148644776805E-2</v>
      </c>
      <c r="CA51" t="s">
        <v>89</v>
      </c>
      <c r="CB51">
        <v>-9.5879726400000003</v>
      </c>
      <c r="CC51">
        <v>-67.533073430000002</v>
      </c>
      <c r="CD51">
        <v>4.4056132149846502E-4</v>
      </c>
      <c r="CF51" s="29">
        <f t="shared" si="7"/>
        <v>53.66036895851304</v>
      </c>
      <c r="CG51" s="29">
        <f t="shared" si="8"/>
        <v>54.248518322713487</v>
      </c>
      <c r="CH51" s="29">
        <f t="shared" si="9"/>
        <v>58.136031423615947</v>
      </c>
      <c r="CI51" s="29">
        <f t="shared" si="10"/>
        <v>63.674327796173152</v>
      </c>
      <c r="CJ51" s="29">
        <f t="shared" si="11"/>
        <v>44.509910310989923</v>
      </c>
      <c r="CK51" s="29">
        <f t="shared" si="12"/>
        <v>46.203428030830018</v>
      </c>
      <c r="CL51" s="29">
        <f t="shared" si="13"/>
        <v>44.646484320654444</v>
      </c>
      <c r="CM51" s="29">
        <f t="shared" si="14"/>
        <v>47.505727297179483</v>
      </c>
      <c r="CN51" s="29">
        <f t="shared" si="15"/>
        <v>53.149317825574819</v>
      </c>
      <c r="CO51" s="29">
        <f t="shared" si="16"/>
        <v>51.002462505912803</v>
      </c>
      <c r="CP51" s="29">
        <f t="shared" si="17"/>
        <v>54.744590370720758</v>
      </c>
      <c r="CQ51" s="29">
        <f t="shared" si="103"/>
        <v>94.822453787436118</v>
      </c>
      <c r="CR51" s="29">
        <f t="shared" si="18"/>
        <v>87.722808091488361</v>
      </c>
      <c r="CS51" s="29">
        <f t="shared" si="19"/>
        <v>89.088548188133601</v>
      </c>
      <c r="CT51" s="29">
        <f t="shared" si="20"/>
        <v>87.297225854920839</v>
      </c>
      <c r="CU51" s="29">
        <f t="shared" si="21"/>
        <v>95.192525297494839</v>
      </c>
      <c r="CV51" s="29">
        <f t="shared" si="22"/>
        <v>94.998678316035509</v>
      </c>
      <c r="CZ51" s="29">
        <f t="shared" si="23"/>
        <v>97.138925215875048</v>
      </c>
      <c r="DA51" s="29">
        <f t="shared" si="24"/>
        <v>100.05940621608838</v>
      </c>
      <c r="DB51" s="29">
        <f t="shared" si="25"/>
        <v>108.83362549505181</v>
      </c>
      <c r="DC51" s="29">
        <f t="shared" si="26"/>
        <v>121.9240240407357</v>
      </c>
      <c r="DD51" s="29">
        <f t="shared" si="27"/>
        <v>116.18967788011167</v>
      </c>
      <c r="DE51" s="29">
        <f t="shared" si="28"/>
        <v>116.27823070573287</v>
      </c>
      <c r="DF51" s="29">
        <f t="shared" si="29"/>
        <v>116.2416641160485</v>
      </c>
      <c r="DG51" s="29">
        <f t="shared" si="30"/>
        <v>129.69288238403962</v>
      </c>
      <c r="DH51" s="29">
        <f t="shared" si="31"/>
        <v>123.95809566209411</v>
      </c>
      <c r="DI51" s="29">
        <f t="shared" si="32"/>
        <v>124.0466484877153</v>
      </c>
      <c r="DJ51" s="29">
        <f t="shared" si="33"/>
        <v>124.01008189803093</v>
      </c>
      <c r="DK51" s="29">
        <f t="shared" si="34"/>
        <v>137.46130016602206</v>
      </c>
      <c r="DL51" s="29">
        <f t="shared" si="35"/>
        <v>131.72695400539806</v>
      </c>
      <c r="DM51" s="29">
        <f t="shared" si="36"/>
        <v>131.81550683101923</v>
      </c>
      <c r="DN51" s="29">
        <f t="shared" si="37"/>
        <v>131.77849968001337</v>
      </c>
      <c r="DO51" s="29">
        <f t="shared" si="38"/>
        <v>145.22971794800449</v>
      </c>
      <c r="DP51" s="29">
        <f t="shared" si="39"/>
        <v>139.49537178738046</v>
      </c>
      <c r="DQ51" s="29">
        <f t="shared" si="40"/>
        <v>139.58392461300167</v>
      </c>
      <c r="DR51" s="29">
        <f t="shared" si="41"/>
        <v>139.5469174619958</v>
      </c>
      <c r="DS51" s="29">
        <f t="shared" si="42"/>
        <v>152.99813572998693</v>
      </c>
      <c r="DT51" s="29">
        <f t="shared" si="43"/>
        <v>147.2637895693629</v>
      </c>
      <c r="DU51" s="29">
        <f t="shared" si="44"/>
        <v>147.35234239498411</v>
      </c>
      <c r="DV51" s="29">
        <f t="shared" si="45"/>
        <v>147.31533524397824</v>
      </c>
      <c r="DW51" s="29">
        <f t="shared" si="46"/>
        <v>160.76655351196936</v>
      </c>
      <c r="DX51" s="29">
        <f t="shared" si="47"/>
        <v>155.03220735134533</v>
      </c>
      <c r="DY51" s="29">
        <f t="shared" si="48"/>
        <v>155.12076017696654</v>
      </c>
      <c r="DZ51" s="29">
        <f t="shared" si="49"/>
        <v>155.08375302596068</v>
      </c>
      <c r="EA51" s="29">
        <f t="shared" si="50"/>
        <v>168.5349712939518</v>
      </c>
      <c r="EB51" s="29">
        <f t="shared" si="51"/>
        <v>162.80062513332777</v>
      </c>
      <c r="EC51" s="29">
        <f t="shared" si="52"/>
        <v>162.88917795894898</v>
      </c>
      <c r="ED51" s="29">
        <f t="shared" si="53"/>
        <v>162.85217080794311</v>
      </c>
      <c r="EI51" t="s">
        <v>89</v>
      </c>
      <c r="EJ51">
        <v>-9.5879726400000003</v>
      </c>
      <c r="EK51">
        <v>-67.533073430000002</v>
      </c>
      <c r="EL51">
        <v>8.3089794281130027E-3</v>
      </c>
      <c r="EN51" s="29">
        <f t="shared" si="54"/>
        <v>277.77749126124581</v>
      </c>
      <c r="EO51" s="29">
        <f t="shared" si="55"/>
        <v>236.53171738009286</v>
      </c>
      <c r="EP51" s="29">
        <f t="shared" si="56"/>
        <v>227.57463755658702</v>
      </c>
      <c r="EQ51" s="29">
        <f t="shared" si="57"/>
        <v>206.85204286287319</v>
      </c>
      <c r="ER51" s="29">
        <f t="shared" si="58"/>
        <v>224.83267434530973</v>
      </c>
      <c r="ES51" s="29">
        <f t="shared" si="59"/>
        <v>253.88086642599279</v>
      </c>
      <c r="ET51" s="29">
        <f t="shared" si="60"/>
        <v>239.34015242679504</v>
      </c>
      <c r="EU51" s="29">
        <f t="shared" si="61"/>
        <v>252.64282849120397</v>
      </c>
      <c r="EV51" s="29">
        <f t="shared" si="104"/>
        <v>256.03289209787408</v>
      </c>
      <c r="EW51" s="29">
        <f t="shared" si="62"/>
        <v>311.32084121253797</v>
      </c>
      <c r="EX51" s="29">
        <f t="shared" si="63"/>
        <v>335.31717380092834</v>
      </c>
      <c r="EY51" s="29">
        <f t="shared" si="64"/>
        <v>350.23179187439115</v>
      </c>
      <c r="EZ51" s="29">
        <f t="shared" si="65"/>
        <v>322.42994670792507</v>
      </c>
      <c r="FA51" s="29">
        <f t="shared" si="66"/>
        <v>318.23391209672798</v>
      </c>
      <c r="FB51" s="29">
        <f t="shared" si="67"/>
        <v>311.57011059538138</v>
      </c>
      <c r="FC51" s="29">
        <f t="shared" si="68"/>
        <v>337.69354191736863</v>
      </c>
      <c r="FD51" s="29">
        <f t="shared" si="69"/>
        <v>290.00830897942814</v>
      </c>
      <c r="FE51" s="29">
        <f t="shared" si="70"/>
        <v>194.09775944071976</v>
      </c>
      <c r="FF51" s="29">
        <f t="shared" si="71"/>
        <v>283.9178270586213</v>
      </c>
      <c r="FG51" s="29">
        <f t="shared" si="72"/>
        <v>273.44851297919894</v>
      </c>
      <c r="FH51" s="29">
        <f t="shared" si="73"/>
        <v>275.17678070024641</v>
      </c>
      <c r="FI51" s="29">
        <f t="shared" si="74"/>
        <v>270.34926365251278</v>
      </c>
      <c r="FJ51" s="29">
        <f t="shared" si="75"/>
        <v>335.46673543063434</v>
      </c>
      <c r="FK51" s="29">
        <f t="shared" si="76"/>
        <v>348.27918170878462</v>
      </c>
      <c r="FL51" s="29">
        <f t="shared" si="77"/>
        <v>345.13838748495789</v>
      </c>
      <c r="FM51" s="29">
        <f t="shared" si="78"/>
        <v>370.85467881496766</v>
      </c>
      <c r="FN51" s="29">
        <f t="shared" si="79"/>
        <v>379.29660191393049</v>
      </c>
      <c r="FO51" s="29">
        <f t="shared" si="80"/>
        <v>398.06658644203776</v>
      </c>
      <c r="FP51" s="29">
        <f t="shared" si="81"/>
        <v>394.92579221821103</v>
      </c>
      <c r="FQ51" s="29">
        <f t="shared" si="82"/>
        <v>420.63377456879266</v>
      </c>
      <c r="FR51" s="29">
        <f t="shared" si="83"/>
        <v>429.07569766775543</v>
      </c>
      <c r="FS51" s="29">
        <f t="shared" si="84"/>
        <v>447.84568219586271</v>
      </c>
      <c r="FT51" s="29">
        <f t="shared" si="85"/>
        <v>444.70488797203603</v>
      </c>
      <c r="FU51" s="29">
        <f t="shared" si="105"/>
        <v>470.42117930204574</v>
      </c>
      <c r="FV51" s="29">
        <f t="shared" si="86"/>
        <v>478.86310240100858</v>
      </c>
      <c r="FW51" s="29">
        <f t="shared" si="87"/>
        <v>497.63308692911585</v>
      </c>
      <c r="FX51" s="29">
        <f t="shared" si="88"/>
        <v>494.48398372586104</v>
      </c>
      <c r="FY51" s="29">
        <f t="shared" si="89"/>
        <v>520.20027505587075</v>
      </c>
      <c r="FZ51" s="29">
        <f t="shared" si="90"/>
        <v>528.64219815483352</v>
      </c>
      <c r="GA51" s="29">
        <f t="shared" si="91"/>
        <v>547.41218268294085</v>
      </c>
      <c r="GB51" s="29">
        <f t="shared" si="92"/>
        <v>544.27138845911418</v>
      </c>
      <c r="GC51" s="29">
        <f t="shared" si="93"/>
        <v>569.97937080969575</v>
      </c>
      <c r="GD51" s="29">
        <f t="shared" si="94"/>
        <v>578.42129390865853</v>
      </c>
      <c r="GE51" s="29">
        <f t="shared" si="95"/>
        <v>597.19958741619394</v>
      </c>
      <c r="GF51" s="29">
        <f t="shared" si="96"/>
        <v>594.05048421293918</v>
      </c>
      <c r="GG51" s="29">
        <f t="shared" si="97"/>
        <v>619.76677554294884</v>
      </c>
      <c r="GH51" s="29">
        <f t="shared" si="98"/>
        <v>628.20869864191172</v>
      </c>
      <c r="GI51" s="29">
        <f t="shared" si="99"/>
        <v>646.97868317001894</v>
      </c>
      <c r="GJ51" s="29">
        <f t="shared" si="100"/>
        <v>643.83788894619227</v>
      </c>
      <c r="GK51" s="29">
        <f t="shared" si="101"/>
        <v>669.54587129677384</v>
      </c>
      <c r="GL51" s="29">
        <f t="shared" si="102"/>
        <v>677.98779439573673</v>
      </c>
    </row>
    <row r="52" spans="1:194">
      <c r="A52" t="s">
        <v>72</v>
      </c>
      <c r="BA52" t="s">
        <v>94</v>
      </c>
      <c r="BB52">
        <v>-0.97292137000000001</v>
      </c>
      <c r="BC52">
        <v>-62.92563629</v>
      </c>
      <c r="BD52" t="s">
        <v>10</v>
      </c>
      <c r="BE52" s="20">
        <v>45</v>
      </c>
      <c r="BF52" s="20">
        <v>60</v>
      </c>
      <c r="BG52" s="21">
        <f t="shared" si="0"/>
        <v>2.0868694176243079E-4</v>
      </c>
      <c r="BH52" s="21">
        <f t="shared" si="1"/>
        <v>1.7190991920233798E-3</v>
      </c>
      <c r="BK52">
        <f t="shared" si="2"/>
        <v>2.0868694176243079E-4</v>
      </c>
      <c r="BL52">
        <f t="shared" si="3"/>
        <v>1.7190991920233798E-3</v>
      </c>
      <c r="CA52" t="s">
        <v>90</v>
      </c>
      <c r="CB52">
        <v>-10.940919879999999</v>
      </c>
      <c r="CC52">
        <v>-69.567207339999996</v>
      </c>
      <c r="CD52">
        <v>9.2749751894413684E-6</v>
      </c>
      <c r="CF52" s="29">
        <f t="shared" si="7"/>
        <v>1.1296919780739587</v>
      </c>
      <c r="CG52" s="29">
        <f t="shared" si="8"/>
        <v>1.142074069951863</v>
      </c>
      <c r="CH52" s="29">
        <f t="shared" si="9"/>
        <v>1.2239164510234934</v>
      </c>
      <c r="CI52" s="29">
        <f t="shared" si="10"/>
        <v>1.3405121641299609</v>
      </c>
      <c r="CJ52" s="29">
        <f t="shared" si="11"/>
        <v>0.93705074338926142</v>
      </c>
      <c r="CK52" s="29">
        <f t="shared" si="12"/>
        <v>0.97270374801747406</v>
      </c>
      <c r="CL52" s="29">
        <f t="shared" si="13"/>
        <v>0.93992598569798824</v>
      </c>
      <c r="CM52" s="29">
        <f t="shared" si="14"/>
        <v>1.0001205746774628</v>
      </c>
      <c r="CN52" s="29">
        <f t="shared" si="15"/>
        <v>1.1189330068542067</v>
      </c>
      <c r="CO52" s="29">
        <f t="shared" si="16"/>
        <v>1.0737360527560589</v>
      </c>
      <c r="CP52" s="29">
        <f t="shared" si="17"/>
        <v>1.1525176920151738</v>
      </c>
      <c r="CQ52" s="29">
        <f t="shared" si="103"/>
        <v>1.996262184998655</v>
      </c>
      <c r="CR52" s="29">
        <f t="shared" si="18"/>
        <v>1.8467959598208075</v>
      </c>
      <c r="CS52" s="29">
        <f t="shared" si="19"/>
        <v>1.8755483829080757</v>
      </c>
      <c r="CT52" s="29">
        <f t="shared" si="20"/>
        <v>1.8378363337878072</v>
      </c>
      <c r="CU52" s="29">
        <f t="shared" si="21"/>
        <v>2.0040531641577859</v>
      </c>
      <c r="CV52" s="29">
        <f t="shared" si="22"/>
        <v>1.9999721750744317</v>
      </c>
      <c r="CZ52" s="29">
        <f t="shared" si="23"/>
        <v>2.045030004544738</v>
      </c>
      <c r="DA52" s="29">
        <f t="shared" si="24"/>
        <v>2.1065138150755449</v>
      </c>
      <c r="DB52" s="29">
        <f t="shared" si="25"/>
        <v>2.2912342209484589</v>
      </c>
      <c r="DC52" s="29">
        <f t="shared" si="26"/>
        <v>2.5668215587523302</v>
      </c>
      <c r="DD52" s="29">
        <f t="shared" si="27"/>
        <v>2.4460984816865614</v>
      </c>
      <c r="DE52" s="29">
        <f t="shared" si="28"/>
        <v>2.4479627516996394</v>
      </c>
      <c r="DF52" s="29">
        <f t="shared" si="29"/>
        <v>2.4471929287589158</v>
      </c>
      <c r="DG52" s="29">
        <f t="shared" si="30"/>
        <v>2.7303764712429395</v>
      </c>
      <c r="DH52" s="29">
        <f t="shared" si="31"/>
        <v>2.609644119201981</v>
      </c>
      <c r="DI52" s="29">
        <f t="shared" si="32"/>
        <v>2.611508389215059</v>
      </c>
      <c r="DJ52" s="29">
        <f t="shared" si="33"/>
        <v>2.6107385662743354</v>
      </c>
      <c r="DK52" s="29">
        <f t="shared" si="34"/>
        <v>2.8939221087583591</v>
      </c>
      <c r="DL52" s="29">
        <f t="shared" si="35"/>
        <v>2.7731990316925903</v>
      </c>
      <c r="DM52" s="29">
        <f t="shared" si="36"/>
        <v>2.7750633017056678</v>
      </c>
      <c r="DN52" s="29">
        <f t="shared" si="37"/>
        <v>2.774284203789755</v>
      </c>
      <c r="DO52" s="29">
        <f t="shared" si="38"/>
        <v>3.0574677462737787</v>
      </c>
      <c r="DP52" s="29">
        <f t="shared" si="39"/>
        <v>2.9367446692080099</v>
      </c>
      <c r="DQ52" s="29">
        <f t="shared" si="40"/>
        <v>2.9386089392210875</v>
      </c>
      <c r="DR52" s="29">
        <f t="shared" si="41"/>
        <v>2.9378298413051747</v>
      </c>
      <c r="DS52" s="29">
        <f t="shared" si="42"/>
        <v>3.2210133837891983</v>
      </c>
      <c r="DT52" s="29">
        <f t="shared" si="43"/>
        <v>3.1002903067234295</v>
      </c>
      <c r="DU52" s="29">
        <f t="shared" si="44"/>
        <v>3.1021545767365071</v>
      </c>
      <c r="DV52" s="29">
        <f t="shared" si="45"/>
        <v>3.1013754788205943</v>
      </c>
      <c r="DW52" s="29">
        <f t="shared" si="46"/>
        <v>3.3845590213046179</v>
      </c>
      <c r="DX52" s="29">
        <f t="shared" si="47"/>
        <v>3.2638359442388492</v>
      </c>
      <c r="DY52" s="29">
        <f t="shared" si="48"/>
        <v>3.2657002142519271</v>
      </c>
      <c r="DZ52" s="29">
        <f t="shared" si="49"/>
        <v>3.2649211163360139</v>
      </c>
      <c r="EA52" s="29">
        <f t="shared" si="50"/>
        <v>3.5481046588200376</v>
      </c>
      <c r="EB52" s="29">
        <f t="shared" si="51"/>
        <v>3.4273815817542688</v>
      </c>
      <c r="EC52" s="29">
        <f t="shared" si="52"/>
        <v>3.4292458517673468</v>
      </c>
      <c r="ED52" s="29">
        <f t="shared" si="53"/>
        <v>3.4284667538514335</v>
      </c>
      <c r="EI52" t="s">
        <v>90</v>
      </c>
      <c r="EJ52">
        <v>-10.940919879999999</v>
      </c>
      <c r="EK52">
        <v>-69.567207339999996</v>
      </c>
      <c r="EL52">
        <v>6.7331385020915711E-3</v>
      </c>
      <c r="EN52" s="29">
        <f t="shared" si="54"/>
        <v>225.09555326342331</v>
      </c>
      <c r="EO52" s="29">
        <f t="shared" si="55"/>
        <v>191.67225373904074</v>
      </c>
      <c r="EP52" s="29">
        <f t="shared" si="56"/>
        <v>184.41393043378605</v>
      </c>
      <c r="EQ52" s="29">
        <f t="shared" si="57"/>
        <v>167.62148300956966</v>
      </c>
      <c r="ER52" s="29">
        <f t="shared" si="58"/>
        <v>182.19199472809584</v>
      </c>
      <c r="ES52" s="29">
        <f t="shared" si="59"/>
        <v>205.73104693140795</v>
      </c>
      <c r="ET52" s="29">
        <f t="shared" si="60"/>
        <v>193.94805455274769</v>
      </c>
      <c r="EU52" s="29">
        <f t="shared" si="61"/>
        <v>204.72780929459631</v>
      </c>
      <c r="EV52" s="29">
        <f t="shared" si="104"/>
        <v>207.47492980344967</v>
      </c>
      <c r="EW52" s="29">
        <f t="shared" si="62"/>
        <v>252.277233396367</v>
      </c>
      <c r="EX52" s="29">
        <f t="shared" si="63"/>
        <v>271.72253739040747</v>
      </c>
      <c r="EY52" s="29">
        <f t="shared" si="64"/>
        <v>283.8085210016618</v>
      </c>
      <c r="EZ52" s="29">
        <f t="shared" si="65"/>
        <v>261.27943957366341</v>
      </c>
      <c r="FA52" s="29">
        <f t="shared" si="66"/>
        <v>257.87920463010715</v>
      </c>
      <c r="FB52" s="29">
        <f t="shared" si="67"/>
        <v>252.47922755142974</v>
      </c>
      <c r="FC52" s="29">
        <f t="shared" si="68"/>
        <v>273.64821500200566</v>
      </c>
      <c r="FD52" s="29">
        <f t="shared" si="69"/>
        <v>235.00673313850211</v>
      </c>
      <c r="FE52" s="29">
        <f t="shared" si="70"/>
        <v>157.2861154088591</v>
      </c>
      <c r="FF52" s="29">
        <f t="shared" si="71"/>
        <v>230.071342616469</v>
      </c>
      <c r="FG52" s="29">
        <f t="shared" si="72"/>
        <v>221.58758810383361</v>
      </c>
      <c r="FH52" s="29">
        <f t="shared" si="73"/>
        <v>222.98808091226866</v>
      </c>
      <c r="FI52" s="29">
        <f t="shared" si="74"/>
        <v>219.07612744255346</v>
      </c>
      <c r="FJ52" s="29">
        <f t="shared" si="75"/>
        <v>271.84373388344511</v>
      </c>
      <c r="FK52" s="29">
        <f t="shared" si="76"/>
        <v>282.22623345367032</v>
      </c>
      <c r="FL52" s="29">
        <f t="shared" si="77"/>
        <v>279.68110709987968</v>
      </c>
      <c r="FM52" s="29">
        <f t="shared" si="78"/>
        <v>300.52017076385312</v>
      </c>
      <c r="FN52" s="29">
        <f t="shared" si="79"/>
        <v>307.36103948197814</v>
      </c>
      <c r="FO52" s="29">
        <f t="shared" si="80"/>
        <v>322.57119935820299</v>
      </c>
      <c r="FP52" s="29">
        <f t="shared" si="81"/>
        <v>320.02607300441235</v>
      </c>
      <c r="FQ52" s="29">
        <f t="shared" si="82"/>
        <v>340.85840352988367</v>
      </c>
      <c r="FR52" s="29">
        <f t="shared" si="83"/>
        <v>347.69927224800875</v>
      </c>
      <c r="FS52" s="29">
        <f t="shared" si="84"/>
        <v>362.9094321242336</v>
      </c>
      <c r="FT52" s="29">
        <f t="shared" si="85"/>
        <v>360.36430577044297</v>
      </c>
      <c r="FU52" s="29">
        <f t="shared" si="105"/>
        <v>381.2033694344164</v>
      </c>
      <c r="FV52" s="29">
        <f t="shared" si="86"/>
        <v>388.04423815254142</v>
      </c>
      <c r="FW52" s="29">
        <f t="shared" si="87"/>
        <v>403.25439802876627</v>
      </c>
      <c r="FX52" s="29">
        <f t="shared" si="88"/>
        <v>400.70253853647358</v>
      </c>
      <c r="FY52" s="29">
        <f t="shared" si="89"/>
        <v>421.54160220044702</v>
      </c>
      <c r="FZ52" s="29">
        <f t="shared" si="90"/>
        <v>428.38247091857204</v>
      </c>
      <c r="GA52" s="29">
        <f t="shared" si="91"/>
        <v>443.59263079479689</v>
      </c>
      <c r="GB52" s="29">
        <f t="shared" si="92"/>
        <v>441.04750444100625</v>
      </c>
      <c r="GC52" s="29">
        <f t="shared" si="93"/>
        <v>461.87983496647757</v>
      </c>
      <c r="GD52" s="29">
        <f t="shared" si="94"/>
        <v>468.72070368460265</v>
      </c>
      <c r="GE52" s="29">
        <f t="shared" si="95"/>
        <v>483.93759669932956</v>
      </c>
      <c r="GF52" s="29">
        <f t="shared" si="96"/>
        <v>481.38573720703687</v>
      </c>
      <c r="GG52" s="29">
        <f t="shared" si="97"/>
        <v>502.2248008710103</v>
      </c>
      <c r="GH52" s="29">
        <f t="shared" si="98"/>
        <v>509.06566958913533</v>
      </c>
      <c r="GI52" s="29">
        <f t="shared" si="99"/>
        <v>524.27582946536018</v>
      </c>
      <c r="GJ52" s="29">
        <f t="shared" si="100"/>
        <v>521.7307031115696</v>
      </c>
      <c r="GK52" s="29">
        <f t="shared" si="101"/>
        <v>542.56303363704092</v>
      </c>
      <c r="GL52" s="29">
        <f t="shared" si="102"/>
        <v>549.40390235516588</v>
      </c>
    </row>
    <row r="53" spans="1:194">
      <c r="A53" s="2" t="s">
        <v>74</v>
      </c>
      <c r="B53">
        <f>B49+B41</f>
        <v>830125</v>
      </c>
      <c r="C53">
        <v>770972</v>
      </c>
      <c r="D53">
        <v>694306</v>
      </c>
      <c r="H53">
        <f>H41+H49</f>
        <v>514795</v>
      </c>
      <c r="I53">
        <f>I41+I49</f>
        <v>480637</v>
      </c>
      <c r="J53">
        <f>J41+J49</f>
        <v>422063</v>
      </c>
      <c r="K53">
        <f t="shared" ref="K53:V53" si="133">K41+K49</f>
        <v>409698</v>
      </c>
      <c r="L53">
        <f t="shared" si="133"/>
        <v>336234</v>
      </c>
      <c r="M53">
        <f t="shared" si="133"/>
        <v>304386</v>
      </c>
      <c r="N53">
        <f t="shared" si="133"/>
        <v>179138</v>
      </c>
      <c r="O53">
        <f t="shared" si="133"/>
        <v>160312</v>
      </c>
      <c r="P53">
        <f t="shared" si="133"/>
        <v>133534</v>
      </c>
      <c r="Q53">
        <f t="shared" si="133"/>
        <v>106512</v>
      </c>
      <c r="R53">
        <f t="shared" si="133"/>
        <v>103214</v>
      </c>
      <c r="S53">
        <f t="shared" si="133"/>
        <v>83220</v>
      </c>
      <c r="T53">
        <f t="shared" si="133"/>
        <v>101030</v>
      </c>
      <c r="U53">
        <f t="shared" si="133"/>
        <v>70582</v>
      </c>
      <c r="V53">
        <f t="shared" si="133"/>
        <v>82899</v>
      </c>
      <c r="W53">
        <v>66845</v>
      </c>
      <c r="X53">
        <v>59303</v>
      </c>
      <c r="BA53" t="s">
        <v>95</v>
      </c>
      <c r="BB53">
        <v>-2.6260235299999999</v>
      </c>
      <c r="BC53">
        <v>-60.943439480000002</v>
      </c>
      <c r="BD53" t="s">
        <v>10</v>
      </c>
      <c r="BE53" s="20">
        <v>50</v>
      </c>
      <c r="BF53" s="20">
        <v>200</v>
      </c>
      <c r="BG53" s="21">
        <f t="shared" si="0"/>
        <v>2.318743797360342E-4</v>
      </c>
      <c r="BH53" s="21">
        <f t="shared" si="1"/>
        <v>5.7303306400779321E-3</v>
      </c>
      <c r="BK53">
        <f t="shared" si="2"/>
        <v>2.318743797360342E-4</v>
      </c>
      <c r="BL53">
        <f t="shared" si="3"/>
        <v>5.7303306400779321E-3</v>
      </c>
      <c r="CA53" t="s">
        <v>91</v>
      </c>
      <c r="CB53">
        <v>-11.001041409999999</v>
      </c>
      <c r="CC53">
        <v>-68.748786929999994</v>
      </c>
      <c r="CD53">
        <v>2.6897428049379969E-4</v>
      </c>
      <c r="CF53" s="29">
        <f t="shared" si="7"/>
        <v>32.7610673641448</v>
      </c>
      <c r="CG53" s="29">
        <f t="shared" si="8"/>
        <v>33.120148028604021</v>
      </c>
      <c r="CH53" s="29">
        <f t="shared" si="9"/>
        <v>35.493577079681316</v>
      </c>
      <c r="CI53" s="29">
        <f t="shared" si="10"/>
        <v>38.874852759768871</v>
      </c>
      <c r="CJ53" s="29">
        <f t="shared" si="11"/>
        <v>27.174471558288584</v>
      </c>
      <c r="CK53" s="29">
        <f t="shared" si="12"/>
        <v>28.208408692506747</v>
      </c>
      <c r="CL53" s="29">
        <f t="shared" si="13"/>
        <v>27.257853585241659</v>
      </c>
      <c r="CM53" s="29">
        <f t="shared" si="14"/>
        <v>29.00349666564642</v>
      </c>
      <c r="CN53" s="29">
        <f t="shared" si="15"/>
        <v>32.449057198771996</v>
      </c>
      <c r="CO53" s="29">
        <f t="shared" si="16"/>
        <v>31.138345529925708</v>
      </c>
      <c r="CP53" s="29">
        <f t="shared" si="17"/>
        <v>33.423013068440042</v>
      </c>
      <c r="CQ53" s="29">
        <f t="shared" si="103"/>
        <v>57.891603364961</v>
      </c>
      <c r="CR53" s="29">
        <f t="shared" si="18"/>
        <v>53.557082834803417</v>
      </c>
      <c r="CS53" s="29">
        <f t="shared" si="19"/>
        <v>54.3909031043342</v>
      </c>
      <c r="CT53" s="29">
        <f t="shared" si="20"/>
        <v>53.297253679846406</v>
      </c>
      <c r="CU53" s="29">
        <f t="shared" si="21"/>
        <v>58.11754176057579</v>
      </c>
      <c r="CV53" s="29">
        <f t="shared" si="22"/>
        <v>57.999193077158523</v>
      </c>
      <c r="CZ53" s="29">
        <f t="shared" si="23"/>
        <v>59.305870131797398</v>
      </c>
      <c r="DA53" s="29">
        <f t="shared" si="24"/>
        <v>61.088900637190797</v>
      </c>
      <c r="DB53" s="29">
        <f t="shared" si="25"/>
        <v>66.445792407505309</v>
      </c>
      <c r="DC53" s="29">
        <f t="shared" si="26"/>
        <v>74.437825203817582</v>
      </c>
      <c r="DD53" s="29">
        <f t="shared" si="27"/>
        <v>70.93685596891028</v>
      </c>
      <c r="DE53" s="29">
        <f t="shared" si="28"/>
        <v>70.990919799289543</v>
      </c>
      <c r="DF53" s="29">
        <f t="shared" si="29"/>
        <v>70.96859493400855</v>
      </c>
      <c r="DG53" s="29">
        <f t="shared" si="30"/>
        <v>79.180917666045247</v>
      </c>
      <c r="DH53" s="29">
        <f t="shared" si="31"/>
        <v>75.679679456857457</v>
      </c>
      <c r="DI53" s="29">
        <f t="shared" si="32"/>
        <v>75.733743287236706</v>
      </c>
      <c r="DJ53" s="29">
        <f t="shared" si="33"/>
        <v>75.711418421955727</v>
      </c>
      <c r="DK53" s="29">
        <f t="shared" si="34"/>
        <v>83.92374115399241</v>
      </c>
      <c r="DL53" s="29">
        <f t="shared" si="35"/>
        <v>80.422771919085122</v>
      </c>
      <c r="DM53" s="29">
        <f t="shared" si="36"/>
        <v>80.476835749464371</v>
      </c>
      <c r="DN53" s="29">
        <f t="shared" si="37"/>
        <v>80.45424190990289</v>
      </c>
      <c r="DO53" s="29">
        <f t="shared" si="38"/>
        <v>88.666564641939587</v>
      </c>
      <c r="DP53" s="29">
        <f t="shared" si="39"/>
        <v>85.165595407032285</v>
      </c>
      <c r="DQ53" s="29">
        <f t="shared" si="40"/>
        <v>85.219659237411548</v>
      </c>
      <c r="DR53" s="29">
        <f t="shared" si="41"/>
        <v>85.197065397850068</v>
      </c>
      <c r="DS53" s="29">
        <f t="shared" si="42"/>
        <v>93.40938812988675</v>
      </c>
      <c r="DT53" s="29">
        <f t="shared" si="43"/>
        <v>89.908418894979462</v>
      </c>
      <c r="DU53" s="29">
        <f t="shared" si="44"/>
        <v>89.962482725358711</v>
      </c>
      <c r="DV53" s="29">
        <f t="shared" si="45"/>
        <v>89.939888885797231</v>
      </c>
      <c r="DW53" s="29">
        <f t="shared" si="46"/>
        <v>98.152211617833927</v>
      </c>
      <c r="DX53" s="29">
        <f t="shared" si="47"/>
        <v>94.651242382926625</v>
      </c>
      <c r="DY53" s="29">
        <f t="shared" si="48"/>
        <v>94.705306213305889</v>
      </c>
      <c r="DZ53" s="29">
        <f t="shared" si="49"/>
        <v>94.682712373744408</v>
      </c>
      <c r="EA53" s="29">
        <f t="shared" si="50"/>
        <v>102.89503510578109</v>
      </c>
      <c r="EB53" s="29">
        <f t="shared" si="51"/>
        <v>99.394065870873803</v>
      </c>
      <c r="EC53" s="29">
        <f t="shared" si="52"/>
        <v>99.448129701253052</v>
      </c>
      <c r="ED53" s="29">
        <f t="shared" si="53"/>
        <v>99.425535861691571</v>
      </c>
      <c r="EI53" t="s">
        <v>91</v>
      </c>
      <c r="EJ53">
        <v>-11.001041409999999</v>
      </c>
      <c r="EK53">
        <v>-68.748786929999994</v>
      </c>
      <c r="EL53">
        <v>3.7275800813706954E-2</v>
      </c>
      <c r="EN53" s="29">
        <f t="shared" si="54"/>
        <v>1246.1672970030372</v>
      </c>
      <c r="EO53" s="29">
        <f t="shared" si="55"/>
        <v>1061.1302217637958</v>
      </c>
      <c r="EP53" s="29">
        <f t="shared" si="56"/>
        <v>1020.9469084866198</v>
      </c>
      <c r="EQ53" s="29">
        <f t="shared" si="57"/>
        <v>927.98106125723461</v>
      </c>
      <c r="ER53" s="29">
        <f t="shared" si="58"/>
        <v>1008.6458942180965</v>
      </c>
      <c r="ES53" s="29">
        <f t="shared" si="59"/>
        <v>1138.9620938628159</v>
      </c>
      <c r="ET53" s="29">
        <f t="shared" si="60"/>
        <v>1073.7294424388288</v>
      </c>
      <c r="EU53" s="29">
        <f t="shared" si="61"/>
        <v>1133.4079995415736</v>
      </c>
      <c r="EV53" s="29">
        <f t="shared" si="104"/>
        <v>1148.616526273566</v>
      </c>
      <c r="EW53" s="29">
        <f t="shared" si="62"/>
        <v>1396.6497048879721</v>
      </c>
      <c r="EX53" s="29">
        <f t="shared" si="63"/>
        <v>1504.3022176379579</v>
      </c>
      <c r="EY53" s="29">
        <f t="shared" si="64"/>
        <v>1571.2122800985619</v>
      </c>
      <c r="EZ53" s="29">
        <f t="shared" si="65"/>
        <v>1446.4874505758983</v>
      </c>
      <c r="FA53" s="29">
        <f t="shared" si="66"/>
        <v>1427.6631711649763</v>
      </c>
      <c r="FB53" s="29">
        <f t="shared" si="67"/>
        <v>1397.7679789123833</v>
      </c>
      <c r="FC53" s="29">
        <f t="shared" si="68"/>
        <v>1514.9630966706779</v>
      </c>
      <c r="FD53" s="29">
        <f t="shared" si="69"/>
        <v>1301.0372758008139</v>
      </c>
      <c r="FE53" s="29">
        <f t="shared" si="70"/>
        <v>870.76270700819441</v>
      </c>
      <c r="FF53" s="29">
        <f t="shared" si="71"/>
        <v>1273.7141138043667</v>
      </c>
      <c r="FG53" s="29">
        <f t="shared" si="72"/>
        <v>1226.7466047790958</v>
      </c>
      <c r="FH53" s="29">
        <f t="shared" si="73"/>
        <v>1234.4999713483469</v>
      </c>
      <c r="FI53" s="29">
        <f t="shared" si="74"/>
        <v>1212.8427310755831</v>
      </c>
      <c r="FJ53" s="29">
        <f t="shared" si="75"/>
        <v>1504.9731820526044</v>
      </c>
      <c r="FK53" s="29">
        <f t="shared" si="76"/>
        <v>1562.4524669073407</v>
      </c>
      <c r="FL53" s="29">
        <f t="shared" si="77"/>
        <v>1548.3622141997594</v>
      </c>
      <c r="FM53" s="29">
        <f t="shared" si="78"/>
        <v>1663.7308177181824</v>
      </c>
      <c r="FN53" s="29">
        <f t="shared" si="79"/>
        <v>1701.6030313449087</v>
      </c>
      <c r="FO53" s="29">
        <f t="shared" si="80"/>
        <v>1785.8090653830727</v>
      </c>
      <c r="FP53" s="29">
        <f t="shared" si="81"/>
        <v>1771.7188126754916</v>
      </c>
      <c r="FQ53" s="29">
        <f t="shared" si="82"/>
        <v>1887.0501403931007</v>
      </c>
      <c r="FR53" s="29">
        <f t="shared" si="83"/>
        <v>1924.922354019827</v>
      </c>
      <c r="FS53" s="29">
        <f t="shared" si="84"/>
        <v>2009.1283880579911</v>
      </c>
      <c r="FT53" s="29">
        <f t="shared" si="85"/>
        <v>1995.0381353504099</v>
      </c>
      <c r="FU53" s="29">
        <f t="shared" si="105"/>
        <v>2110.4067388688327</v>
      </c>
      <c r="FV53" s="29">
        <f t="shared" si="86"/>
        <v>2148.2789524955592</v>
      </c>
      <c r="FW53" s="29">
        <f t="shared" si="87"/>
        <v>2232.4849865337233</v>
      </c>
      <c r="FX53" s="29">
        <f t="shared" si="88"/>
        <v>2218.357458025328</v>
      </c>
      <c r="FY53" s="29">
        <f t="shared" si="89"/>
        <v>2333.7260615437513</v>
      </c>
      <c r="FZ53" s="29">
        <f t="shared" si="90"/>
        <v>2371.5982751704773</v>
      </c>
      <c r="GA53" s="29">
        <f t="shared" si="91"/>
        <v>2455.8043092086414</v>
      </c>
      <c r="GB53" s="29">
        <f t="shared" si="92"/>
        <v>2441.7140565010604</v>
      </c>
      <c r="GC53" s="29">
        <f t="shared" si="93"/>
        <v>2557.0453842186698</v>
      </c>
      <c r="GD53" s="29">
        <f t="shared" si="94"/>
        <v>2594.9175978453959</v>
      </c>
      <c r="GE53" s="29">
        <f t="shared" si="95"/>
        <v>2679.1609076843738</v>
      </c>
      <c r="GF53" s="29">
        <f t="shared" si="96"/>
        <v>2665.0333791759786</v>
      </c>
      <c r="GG53" s="29">
        <f t="shared" si="97"/>
        <v>2780.4019826944018</v>
      </c>
      <c r="GH53" s="29">
        <f t="shared" si="98"/>
        <v>2818.2741963211279</v>
      </c>
      <c r="GI53" s="29">
        <f t="shared" si="99"/>
        <v>2902.4802303592919</v>
      </c>
      <c r="GJ53" s="29">
        <f t="shared" si="100"/>
        <v>2888.3899776517105</v>
      </c>
      <c r="GK53" s="29">
        <f t="shared" si="101"/>
        <v>3003.7213053693199</v>
      </c>
      <c r="GL53" s="29">
        <f t="shared" si="102"/>
        <v>3041.5935189960464</v>
      </c>
    </row>
    <row r="54" spans="1:194" s="3" customFormat="1">
      <c r="A54" s="3" t="s">
        <v>96</v>
      </c>
      <c r="B54" s="31">
        <f>B12/(B9*1000)</f>
        <v>0.63847057490062098</v>
      </c>
      <c r="C54" s="31">
        <f t="shared" ref="C54:X54" si="134">C12/(C9*1000)</f>
        <v>0.64497168872568444</v>
      </c>
      <c r="D54" s="31">
        <f t="shared" si="134"/>
        <v>0.59829805568531769</v>
      </c>
      <c r="E54" s="31" t="e">
        <f t="shared" si="134"/>
        <v>#DIV/0!</v>
      </c>
      <c r="F54" s="31" t="e">
        <f t="shared" si="134"/>
        <v>#DIV/0!</v>
      </c>
      <c r="G54" s="31" t="e">
        <f t="shared" si="134"/>
        <v>#DIV/0!</v>
      </c>
      <c r="H54" s="31">
        <f t="shared" si="134"/>
        <v>0.45360384174817164</v>
      </c>
      <c r="I54" s="31">
        <f t="shared" si="134"/>
        <v>0.42264362177247294</v>
      </c>
      <c r="J54" s="31">
        <f t="shared" si="134"/>
        <v>0.40470335604340146</v>
      </c>
      <c r="K54" s="31">
        <f t="shared" si="134"/>
        <v>0.3849478775171104</v>
      </c>
      <c r="L54" s="31">
        <f t="shared" si="134"/>
        <v>0.32084041463267643</v>
      </c>
      <c r="M54" s="31">
        <f t="shared" si="134"/>
        <v>0.26870357894541219</v>
      </c>
      <c r="N54" s="31">
        <f t="shared" si="134"/>
        <v>0.27390911066223511</v>
      </c>
      <c r="O54" s="31">
        <f t="shared" si="134"/>
        <v>0.26310848514688989</v>
      </c>
      <c r="P54" s="31">
        <f t="shared" si="134"/>
        <v>0.21030719496021219</v>
      </c>
      <c r="Q54" s="31">
        <f t="shared" si="134"/>
        <v>0.18767764073077994</v>
      </c>
      <c r="R54" s="31">
        <f t="shared" si="134"/>
        <v>0.19351351884744425</v>
      </c>
      <c r="S54" s="31">
        <f t="shared" si="134"/>
        <v>0.15076949482235827</v>
      </c>
      <c r="T54" s="31">
        <f t="shared" si="134"/>
        <v>0.19</v>
      </c>
      <c r="U54" s="31">
        <f t="shared" si="134"/>
        <v>9.2787518162319241E-2</v>
      </c>
      <c r="V54" s="31">
        <f t="shared" si="134"/>
        <v>0.11936139255374775</v>
      </c>
      <c r="W54" s="31">
        <f t="shared" si="134"/>
        <v>0.1031432980062533</v>
      </c>
      <c r="X54" s="31">
        <f t="shared" si="134"/>
        <v>9.2508784893267651E-2</v>
      </c>
      <c r="BA54" t="s">
        <v>97</v>
      </c>
      <c r="BB54">
        <v>-0.41603889999999999</v>
      </c>
      <c r="BC54">
        <v>-65.015312190000003</v>
      </c>
      <c r="BD54" t="s">
        <v>10</v>
      </c>
      <c r="BE54" s="20">
        <v>660</v>
      </c>
      <c r="BF54" s="22"/>
      <c r="BG54" s="21">
        <f t="shared" si="0"/>
        <v>3.0607418125156516E-3</v>
      </c>
      <c r="BH54" s="21">
        <f t="shared" si="1"/>
        <v>0</v>
      </c>
      <c r="BI54"/>
      <c r="BJ54"/>
      <c r="BK54">
        <f t="shared" si="2"/>
        <v>3.0607418125156516E-3</v>
      </c>
      <c r="BL54">
        <f t="shared" si="3"/>
        <v>0</v>
      </c>
      <c r="CA54" t="s">
        <v>92</v>
      </c>
      <c r="CB54">
        <v>-11.028944020000001</v>
      </c>
      <c r="CC54">
        <v>-68.741149899999996</v>
      </c>
      <c r="CD54" s="3">
        <v>1.9477447897826874E-4</v>
      </c>
      <c r="CF54" s="29">
        <f t="shared" si="7"/>
        <v>23.723531539553132</v>
      </c>
      <c r="CG54" s="29">
        <f t="shared" si="8"/>
        <v>23.98355546898912</v>
      </c>
      <c r="CH54" s="29">
        <f t="shared" si="9"/>
        <v>25.702245471493363</v>
      </c>
      <c r="CI54" s="29">
        <f t="shared" si="10"/>
        <v>28.150755446729182</v>
      </c>
      <c r="CJ54" s="29">
        <f t="shared" si="11"/>
        <v>19.678065611174489</v>
      </c>
      <c r="CK54" s="29">
        <f t="shared" si="12"/>
        <v>20.426778708366957</v>
      </c>
      <c r="CL54" s="29">
        <f t="shared" si="13"/>
        <v>19.738445699657753</v>
      </c>
      <c r="CM54" s="29">
        <f t="shared" si="14"/>
        <v>21.002532068226717</v>
      </c>
      <c r="CN54" s="29">
        <f t="shared" si="15"/>
        <v>23.497593143938342</v>
      </c>
      <c r="CO54" s="29">
        <f t="shared" si="16"/>
        <v>22.548457107877237</v>
      </c>
      <c r="CP54" s="29">
        <f t="shared" si="17"/>
        <v>24.202871532318653</v>
      </c>
      <c r="CQ54" s="29">
        <f t="shared" si="103"/>
        <v>41.921505884971758</v>
      </c>
      <c r="CR54" s="29">
        <f t="shared" si="18"/>
        <v>38.782715156236961</v>
      </c>
      <c r="CS54" s="29">
        <f t="shared" si="19"/>
        <v>39.386516041069591</v>
      </c>
      <c r="CT54" s="29">
        <f t="shared" si="20"/>
        <v>38.594563009543954</v>
      </c>
      <c r="CU54" s="29">
        <f t="shared" si="21"/>
        <v>42.085116447313503</v>
      </c>
      <c r="CV54" s="29">
        <f t="shared" si="22"/>
        <v>41.999415676563068</v>
      </c>
      <c r="CZ54" s="29">
        <f t="shared" si="23"/>
        <v>42.945630095439498</v>
      </c>
      <c r="DA54" s="29">
        <f t="shared" si="24"/>
        <v>44.236790116586441</v>
      </c>
      <c r="DB54" s="29">
        <f t="shared" si="25"/>
        <v>48.115918639917638</v>
      </c>
      <c r="DC54" s="29">
        <f t="shared" si="26"/>
        <v>53.903252733798936</v>
      </c>
      <c r="DD54" s="29">
        <f t="shared" si="27"/>
        <v>51.368068115417792</v>
      </c>
      <c r="DE54" s="29">
        <f t="shared" si="28"/>
        <v>51.407217785692424</v>
      </c>
      <c r="DF54" s="29">
        <f t="shared" si="29"/>
        <v>51.391051503937227</v>
      </c>
      <c r="DG54" s="29">
        <f t="shared" si="30"/>
        <v>57.337905896101731</v>
      </c>
      <c r="DH54" s="29">
        <f t="shared" si="31"/>
        <v>54.802526503241609</v>
      </c>
      <c r="DI54" s="29">
        <f t="shared" si="32"/>
        <v>54.841676173516234</v>
      </c>
      <c r="DJ54" s="29">
        <f t="shared" si="33"/>
        <v>54.825509891761044</v>
      </c>
      <c r="DK54" s="29">
        <f t="shared" si="34"/>
        <v>60.77236428392554</v>
      </c>
      <c r="DL54" s="29">
        <f t="shared" si="35"/>
        <v>58.237179665544396</v>
      </c>
      <c r="DM54" s="29">
        <f t="shared" si="36"/>
        <v>58.276329335819028</v>
      </c>
      <c r="DN54" s="29">
        <f t="shared" si="37"/>
        <v>58.259968279584854</v>
      </c>
      <c r="DO54" s="29">
        <f t="shared" si="38"/>
        <v>64.20682267174935</v>
      </c>
      <c r="DP54" s="29">
        <f t="shared" si="39"/>
        <v>61.671638053368206</v>
      </c>
      <c r="DQ54" s="29">
        <f t="shared" si="40"/>
        <v>61.710787723642838</v>
      </c>
      <c r="DR54" s="29">
        <f t="shared" si="41"/>
        <v>61.694426667408663</v>
      </c>
      <c r="DS54" s="29">
        <f t="shared" si="42"/>
        <v>67.641281059573174</v>
      </c>
      <c r="DT54" s="29">
        <f t="shared" si="43"/>
        <v>65.106096441192022</v>
      </c>
      <c r="DU54" s="29">
        <f t="shared" si="44"/>
        <v>65.145246111466648</v>
      </c>
      <c r="DV54" s="29">
        <f t="shared" si="45"/>
        <v>65.128885055232473</v>
      </c>
      <c r="DW54" s="29">
        <f t="shared" si="46"/>
        <v>71.075739447396984</v>
      </c>
      <c r="DX54" s="29">
        <f t="shared" si="47"/>
        <v>68.540554829015832</v>
      </c>
      <c r="DY54" s="29">
        <f t="shared" si="48"/>
        <v>68.579704499290472</v>
      </c>
      <c r="DZ54" s="29">
        <f t="shared" si="49"/>
        <v>68.563343443056297</v>
      </c>
      <c r="EA54" s="29">
        <f t="shared" si="50"/>
        <v>74.510197835220794</v>
      </c>
      <c r="EB54" s="29">
        <f t="shared" si="51"/>
        <v>71.975013216839642</v>
      </c>
      <c r="EC54" s="29">
        <f t="shared" si="52"/>
        <v>72.014162887114281</v>
      </c>
      <c r="ED54" s="29">
        <f t="shared" si="53"/>
        <v>71.997801830880107</v>
      </c>
      <c r="EI54" t="s">
        <v>92</v>
      </c>
      <c r="EJ54">
        <v>-11.028944020000001</v>
      </c>
      <c r="EK54">
        <v>-68.741149899999996</v>
      </c>
      <c r="EL54" s="3">
        <v>2.7677496991576414E-2</v>
      </c>
      <c r="EN54" s="29">
        <f t="shared" si="54"/>
        <v>925.28640192539115</v>
      </c>
      <c r="EO54" s="29">
        <f t="shared" si="55"/>
        <v>787.89530685920579</v>
      </c>
      <c r="EP54" s="29">
        <f t="shared" si="56"/>
        <v>758.05896510228638</v>
      </c>
      <c r="EQ54" s="29">
        <f t="shared" si="57"/>
        <v>689.03128760529478</v>
      </c>
      <c r="ER54" s="29">
        <f t="shared" si="58"/>
        <v>748.92539109506617</v>
      </c>
      <c r="ES54" s="29">
        <f t="shared" si="59"/>
        <v>845.68592057761737</v>
      </c>
      <c r="ET54" s="29">
        <f t="shared" si="60"/>
        <v>797.25030084235857</v>
      </c>
      <c r="EU54" s="29">
        <f t="shared" si="61"/>
        <v>841.56197352587242</v>
      </c>
      <c r="EV54" s="29">
        <f t="shared" si="104"/>
        <v>852.85439229843564</v>
      </c>
      <c r="EW54" s="29">
        <f t="shared" si="62"/>
        <v>1037.020457280385</v>
      </c>
      <c r="EX54" s="29">
        <f t="shared" si="63"/>
        <v>1116.9530685920577</v>
      </c>
      <c r="EY54" s="29">
        <f t="shared" si="64"/>
        <v>1166.6341756919373</v>
      </c>
      <c r="EZ54" s="29">
        <f t="shared" si="65"/>
        <v>1074.0252707581228</v>
      </c>
      <c r="FA54" s="29">
        <f t="shared" si="66"/>
        <v>1060.0481347773766</v>
      </c>
      <c r="FB54" s="29">
        <f t="shared" si="67"/>
        <v>1037.8507821901323</v>
      </c>
      <c r="FC54" s="29">
        <f t="shared" si="68"/>
        <v>1124.8688327316486</v>
      </c>
      <c r="FD54" s="29">
        <f t="shared" si="69"/>
        <v>966.0276774969916</v>
      </c>
      <c r="FE54" s="29">
        <f t="shared" si="70"/>
        <v>646.54632972322509</v>
      </c>
      <c r="FF54" s="29">
        <f t="shared" si="71"/>
        <v>945.74007220216606</v>
      </c>
      <c r="FG54" s="29">
        <f t="shared" si="72"/>
        <v>910.8664259927798</v>
      </c>
      <c r="FH54" s="29">
        <f t="shared" si="73"/>
        <v>916.6233453670277</v>
      </c>
      <c r="FI54" s="29">
        <f t="shared" si="74"/>
        <v>900.54271961492179</v>
      </c>
      <c r="FJ54" s="29">
        <f t="shared" si="75"/>
        <v>1117.4512635379062</v>
      </c>
      <c r="FK54" s="29">
        <f t="shared" si="76"/>
        <v>1160.1299638989169</v>
      </c>
      <c r="FL54" s="29">
        <f t="shared" si="77"/>
        <v>1149.667870036101</v>
      </c>
      <c r="FM54" s="29">
        <f t="shared" si="78"/>
        <v>1235.3297232250302</v>
      </c>
      <c r="FN54" s="29">
        <f t="shared" si="79"/>
        <v>1263.4500601684717</v>
      </c>
      <c r="FO54" s="29">
        <f t="shared" si="80"/>
        <v>1325.9735258724429</v>
      </c>
      <c r="FP54" s="29">
        <f t="shared" si="81"/>
        <v>1315.511432009627</v>
      </c>
      <c r="FQ54" s="29">
        <f t="shared" si="82"/>
        <v>1401.1456077015644</v>
      </c>
      <c r="FR54" s="29">
        <f t="shared" si="83"/>
        <v>1429.2659446450061</v>
      </c>
      <c r="FS54" s="29">
        <f t="shared" si="84"/>
        <v>1491.7894103489771</v>
      </c>
      <c r="FT54" s="29">
        <f t="shared" si="85"/>
        <v>1481.3273164861612</v>
      </c>
      <c r="FU54" s="29">
        <f t="shared" si="105"/>
        <v>1566.9891696750904</v>
      </c>
      <c r="FV54" s="29">
        <f t="shared" si="86"/>
        <v>1595.1095066185319</v>
      </c>
      <c r="FW54" s="29">
        <f t="shared" si="87"/>
        <v>1657.6329723225031</v>
      </c>
      <c r="FX54" s="29">
        <f t="shared" si="88"/>
        <v>1647.1432009626956</v>
      </c>
      <c r="FY54" s="29">
        <f t="shared" si="89"/>
        <v>1732.8050541516245</v>
      </c>
      <c r="FZ54" s="29">
        <f t="shared" si="90"/>
        <v>1760.9253910950663</v>
      </c>
      <c r="GA54" s="29">
        <f t="shared" si="91"/>
        <v>1823.4488567990372</v>
      </c>
      <c r="GB54" s="29">
        <f t="shared" si="92"/>
        <v>1812.9867629362213</v>
      </c>
      <c r="GC54" s="29">
        <f t="shared" si="93"/>
        <v>1898.6209386281589</v>
      </c>
      <c r="GD54" s="29">
        <f t="shared" si="94"/>
        <v>1926.7412755716005</v>
      </c>
      <c r="GE54" s="29">
        <f t="shared" si="95"/>
        <v>1989.2924187725632</v>
      </c>
      <c r="GF54" s="29">
        <f t="shared" si="96"/>
        <v>1978.8026474127557</v>
      </c>
      <c r="GG54" s="29">
        <f t="shared" si="97"/>
        <v>2064.4645006016849</v>
      </c>
      <c r="GH54" s="29">
        <f t="shared" si="98"/>
        <v>2092.5848375451264</v>
      </c>
      <c r="GI54" s="29">
        <f t="shared" si="99"/>
        <v>2155.1083032490974</v>
      </c>
      <c r="GJ54" s="29">
        <f t="shared" si="100"/>
        <v>2144.6462093862815</v>
      </c>
      <c r="GK54" s="29">
        <f t="shared" si="101"/>
        <v>2230.2803850782188</v>
      </c>
      <c r="GL54" s="29">
        <f t="shared" si="102"/>
        <v>2258.4007220216608</v>
      </c>
    </row>
    <row r="55" spans="1:194" ht="22.5">
      <c r="A55" s="14" t="s">
        <v>32</v>
      </c>
      <c r="BA55" t="s">
        <v>98</v>
      </c>
      <c r="BB55">
        <v>-0.1249715</v>
      </c>
      <c r="BC55">
        <v>-67.081382750000003</v>
      </c>
      <c r="BD55" t="s">
        <v>10</v>
      </c>
      <c r="BE55" s="20">
        <v>150</v>
      </c>
      <c r="BF55" s="22"/>
      <c r="BG55" s="21">
        <f t="shared" si="0"/>
        <v>6.9562313920810265E-4</v>
      </c>
      <c r="BH55" s="21">
        <f t="shared" si="1"/>
        <v>0</v>
      </c>
      <c r="BK55">
        <f t="shared" si="2"/>
        <v>6.9562313920810265E-4</v>
      </c>
      <c r="BL55">
        <f t="shared" si="3"/>
        <v>0</v>
      </c>
      <c r="CA55" t="s">
        <v>93</v>
      </c>
      <c r="CB55">
        <v>-10.651117320000001</v>
      </c>
      <c r="CC55">
        <v>-68.501792910000006</v>
      </c>
      <c r="CD55">
        <v>2.318743797360342E-4</v>
      </c>
      <c r="CF55" s="29">
        <f t="shared" si="7"/>
        <v>28.242299451848965</v>
      </c>
      <c r="CG55" s="29">
        <f t="shared" si="8"/>
        <v>28.551851748796572</v>
      </c>
      <c r="CH55" s="29">
        <f t="shared" si="9"/>
        <v>30.597911275587336</v>
      </c>
      <c r="CI55" s="29">
        <f t="shared" si="10"/>
        <v>33.512804103249024</v>
      </c>
      <c r="CJ55" s="29">
        <f t="shared" si="11"/>
        <v>23.426268584731535</v>
      </c>
      <c r="CK55" s="29">
        <f t="shared" si="12"/>
        <v>24.317593700436852</v>
      </c>
      <c r="CL55" s="29">
        <f t="shared" si="13"/>
        <v>23.498149642449707</v>
      </c>
      <c r="CM55" s="29">
        <f t="shared" si="14"/>
        <v>25.003014366936569</v>
      </c>
      <c r="CN55" s="29">
        <f t="shared" si="15"/>
        <v>27.973325171355167</v>
      </c>
      <c r="CO55" s="29">
        <f t="shared" si="16"/>
        <v>26.843401318901471</v>
      </c>
      <c r="CP55" s="29">
        <f t="shared" si="17"/>
        <v>28.812942300379344</v>
      </c>
      <c r="CQ55" s="29">
        <f t="shared" si="103"/>
        <v>49.906554624966375</v>
      </c>
      <c r="CR55" s="29">
        <f t="shared" si="18"/>
        <v>46.169898995520185</v>
      </c>
      <c r="CS55" s="29">
        <f t="shared" si="19"/>
        <v>46.888709572701892</v>
      </c>
      <c r="CT55" s="29">
        <f t="shared" si="20"/>
        <v>45.945908344695177</v>
      </c>
      <c r="CU55" s="29">
        <f t="shared" si="21"/>
        <v>50.101329103944643</v>
      </c>
      <c r="CV55" s="29">
        <f t="shared" si="22"/>
        <v>49.999304376860792</v>
      </c>
      <c r="CZ55" s="29">
        <f t="shared" si="23"/>
        <v>51.125750113618444</v>
      </c>
      <c r="DA55" s="29">
        <f t="shared" si="24"/>
        <v>52.662845376888612</v>
      </c>
      <c r="DB55" s="29">
        <f t="shared" si="25"/>
        <v>57.280855523711473</v>
      </c>
      <c r="DC55" s="29">
        <f t="shared" si="26"/>
        <v>64.170538968808259</v>
      </c>
      <c r="DD55" s="29">
        <f t="shared" si="27"/>
        <v>61.152462042164032</v>
      </c>
      <c r="DE55" s="29">
        <f t="shared" si="28"/>
        <v>61.199068792490976</v>
      </c>
      <c r="DF55" s="29">
        <f t="shared" si="29"/>
        <v>61.179823218972885</v>
      </c>
      <c r="DG55" s="29">
        <f t="shared" si="30"/>
        <v>68.259411781073482</v>
      </c>
      <c r="DH55" s="29">
        <f t="shared" si="31"/>
        <v>65.241102980049533</v>
      </c>
      <c r="DI55" s="29">
        <f t="shared" si="32"/>
        <v>65.287709730376463</v>
      </c>
      <c r="DJ55" s="29">
        <f t="shared" si="33"/>
        <v>65.268464156858371</v>
      </c>
      <c r="DK55" s="29">
        <f t="shared" si="34"/>
        <v>72.348052718958968</v>
      </c>
      <c r="DL55" s="29">
        <f t="shared" si="35"/>
        <v>69.329975792314755</v>
      </c>
      <c r="DM55" s="29">
        <f t="shared" si="36"/>
        <v>69.3765825426417</v>
      </c>
      <c r="DN55" s="29">
        <f t="shared" si="37"/>
        <v>69.357105094743872</v>
      </c>
      <c r="DO55" s="29">
        <f t="shared" si="38"/>
        <v>76.436693656844469</v>
      </c>
      <c r="DP55" s="29">
        <f t="shared" si="39"/>
        <v>73.418616730200242</v>
      </c>
      <c r="DQ55" s="29">
        <f t="shared" si="40"/>
        <v>73.465223480527186</v>
      </c>
      <c r="DR55" s="29">
        <f t="shared" si="41"/>
        <v>73.445746032629359</v>
      </c>
      <c r="DS55" s="29">
        <f t="shared" si="42"/>
        <v>80.525334594729955</v>
      </c>
      <c r="DT55" s="29">
        <f t="shared" si="43"/>
        <v>77.507257668085742</v>
      </c>
      <c r="DU55" s="29">
        <f t="shared" si="44"/>
        <v>77.553864418412672</v>
      </c>
      <c r="DV55" s="29">
        <f t="shared" si="45"/>
        <v>77.534386970514845</v>
      </c>
      <c r="DW55" s="29">
        <f t="shared" si="46"/>
        <v>84.613975532615441</v>
      </c>
      <c r="DX55" s="29">
        <f t="shared" si="47"/>
        <v>81.595898605971229</v>
      </c>
      <c r="DY55" s="29">
        <f t="shared" si="48"/>
        <v>81.642505356298173</v>
      </c>
      <c r="DZ55" s="29">
        <f t="shared" si="49"/>
        <v>81.623027908400346</v>
      </c>
      <c r="EA55" s="29">
        <f t="shared" si="50"/>
        <v>88.702616470500942</v>
      </c>
      <c r="EB55" s="29">
        <f t="shared" si="51"/>
        <v>85.684539543856715</v>
      </c>
      <c r="EC55" s="29">
        <f t="shared" si="52"/>
        <v>85.73114629418366</v>
      </c>
      <c r="ED55" s="29">
        <f t="shared" si="53"/>
        <v>85.711668846285832</v>
      </c>
      <c r="EI55" t="s">
        <v>93</v>
      </c>
      <c r="EJ55">
        <v>-10.651117320000001</v>
      </c>
      <c r="EK55">
        <v>-68.501792910000006</v>
      </c>
      <c r="EL55">
        <v>2.7706148644776805E-2</v>
      </c>
      <c r="EN55" s="29">
        <f t="shared" si="54"/>
        <v>926.24425534353338</v>
      </c>
      <c r="EO55" s="29">
        <f t="shared" si="55"/>
        <v>788.71093347086128</v>
      </c>
      <c r="EP55" s="29">
        <f t="shared" si="56"/>
        <v>758.84370523179189</v>
      </c>
      <c r="EQ55" s="29">
        <f t="shared" si="57"/>
        <v>689.74457051171851</v>
      </c>
      <c r="ER55" s="29">
        <f t="shared" si="58"/>
        <v>749.70067617901555</v>
      </c>
      <c r="ES55" s="29">
        <f t="shared" si="59"/>
        <v>846.56137184115528</v>
      </c>
      <c r="ET55" s="29">
        <f t="shared" si="60"/>
        <v>798.07561171279588</v>
      </c>
      <c r="EU55" s="29">
        <f t="shared" si="61"/>
        <v>842.43315569308356</v>
      </c>
      <c r="EV55" s="29">
        <f t="shared" si="104"/>
        <v>853.73726434015248</v>
      </c>
      <c r="EW55" s="29">
        <f t="shared" si="62"/>
        <v>1038.0939774224973</v>
      </c>
      <c r="EX55" s="29">
        <f t="shared" si="63"/>
        <v>1118.1093347086128</v>
      </c>
      <c r="EY55" s="29">
        <f t="shared" si="64"/>
        <v>1167.841871525987</v>
      </c>
      <c r="EZ55" s="29">
        <f t="shared" si="65"/>
        <v>1075.1370981605639</v>
      </c>
      <c r="FA55" s="29">
        <f t="shared" si="66"/>
        <v>1061.1454930949517</v>
      </c>
      <c r="FB55" s="29">
        <f t="shared" si="67"/>
        <v>1038.9251618818407</v>
      </c>
      <c r="FC55" s="29">
        <f t="shared" si="68"/>
        <v>1126.033293221019</v>
      </c>
      <c r="FD55" s="29">
        <f t="shared" si="69"/>
        <v>967.02770614864482</v>
      </c>
      <c r="FE55" s="29">
        <f t="shared" si="70"/>
        <v>647.21563234198618</v>
      </c>
      <c r="FF55" s="29">
        <f t="shared" si="71"/>
        <v>946.71909919202346</v>
      </c>
      <c r="FG55" s="29">
        <f t="shared" si="72"/>
        <v>911.80935189960462</v>
      </c>
      <c r="FH55" s="29">
        <f t="shared" si="73"/>
        <v>917.57223081771826</v>
      </c>
      <c r="FI55" s="29">
        <f t="shared" si="74"/>
        <v>901.47495845510286</v>
      </c>
      <c r="FJ55" s="29">
        <f t="shared" si="75"/>
        <v>1118.6080453842187</v>
      </c>
      <c r="FK55" s="29">
        <f t="shared" si="76"/>
        <v>1161.3309265944645</v>
      </c>
      <c r="FL55" s="29">
        <f t="shared" si="77"/>
        <v>1150.8580024067389</v>
      </c>
      <c r="FM55" s="29">
        <f t="shared" si="78"/>
        <v>1236.6085324623232</v>
      </c>
      <c r="FN55" s="29">
        <f t="shared" si="79"/>
        <v>1264.7579794854164</v>
      </c>
      <c r="FO55" s="29">
        <f t="shared" si="80"/>
        <v>1327.3461692739672</v>
      </c>
      <c r="FP55" s="29">
        <f t="shared" si="81"/>
        <v>1316.8732450862415</v>
      </c>
      <c r="FQ55" s="29">
        <f t="shared" si="82"/>
        <v>1402.596068993181</v>
      </c>
      <c r="FR55" s="29">
        <f t="shared" si="83"/>
        <v>1430.7455160162742</v>
      </c>
      <c r="FS55" s="29">
        <f t="shared" si="84"/>
        <v>1493.3337058048251</v>
      </c>
      <c r="FT55" s="29">
        <f t="shared" si="85"/>
        <v>1482.8607816170993</v>
      </c>
      <c r="FU55" s="29">
        <f t="shared" si="105"/>
        <v>1568.6113116726835</v>
      </c>
      <c r="FV55" s="29">
        <f t="shared" si="86"/>
        <v>1596.7607586957768</v>
      </c>
      <c r="FW55" s="29">
        <f t="shared" si="87"/>
        <v>1659.3489484843276</v>
      </c>
      <c r="FX55" s="29">
        <f t="shared" si="88"/>
        <v>1648.8483181479571</v>
      </c>
      <c r="FY55" s="29">
        <f t="shared" si="89"/>
        <v>1734.5988482035414</v>
      </c>
      <c r="FZ55" s="29">
        <f t="shared" si="90"/>
        <v>1762.7482952266346</v>
      </c>
      <c r="GA55" s="29">
        <f t="shared" si="91"/>
        <v>1825.3364850151854</v>
      </c>
      <c r="GB55" s="29">
        <f t="shared" si="92"/>
        <v>1814.8635608274599</v>
      </c>
      <c r="GC55" s="29">
        <f t="shared" si="93"/>
        <v>1900.5863847343992</v>
      </c>
      <c r="GD55" s="29">
        <f t="shared" si="94"/>
        <v>1928.7358317574924</v>
      </c>
      <c r="GE55" s="29">
        <f t="shared" si="95"/>
        <v>1991.351727694688</v>
      </c>
      <c r="GF55" s="29">
        <f t="shared" si="96"/>
        <v>1980.8510973583177</v>
      </c>
      <c r="GG55" s="29">
        <f t="shared" si="97"/>
        <v>2066.601627413902</v>
      </c>
      <c r="GH55" s="29">
        <f t="shared" si="98"/>
        <v>2094.7510744369952</v>
      </c>
      <c r="GI55" s="29">
        <f t="shared" si="99"/>
        <v>2157.3392642255458</v>
      </c>
      <c r="GJ55" s="29">
        <f t="shared" si="100"/>
        <v>2146.8663400378205</v>
      </c>
      <c r="GK55" s="29">
        <f t="shared" si="101"/>
        <v>2232.5891639447595</v>
      </c>
      <c r="GL55" s="29">
        <f t="shared" si="102"/>
        <v>2260.7386109678528</v>
      </c>
    </row>
    <row r="56" spans="1:194">
      <c r="A56" t="s">
        <v>47</v>
      </c>
      <c r="BA56" t="s">
        <v>99</v>
      </c>
      <c r="BB56">
        <v>-1.8808468599999999</v>
      </c>
      <c r="BC56">
        <v>-66.996765139999994</v>
      </c>
      <c r="BD56" t="s">
        <v>10</v>
      </c>
      <c r="BE56" s="20">
        <v>260</v>
      </c>
      <c r="BF56" s="20">
        <v>15</v>
      </c>
      <c r="BG56" s="21">
        <f t="shared" si="0"/>
        <v>1.2057467746273778E-3</v>
      </c>
      <c r="BH56" s="21">
        <f t="shared" si="1"/>
        <v>4.2977479800584495E-4</v>
      </c>
      <c r="BK56">
        <f t="shared" si="2"/>
        <v>1.2057467746273778E-3</v>
      </c>
      <c r="BL56">
        <f t="shared" si="3"/>
        <v>4.2977479800584495E-4</v>
      </c>
      <c r="CA56" t="s">
        <v>94</v>
      </c>
      <c r="CB56">
        <v>-0.97292137000000001</v>
      </c>
      <c r="CC56">
        <v>-62.92563629</v>
      </c>
      <c r="CD56">
        <v>2.0868694176243079E-4</v>
      </c>
      <c r="CF56" s="29">
        <f t="shared" si="7"/>
        <v>25.418069506664072</v>
      </c>
      <c r="CG56" s="29">
        <f t="shared" si="8"/>
        <v>25.696666573916914</v>
      </c>
      <c r="CH56" s="29">
        <f t="shared" si="9"/>
        <v>27.538120148028604</v>
      </c>
      <c r="CI56" s="29">
        <f t="shared" si="10"/>
        <v>30.161523692924121</v>
      </c>
      <c r="CJ56" s="29">
        <f t="shared" si="11"/>
        <v>21.083641726258382</v>
      </c>
      <c r="CK56" s="29">
        <f t="shared" si="12"/>
        <v>21.885834330393166</v>
      </c>
      <c r="CL56" s="29">
        <f t="shared" si="13"/>
        <v>21.148334678204737</v>
      </c>
      <c r="CM56" s="29">
        <f t="shared" si="14"/>
        <v>22.502712930242911</v>
      </c>
      <c r="CN56" s="29">
        <f t="shared" si="15"/>
        <v>25.175992654219652</v>
      </c>
      <c r="CO56" s="29">
        <f t="shared" si="16"/>
        <v>24.159061187011325</v>
      </c>
      <c r="CP56" s="29">
        <f t="shared" si="17"/>
        <v>25.931648070341414</v>
      </c>
      <c r="CQ56" s="29">
        <f t="shared" si="103"/>
        <v>44.915899162469742</v>
      </c>
      <c r="CR56" s="29">
        <f t="shared" si="18"/>
        <v>41.552909095968168</v>
      </c>
      <c r="CS56" s="29">
        <f t="shared" si="19"/>
        <v>42.199838615431702</v>
      </c>
      <c r="CT56" s="29">
        <f t="shared" si="20"/>
        <v>41.351317510225662</v>
      </c>
      <c r="CU56" s="29">
        <f t="shared" si="21"/>
        <v>45.091196193550182</v>
      </c>
      <c r="CV56" s="29">
        <f t="shared" si="22"/>
        <v>44.999373939174717</v>
      </c>
      <c r="CZ56" s="29">
        <f t="shared" si="23"/>
        <v>46.013175102256604</v>
      </c>
      <c r="DA56" s="29">
        <f t="shared" si="24"/>
        <v>47.396560839199758</v>
      </c>
      <c r="DB56" s="29">
        <f t="shared" si="25"/>
        <v>51.552769971340325</v>
      </c>
      <c r="DC56" s="29">
        <f t="shared" si="26"/>
        <v>57.753485071927436</v>
      </c>
      <c r="DD56" s="29">
        <f t="shared" si="27"/>
        <v>55.037215837947635</v>
      </c>
      <c r="DE56" s="29">
        <f t="shared" si="28"/>
        <v>55.079161913241883</v>
      </c>
      <c r="DF56" s="29">
        <f t="shared" si="29"/>
        <v>55.061840897075598</v>
      </c>
      <c r="DG56" s="29">
        <f t="shared" si="30"/>
        <v>61.433470602966139</v>
      </c>
      <c r="DH56" s="29">
        <f t="shared" si="31"/>
        <v>58.716992682044577</v>
      </c>
      <c r="DI56" s="29">
        <f t="shared" si="32"/>
        <v>58.758938757338825</v>
      </c>
      <c r="DJ56" s="29">
        <f t="shared" si="33"/>
        <v>58.741617741172547</v>
      </c>
      <c r="DK56" s="29">
        <f t="shared" si="34"/>
        <v>65.113247447063074</v>
      </c>
      <c r="DL56" s="29">
        <f t="shared" si="35"/>
        <v>62.39697821308328</v>
      </c>
      <c r="DM56" s="29">
        <f t="shared" si="36"/>
        <v>62.438924288377528</v>
      </c>
      <c r="DN56" s="29">
        <f t="shared" si="37"/>
        <v>62.421394585269489</v>
      </c>
      <c r="DO56" s="29">
        <f t="shared" si="38"/>
        <v>68.793024291160023</v>
      </c>
      <c r="DP56" s="29">
        <f t="shared" si="39"/>
        <v>66.076755057180222</v>
      </c>
      <c r="DQ56" s="29">
        <f t="shared" si="40"/>
        <v>66.11870113247447</v>
      </c>
      <c r="DR56" s="29">
        <f t="shared" si="41"/>
        <v>66.101171429366431</v>
      </c>
      <c r="DS56" s="29">
        <f t="shared" si="42"/>
        <v>72.472801135256958</v>
      </c>
      <c r="DT56" s="29">
        <f t="shared" si="43"/>
        <v>69.756531901277171</v>
      </c>
      <c r="DU56" s="29">
        <f t="shared" si="44"/>
        <v>69.798477976571419</v>
      </c>
      <c r="DV56" s="29">
        <f t="shared" si="45"/>
        <v>69.780948273463366</v>
      </c>
      <c r="DW56" s="29">
        <f t="shared" si="46"/>
        <v>76.152577979353907</v>
      </c>
      <c r="DX56" s="29">
        <f t="shared" si="47"/>
        <v>73.436308745374106</v>
      </c>
      <c r="DY56" s="29">
        <f t="shared" si="48"/>
        <v>73.478254820668354</v>
      </c>
      <c r="DZ56" s="29">
        <f t="shared" si="49"/>
        <v>73.460725117560315</v>
      </c>
      <c r="EA56" s="29">
        <f t="shared" si="50"/>
        <v>79.832354823450842</v>
      </c>
      <c r="EB56" s="29">
        <f t="shared" si="51"/>
        <v>77.116085589471055</v>
      </c>
      <c r="EC56" s="29">
        <f t="shared" si="52"/>
        <v>77.158031664765304</v>
      </c>
      <c r="ED56" s="29">
        <f t="shared" si="53"/>
        <v>77.14050196165725</v>
      </c>
      <c r="EI56" t="s">
        <v>94</v>
      </c>
      <c r="EJ56">
        <v>-0.97292137000000001</v>
      </c>
      <c r="EK56">
        <v>-62.92563629</v>
      </c>
      <c r="EL56">
        <v>1.7190991920233798E-3</v>
      </c>
      <c r="EN56" s="29">
        <f t="shared" si="54"/>
        <v>57.471205088533608</v>
      </c>
      <c r="EO56" s="29">
        <f t="shared" si="55"/>
        <v>48.937596699329553</v>
      </c>
      <c r="EP56" s="29">
        <f t="shared" si="56"/>
        <v>47.084407770328347</v>
      </c>
      <c r="EQ56" s="29">
        <f t="shared" si="57"/>
        <v>42.79697438542204</v>
      </c>
      <c r="ER56" s="29">
        <f t="shared" si="58"/>
        <v>46.517105036960636</v>
      </c>
      <c r="ES56" s="29">
        <f t="shared" si="59"/>
        <v>52.527075812274369</v>
      </c>
      <c r="ET56" s="29">
        <f t="shared" si="60"/>
        <v>49.518652226233456</v>
      </c>
      <c r="EU56" s="29">
        <f t="shared" si="61"/>
        <v>52.270930032662889</v>
      </c>
      <c r="EV56" s="29">
        <f t="shared" si="104"/>
        <v>52.972322503008428</v>
      </c>
      <c r="EW56" s="29">
        <f t="shared" si="62"/>
        <v>64.411208526731997</v>
      </c>
      <c r="EX56" s="29">
        <f t="shared" si="63"/>
        <v>69.375966993295521</v>
      </c>
      <c r="EY56" s="29">
        <f t="shared" si="64"/>
        <v>72.461750042977485</v>
      </c>
      <c r="EZ56" s="29">
        <f t="shared" si="65"/>
        <v>66.709644146467255</v>
      </c>
      <c r="FA56" s="29">
        <f t="shared" si="66"/>
        <v>65.841499054495443</v>
      </c>
      <c r="FB56" s="29">
        <f t="shared" si="67"/>
        <v>64.462781502492703</v>
      </c>
      <c r="FC56" s="29">
        <f t="shared" si="68"/>
        <v>69.867629362214203</v>
      </c>
      <c r="FD56" s="29">
        <f t="shared" si="69"/>
        <v>60.001719099192023</v>
      </c>
      <c r="FE56" s="29">
        <f t="shared" si="70"/>
        <v>40.15815712566615</v>
      </c>
      <c r="FF56" s="29">
        <f t="shared" si="71"/>
        <v>58.741619391438888</v>
      </c>
      <c r="FG56" s="29">
        <f t="shared" si="72"/>
        <v>56.575554409489428</v>
      </c>
      <c r="FH56" s="29">
        <f t="shared" si="73"/>
        <v>56.933127041430289</v>
      </c>
      <c r="FI56" s="29">
        <f t="shared" si="74"/>
        <v>55.93433041086471</v>
      </c>
      <c r="FJ56" s="29">
        <f t="shared" si="75"/>
        <v>69.406910778751936</v>
      </c>
      <c r="FK56" s="29">
        <f t="shared" si="76"/>
        <v>72.057761732851986</v>
      </c>
      <c r="FL56" s="29">
        <f t="shared" si="77"/>
        <v>71.407942238267154</v>
      </c>
      <c r="FM56" s="29">
        <f t="shared" si="78"/>
        <v>76.728554237579516</v>
      </c>
      <c r="FN56" s="29">
        <f t="shared" si="79"/>
        <v>78.475159016675264</v>
      </c>
      <c r="FO56" s="29">
        <f t="shared" si="80"/>
        <v>82.358604091456087</v>
      </c>
      <c r="FP56" s="29">
        <f t="shared" si="81"/>
        <v>81.70878459687124</v>
      </c>
      <c r="FQ56" s="29">
        <f t="shared" si="82"/>
        <v>87.027677496991586</v>
      </c>
      <c r="FR56" s="29">
        <f t="shared" si="83"/>
        <v>88.774282276087334</v>
      </c>
      <c r="FS56" s="29">
        <f t="shared" si="84"/>
        <v>92.657727350868143</v>
      </c>
      <c r="FT56" s="29">
        <f t="shared" si="85"/>
        <v>92.00790785628331</v>
      </c>
      <c r="FU56" s="29">
        <f t="shared" si="105"/>
        <v>97.328519855595673</v>
      </c>
      <c r="FV56" s="29">
        <f t="shared" si="86"/>
        <v>99.07512463469142</v>
      </c>
      <c r="FW56" s="29">
        <f t="shared" si="87"/>
        <v>102.95856970947224</v>
      </c>
      <c r="FX56" s="29">
        <f t="shared" si="88"/>
        <v>102.30703111569538</v>
      </c>
      <c r="FY56" s="29">
        <f t="shared" si="89"/>
        <v>107.62764311500774</v>
      </c>
      <c r="FZ56" s="29">
        <f t="shared" si="90"/>
        <v>109.37424789410349</v>
      </c>
      <c r="GA56" s="29">
        <f t="shared" si="91"/>
        <v>113.25769296888431</v>
      </c>
      <c r="GB56" s="29">
        <f t="shared" si="92"/>
        <v>112.60787347429947</v>
      </c>
      <c r="GC56" s="29">
        <f t="shared" si="93"/>
        <v>117.92676637441981</v>
      </c>
      <c r="GD56" s="29">
        <f t="shared" si="94"/>
        <v>119.67337115351556</v>
      </c>
      <c r="GE56" s="29">
        <f t="shared" si="95"/>
        <v>123.5585353274884</v>
      </c>
      <c r="GF56" s="29">
        <f t="shared" si="96"/>
        <v>122.90699673371154</v>
      </c>
      <c r="GG56" s="29">
        <f t="shared" si="97"/>
        <v>128.22760873302391</v>
      </c>
      <c r="GH56" s="29">
        <f t="shared" si="98"/>
        <v>129.97421351211966</v>
      </c>
      <c r="GI56" s="29">
        <f t="shared" si="99"/>
        <v>133.85765858690047</v>
      </c>
      <c r="GJ56" s="29">
        <f t="shared" si="100"/>
        <v>133.20783909231562</v>
      </c>
      <c r="GK56" s="29">
        <f t="shared" si="101"/>
        <v>138.52673199243597</v>
      </c>
      <c r="GL56" s="29">
        <f t="shared" si="102"/>
        <v>140.27333677153172</v>
      </c>
    </row>
    <row r="57" spans="1:194">
      <c r="A57" s="2" t="s">
        <v>49</v>
      </c>
      <c r="B57" s="1">
        <v>38169</v>
      </c>
      <c r="H57">
        <v>33496</v>
      </c>
      <c r="I57">
        <v>38560</v>
      </c>
      <c r="J57">
        <v>35974</v>
      </c>
      <c r="K57">
        <v>36704</v>
      </c>
      <c r="L57">
        <v>37267</v>
      </c>
      <c r="M57">
        <v>39917</v>
      </c>
      <c r="N57">
        <v>38879</v>
      </c>
      <c r="O57">
        <v>35941</v>
      </c>
      <c r="P57">
        <v>29384</v>
      </c>
      <c r="Q57">
        <v>29930</v>
      </c>
      <c r="R57">
        <v>28332</v>
      </c>
      <c r="S57">
        <v>30182</v>
      </c>
      <c r="T57">
        <v>26674</v>
      </c>
      <c r="U57">
        <v>24562</v>
      </c>
      <c r="V57">
        <v>27038</v>
      </c>
      <c r="BA57" t="s">
        <v>100</v>
      </c>
      <c r="BB57">
        <v>-1.85355794</v>
      </c>
      <c r="BC57">
        <v>-65.589775090000003</v>
      </c>
      <c r="BD57" t="s">
        <v>10</v>
      </c>
      <c r="BE57" s="20">
        <v>73</v>
      </c>
      <c r="BF57" s="20">
        <v>3</v>
      </c>
      <c r="BG57" s="21">
        <f t="shared" si="0"/>
        <v>3.3853659441460994E-4</v>
      </c>
      <c r="BH57" s="21">
        <f t="shared" si="1"/>
        <v>8.5954959601168991E-5</v>
      </c>
      <c r="BK57">
        <f t="shared" si="2"/>
        <v>3.3853659441460994E-4</v>
      </c>
      <c r="BL57">
        <f t="shared" si="3"/>
        <v>8.5954959601168991E-5</v>
      </c>
      <c r="CA57" t="s">
        <v>95</v>
      </c>
      <c r="CB57">
        <v>-2.6260235299999999</v>
      </c>
      <c r="CC57">
        <v>-60.943439480000002</v>
      </c>
      <c r="CD57">
        <v>2.318743797360342E-4</v>
      </c>
      <c r="CF57" s="29">
        <f t="shared" si="7"/>
        <v>28.242299451848965</v>
      </c>
      <c r="CG57" s="29">
        <f t="shared" si="8"/>
        <v>28.551851748796572</v>
      </c>
      <c r="CH57" s="29">
        <f t="shared" si="9"/>
        <v>30.597911275587336</v>
      </c>
      <c r="CI57" s="29">
        <f t="shared" si="10"/>
        <v>33.512804103249024</v>
      </c>
      <c r="CJ57" s="29">
        <f t="shared" si="11"/>
        <v>23.426268584731535</v>
      </c>
      <c r="CK57" s="29">
        <f t="shared" si="12"/>
        <v>24.317593700436852</v>
      </c>
      <c r="CL57" s="29">
        <f t="shared" si="13"/>
        <v>23.498149642449707</v>
      </c>
      <c r="CM57" s="29">
        <f t="shared" si="14"/>
        <v>25.003014366936569</v>
      </c>
      <c r="CN57" s="29">
        <f t="shared" si="15"/>
        <v>27.973325171355167</v>
      </c>
      <c r="CO57" s="29">
        <f t="shared" si="16"/>
        <v>26.843401318901471</v>
      </c>
      <c r="CP57" s="29">
        <f t="shared" si="17"/>
        <v>28.812942300379344</v>
      </c>
      <c r="CQ57" s="29">
        <f t="shared" si="103"/>
        <v>49.906554624966375</v>
      </c>
      <c r="CR57" s="29">
        <f t="shared" si="18"/>
        <v>46.169898995520185</v>
      </c>
      <c r="CS57" s="29">
        <f t="shared" si="19"/>
        <v>46.888709572701892</v>
      </c>
      <c r="CT57" s="29">
        <f t="shared" si="20"/>
        <v>45.945908344695177</v>
      </c>
      <c r="CU57" s="29">
        <f t="shared" si="21"/>
        <v>50.101329103944643</v>
      </c>
      <c r="CV57" s="29">
        <f t="shared" si="22"/>
        <v>49.999304376860792</v>
      </c>
      <c r="CZ57" s="29">
        <f t="shared" si="23"/>
        <v>51.125750113618444</v>
      </c>
      <c r="DA57" s="29">
        <f t="shared" si="24"/>
        <v>52.662845376888612</v>
      </c>
      <c r="DB57" s="29">
        <f t="shared" si="25"/>
        <v>57.280855523711473</v>
      </c>
      <c r="DC57" s="29">
        <f t="shared" si="26"/>
        <v>64.170538968808259</v>
      </c>
      <c r="DD57" s="29">
        <f t="shared" si="27"/>
        <v>61.152462042164032</v>
      </c>
      <c r="DE57" s="29">
        <f t="shared" si="28"/>
        <v>61.199068792490976</v>
      </c>
      <c r="DF57" s="29">
        <f t="shared" si="29"/>
        <v>61.179823218972885</v>
      </c>
      <c r="DG57" s="29">
        <f t="shared" si="30"/>
        <v>68.259411781073482</v>
      </c>
      <c r="DH57" s="29">
        <f t="shared" si="31"/>
        <v>65.241102980049533</v>
      </c>
      <c r="DI57" s="29">
        <f t="shared" si="32"/>
        <v>65.287709730376463</v>
      </c>
      <c r="DJ57" s="29">
        <f t="shared" si="33"/>
        <v>65.268464156858371</v>
      </c>
      <c r="DK57" s="29">
        <f t="shared" si="34"/>
        <v>72.348052718958968</v>
      </c>
      <c r="DL57" s="29">
        <f t="shared" si="35"/>
        <v>69.329975792314755</v>
      </c>
      <c r="DM57" s="29">
        <f t="shared" si="36"/>
        <v>69.3765825426417</v>
      </c>
      <c r="DN57" s="29">
        <f t="shared" si="37"/>
        <v>69.357105094743872</v>
      </c>
      <c r="DO57" s="29">
        <f t="shared" si="38"/>
        <v>76.436693656844469</v>
      </c>
      <c r="DP57" s="29">
        <f t="shared" si="39"/>
        <v>73.418616730200242</v>
      </c>
      <c r="DQ57" s="29">
        <f t="shared" si="40"/>
        <v>73.465223480527186</v>
      </c>
      <c r="DR57" s="29">
        <f t="shared" si="41"/>
        <v>73.445746032629359</v>
      </c>
      <c r="DS57" s="29">
        <f t="shared" si="42"/>
        <v>80.525334594729955</v>
      </c>
      <c r="DT57" s="29">
        <f t="shared" si="43"/>
        <v>77.507257668085742</v>
      </c>
      <c r="DU57" s="29">
        <f t="shared" si="44"/>
        <v>77.553864418412672</v>
      </c>
      <c r="DV57" s="29">
        <f t="shared" si="45"/>
        <v>77.534386970514845</v>
      </c>
      <c r="DW57" s="29">
        <f t="shared" si="46"/>
        <v>84.613975532615441</v>
      </c>
      <c r="DX57" s="29">
        <f t="shared" si="47"/>
        <v>81.595898605971229</v>
      </c>
      <c r="DY57" s="29">
        <f t="shared" si="48"/>
        <v>81.642505356298173</v>
      </c>
      <c r="DZ57" s="29">
        <f t="shared" si="49"/>
        <v>81.623027908400346</v>
      </c>
      <c r="EA57" s="29">
        <f t="shared" si="50"/>
        <v>88.702616470500942</v>
      </c>
      <c r="EB57" s="29">
        <f t="shared" si="51"/>
        <v>85.684539543856715</v>
      </c>
      <c r="EC57" s="29">
        <f t="shared" si="52"/>
        <v>85.73114629418366</v>
      </c>
      <c r="ED57" s="29">
        <f t="shared" si="53"/>
        <v>85.711668846285832</v>
      </c>
      <c r="EI57" t="s">
        <v>95</v>
      </c>
      <c r="EJ57">
        <v>-2.6260235299999999</v>
      </c>
      <c r="EK57">
        <v>-60.943439480000002</v>
      </c>
      <c r="EL57">
        <v>5.7303306400779321E-3</v>
      </c>
      <c r="EN57" s="29">
        <f t="shared" si="54"/>
        <v>191.57068362844535</v>
      </c>
      <c r="EO57" s="29">
        <f t="shared" si="55"/>
        <v>163.12532233109849</v>
      </c>
      <c r="EP57" s="29">
        <f t="shared" si="56"/>
        <v>156.9480259010945</v>
      </c>
      <c r="EQ57" s="29">
        <f t="shared" si="57"/>
        <v>142.65658128474013</v>
      </c>
      <c r="ER57" s="29">
        <f t="shared" si="58"/>
        <v>155.05701678986875</v>
      </c>
      <c r="ES57" s="29">
        <f t="shared" si="59"/>
        <v>175.09025270758121</v>
      </c>
      <c r="ET57" s="29">
        <f t="shared" si="60"/>
        <v>165.06217408744484</v>
      </c>
      <c r="EU57" s="29">
        <f t="shared" si="61"/>
        <v>174.2364334422096</v>
      </c>
      <c r="EV57" s="29">
        <f t="shared" si="104"/>
        <v>176.5744083433614</v>
      </c>
      <c r="EW57" s="29">
        <f t="shared" si="62"/>
        <v>214.70402842243996</v>
      </c>
      <c r="EX57" s="29">
        <f t="shared" si="63"/>
        <v>231.25322331098502</v>
      </c>
      <c r="EY57" s="29">
        <f t="shared" si="64"/>
        <v>241.53916680992492</v>
      </c>
      <c r="EZ57" s="29">
        <f t="shared" si="65"/>
        <v>222.36548048822416</v>
      </c>
      <c r="FA57" s="29">
        <f t="shared" si="66"/>
        <v>219.47166351498481</v>
      </c>
      <c r="FB57" s="29">
        <f t="shared" si="67"/>
        <v>214.8759383416423</v>
      </c>
      <c r="FC57" s="29">
        <f t="shared" si="68"/>
        <v>232.89209787404732</v>
      </c>
      <c r="FD57" s="29">
        <f t="shared" si="69"/>
        <v>200.00573033064006</v>
      </c>
      <c r="FE57" s="29">
        <f t="shared" si="70"/>
        <v>133.8605237522205</v>
      </c>
      <c r="FF57" s="29">
        <f t="shared" si="71"/>
        <v>195.80539797146295</v>
      </c>
      <c r="FG57" s="29">
        <f t="shared" si="72"/>
        <v>188.58518136496474</v>
      </c>
      <c r="FH57" s="29">
        <f t="shared" si="73"/>
        <v>189.77709013810096</v>
      </c>
      <c r="FI57" s="29">
        <f t="shared" si="74"/>
        <v>186.44776803621568</v>
      </c>
      <c r="FJ57" s="29">
        <f t="shared" si="75"/>
        <v>231.35636926250643</v>
      </c>
      <c r="FK57" s="29">
        <f t="shared" si="76"/>
        <v>240.19253910950661</v>
      </c>
      <c r="FL57" s="29">
        <f t="shared" si="77"/>
        <v>238.02647412755715</v>
      </c>
      <c r="FM57" s="29">
        <f t="shared" si="78"/>
        <v>255.76184745859834</v>
      </c>
      <c r="FN57" s="29">
        <f t="shared" si="79"/>
        <v>261.58386338891751</v>
      </c>
      <c r="FO57" s="29">
        <f t="shared" si="80"/>
        <v>274.52868030485359</v>
      </c>
      <c r="FP57" s="29">
        <f t="shared" si="81"/>
        <v>272.36261532290411</v>
      </c>
      <c r="FQ57" s="29">
        <f t="shared" si="82"/>
        <v>290.09225832330526</v>
      </c>
      <c r="FR57" s="29">
        <f t="shared" si="83"/>
        <v>295.9142742536244</v>
      </c>
      <c r="FS57" s="29">
        <f t="shared" si="84"/>
        <v>308.85909116956049</v>
      </c>
      <c r="FT57" s="29">
        <f t="shared" si="85"/>
        <v>306.693026187611</v>
      </c>
      <c r="FU57" s="29">
        <f t="shared" si="105"/>
        <v>324.42839951865221</v>
      </c>
      <c r="FV57" s="29">
        <f t="shared" si="86"/>
        <v>330.25041544897141</v>
      </c>
      <c r="FW57" s="29">
        <f t="shared" si="87"/>
        <v>343.19523236490744</v>
      </c>
      <c r="FX57" s="29">
        <f t="shared" si="88"/>
        <v>341.02343705231789</v>
      </c>
      <c r="FY57" s="29">
        <f t="shared" si="89"/>
        <v>358.7588103833591</v>
      </c>
      <c r="FZ57" s="29">
        <f t="shared" si="90"/>
        <v>364.5808263136783</v>
      </c>
      <c r="GA57" s="29">
        <f t="shared" si="91"/>
        <v>377.52564322961433</v>
      </c>
      <c r="GB57" s="29">
        <f t="shared" si="92"/>
        <v>375.35957824766484</v>
      </c>
      <c r="GC57" s="29">
        <f t="shared" si="93"/>
        <v>393.089221248066</v>
      </c>
      <c r="GD57" s="29">
        <f t="shared" si="94"/>
        <v>398.91123717838519</v>
      </c>
      <c r="GE57" s="29">
        <f t="shared" si="95"/>
        <v>411.86178442496129</v>
      </c>
      <c r="GF57" s="29">
        <f t="shared" si="96"/>
        <v>409.68998911237173</v>
      </c>
      <c r="GG57" s="29">
        <f t="shared" si="97"/>
        <v>427.42536244341295</v>
      </c>
      <c r="GH57" s="29">
        <f t="shared" si="98"/>
        <v>433.24737837373215</v>
      </c>
      <c r="GI57" s="29">
        <f t="shared" si="99"/>
        <v>446.19219528966818</v>
      </c>
      <c r="GJ57" s="29">
        <f t="shared" si="100"/>
        <v>444.02613030771874</v>
      </c>
      <c r="GK57" s="29">
        <f t="shared" si="101"/>
        <v>461.75577330811984</v>
      </c>
      <c r="GL57" s="29">
        <f t="shared" si="102"/>
        <v>467.57778923843904</v>
      </c>
    </row>
    <row r="58" spans="1:194">
      <c r="A58" t="s">
        <v>51</v>
      </c>
      <c r="B58" s="1">
        <v>35964</v>
      </c>
      <c r="H58">
        <v>2055</v>
      </c>
      <c r="I58">
        <v>1944</v>
      </c>
      <c r="J58">
        <v>1854</v>
      </c>
      <c r="K58">
        <v>1689</v>
      </c>
      <c r="L58">
        <v>1714</v>
      </c>
      <c r="M58">
        <v>3523</v>
      </c>
      <c r="N58">
        <v>1797</v>
      </c>
      <c r="O58">
        <v>2107</v>
      </c>
      <c r="P58">
        <v>1927</v>
      </c>
      <c r="Q58">
        <v>2105</v>
      </c>
      <c r="R58">
        <v>2652</v>
      </c>
      <c r="S58">
        <v>2710</v>
      </c>
      <c r="T58">
        <v>2830</v>
      </c>
      <c r="U58">
        <v>3357</v>
      </c>
      <c r="V58">
        <v>4385</v>
      </c>
      <c r="BA58" t="s">
        <v>101</v>
      </c>
      <c r="BB58">
        <v>-3.1222999100000002</v>
      </c>
      <c r="BC58">
        <v>-60.014621730000002</v>
      </c>
      <c r="BD58" t="s">
        <v>10</v>
      </c>
      <c r="BE58" s="20">
        <v>49</v>
      </c>
      <c r="BF58" s="20">
        <v>108</v>
      </c>
      <c r="BG58" s="21">
        <f t="shared" si="0"/>
        <v>2.2723689214131353E-4</v>
      </c>
      <c r="BH58" s="21">
        <f t="shared" si="1"/>
        <v>3.0943785456420837E-3</v>
      </c>
      <c r="BK58">
        <f t="shared" si="2"/>
        <v>2.2723689214131353E-4</v>
      </c>
      <c r="BL58">
        <f t="shared" si="3"/>
        <v>3.0943785456420837E-3</v>
      </c>
      <c r="CA58" t="s">
        <v>97</v>
      </c>
      <c r="CB58">
        <v>-0.41603889999999999</v>
      </c>
      <c r="CC58">
        <v>-65.015312190000003</v>
      </c>
      <c r="CD58">
        <v>3.0607418125156516E-3</v>
      </c>
      <c r="CF58" s="29">
        <f t="shared" si="7"/>
        <v>372.79835276440639</v>
      </c>
      <c r="CG58" s="29">
        <f t="shared" si="8"/>
        <v>376.88444308411476</v>
      </c>
      <c r="CH58" s="29">
        <f t="shared" si="9"/>
        <v>403.89242883775285</v>
      </c>
      <c r="CI58" s="29">
        <f t="shared" si="10"/>
        <v>442.36901416288714</v>
      </c>
      <c r="CJ58" s="29">
        <f t="shared" si="11"/>
        <v>309.22674531845627</v>
      </c>
      <c r="CK58" s="29">
        <f t="shared" si="12"/>
        <v>320.99223684576646</v>
      </c>
      <c r="CL58" s="29">
        <f t="shared" si="13"/>
        <v>310.17557528033615</v>
      </c>
      <c r="CM58" s="29">
        <f t="shared" si="14"/>
        <v>330.0397896435627</v>
      </c>
      <c r="CN58" s="29">
        <f t="shared" si="15"/>
        <v>369.24789226188824</v>
      </c>
      <c r="CO58" s="29">
        <f t="shared" si="16"/>
        <v>354.33289740949942</v>
      </c>
      <c r="CP58" s="29">
        <f t="shared" si="17"/>
        <v>380.33083836500737</v>
      </c>
      <c r="CQ58" s="29">
        <f t="shared" si="103"/>
        <v>658.76652104955622</v>
      </c>
      <c r="CR58" s="29">
        <f t="shared" si="18"/>
        <v>609.44266674086646</v>
      </c>
      <c r="CS58" s="29">
        <f t="shared" si="19"/>
        <v>618.93096635966504</v>
      </c>
      <c r="CT58" s="29">
        <f t="shared" si="20"/>
        <v>606.48599014997637</v>
      </c>
      <c r="CU58" s="29">
        <f t="shared" si="21"/>
        <v>661.33754417206933</v>
      </c>
      <c r="CV58" s="29">
        <f t="shared" si="22"/>
        <v>659.99081777456252</v>
      </c>
      <c r="CZ58" s="29">
        <f t="shared" si="23"/>
        <v>674.85990149976351</v>
      </c>
      <c r="DA58" s="29">
        <f t="shared" si="24"/>
        <v>695.14955897492973</v>
      </c>
      <c r="DB58" s="29">
        <f t="shared" si="25"/>
        <v>756.10729291299151</v>
      </c>
      <c r="DC58" s="29">
        <f t="shared" si="26"/>
        <v>847.05111438826907</v>
      </c>
      <c r="DD58" s="29">
        <f t="shared" si="27"/>
        <v>807.21249895656536</v>
      </c>
      <c r="DE58" s="29">
        <f t="shared" si="28"/>
        <v>807.82770806088092</v>
      </c>
      <c r="DF58" s="29">
        <f t="shared" si="29"/>
        <v>807.57366649044218</v>
      </c>
      <c r="DG58" s="29">
        <f t="shared" si="30"/>
        <v>901.02423551017</v>
      </c>
      <c r="DH58" s="29">
        <f t="shared" si="31"/>
        <v>861.18255933665375</v>
      </c>
      <c r="DI58" s="29">
        <f t="shared" si="32"/>
        <v>861.79776844096943</v>
      </c>
      <c r="DJ58" s="29">
        <f t="shared" si="33"/>
        <v>861.54372687053069</v>
      </c>
      <c r="DK58" s="29">
        <f t="shared" si="34"/>
        <v>954.99429589025851</v>
      </c>
      <c r="DL58" s="29">
        <f t="shared" si="35"/>
        <v>915.1556804585548</v>
      </c>
      <c r="DM58" s="29">
        <f t="shared" si="36"/>
        <v>915.77088956287048</v>
      </c>
      <c r="DN58" s="29">
        <f t="shared" si="37"/>
        <v>915.51378725061909</v>
      </c>
      <c r="DO58" s="29">
        <f t="shared" si="38"/>
        <v>1008.964356270347</v>
      </c>
      <c r="DP58" s="29">
        <f t="shared" si="39"/>
        <v>969.12574083864331</v>
      </c>
      <c r="DQ58" s="29">
        <f t="shared" si="40"/>
        <v>969.74094994295888</v>
      </c>
      <c r="DR58" s="29">
        <f t="shared" si="41"/>
        <v>969.4838476307076</v>
      </c>
      <c r="DS58" s="29">
        <f t="shared" si="42"/>
        <v>1062.9344166504354</v>
      </c>
      <c r="DT58" s="29">
        <f t="shared" si="43"/>
        <v>1023.0958012187318</v>
      </c>
      <c r="DU58" s="29">
        <f t="shared" si="44"/>
        <v>1023.7110103230474</v>
      </c>
      <c r="DV58" s="29">
        <f t="shared" si="45"/>
        <v>1023.4539080107961</v>
      </c>
      <c r="DW58" s="29">
        <f t="shared" si="46"/>
        <v>1116.904477030524</v>
      </c>
      <c r="DX58" s="29">
        <f t="shared" si="47"/>
        <v>1077.0658615988202</v>
      </c>
      <c r="DY58" s="29">
        <f t="shared" si="48"/>
        <v>1077.6810707031359</v>
      </c>
      <c r="DZ58" s="29">
        <f t="shared" si="49"/>
        <v>1077.4239683908845</v>
      </c>
      <c r="EA58" s="29">
        <f t="shared" si="50"/>
        <v>1170.8745374106124</v>
      </c>
      <c r="EB58" s="29">
        <f t="shared" si="51"/>
        <v>1131.0359219789088</v>
      </c>
      <c r="EC58" s="29">
        <f t="shared" si="52"/>
        <v>1131.6511310832243</v>
      </c>
      <c r="ED58" s="29">
        <f t="shared" si="53"/>
        <v>1131.3940287709731</v>
      </c>
      <c r="EI58" t="s">
        <v>97</v>
      </c>
      <c r="EJ58">
        <v>-0.41603889999999999</v>
      </c>
      <c r="EK58">
        <v>-65.015312190000003</v>
      </c>
      <c r="EL58">
        <v>0</v>
      </c>
      <c r="EN58" s="29">
        <f t="shared" si="54"/>
        <v>0</v>
      </c>
      <c r="EO58" s="29">
        <f t="shared" si="55"/>
        <v>0</v>
      </c>
      <c r="EP58" s="29">
        <f t="shared" si="56"/>
        <v>0</v>
      </c>
      <c r="EQ58" s="29">
        <f t="shared" si="57"/>
        <v>0</v>
      </c>
      <c r="ER58" s="29">
        <f t="shared" si="58"/>
        <v>0</v>
      </c>
      <c r="ES58" s="29">
        <f t="shared" si="59"/>
        <v>0</v>
      </c>
      <c r="ET58" s="29">
        <f t="shared" si="60"/>
        <v>0</v>
      </c>
      <c r="EU58" s="29">
        <f t="shared" si="61"/>
        <v>0</v>
      </c>
      <c r="EV58" s="29">
        <f t="shared" si="104"/>
        <v>0</v>
      </c>
      <c r="EW58" s="29">
        <f t="shared" si="62"/>
        <v>0</v>
      </c>
      <c r="EX58" s="29">
        <f t="shared" si="63"/>
        <v>0</v>
      </c>
      <c r="EY58" s="29">
        <f t="shared" si="64"/>
        <v>0</v>
      </c>
      <c r="EZ58" s="29">
        <f t="shared" si="65"/>
        <v>0</v>
      </c>
      <c r="FA58" s="29">
        <f t="shared" si="66"/>
        <v>0</v>
      </c>
      <c r="FB58" s="29">
        <f t="shared" si="67"/>
        <v>0</v>
      </c>
      <c r="FC58" s="29">
        <f t="shared" si="68"/>
        <v>0</v>
      </c>
      <c r="FD58" s="29">
        <f t="shared" si="69"/>
        <v>0</v>
      </c>
      <c r="FE58" s="29">
        <f t="shared" si="70"/>
        <v>0</v>
      </c>
      <c r="FF58" s="29">
        <f t="shared" si="71"/>
        <v>0</v>
      </c>
      <c r="FG58" s="29">
        <f t="shared" si="72"/>
        <v>0</v>
      </c>
      <c r="FH58" s="29">
        <f t="shared" si="73"/>
        <v>0</v>
      </c>
      <c r="FI58" s="29">
        <f t="shared" si="74"/>
        <v>0</v>
      </c>
      <c r="FJ58" s="29">
        <f t="shared" si="75"/>
        <v>0</v>
      </c>
      <c r="FK58" s="29">
        <f t="shared" si="76"/>
        <v>0</v>
      </c>
      <c r="FL58" s="29">
        <f t="shared" si="77"/>
        <v>0</v>
      </c>
      <c r="FM58" s="29">
        <f t="shared" si="78"/>
        <v>0</v>
      </c>
      <c r="FN58" s="29">
        <f t="shared" si="79"/>
        <v>0</v>
      </c>
      <c r="FO58" s="29">
        <f t="shared" si="80"/>
        <v>0</v>
      </c>
      <c r="FP58" s="29">
        <f t="shared" si="81"/>
        <v>0</v>
      </c>
      <c r="FQ58" s="29">
        <f t="shared" si="82"/>
        <v>0</v>
      </c>
      <c r="FR58" s="29">
        <f t="shared" si="83"/>
        <v>0</v>
      </c>
      <c r="FS58" s="29">
        <f t="shared" si="84"/>
        <v>0</v>
      </c>
      <c r="FT58" s="29">
        <f t="shared" si="85"/>
        <v>0</v>
      </c>
      <c r="FU58" s="29">
        <f t="shared" si="105"/>
        <v>0</v>
      </c>
      <c r="FV58" s="29">
        <f t="shared" si="86"/>
        <v>0</v>
      </c>
      <c r="FW58" s="29">
        <f t="shared" si="87"/>
        <v>0</v>
      </c>
      <c r="FX58" s="29">
        <f t="shared" si="88"/>
        <v>0</v>
      </c>
      <c r="FY58" s="29">
        <f t="shared" si="89"/>
        <v>0</v>
      </c>
      <c r="FZ58" s="29">
        <f t="shared" si="90"/>
        <v>0</v>
      </c>
      <c r="GA58" s="29">
        <f t="shared" si="91"/>
        <v>0</v>
      </c>
      <c r="GB58" s="29">
        <f t="shared" si="92"/>
        <v>0</v>
      </c>
      <c r="GC58" s="29">
        <f t="shared" si="93"/>
        <v>0</v>
      </c>
      <c r="GD58" s="29">
        <f t="shared" si="94"/>
        <v>0</v>
      </c>
      <c r="GE58" s="29">
        <f t="shared" si="95"/>
        <v>0</v>
      </c>
      <c r="GF58" s="29">
        <f t="shared" si="96"/>
        <v>0</v>
      </c>
      <c r="GG58" s="29">
        <f t="shared" si="97"/>
        <v>0</v>
      </c>
      <c r="GH58" s="29">
        <f t="shared" si="98"/>
        <v>0</v>
      </c>
      <c r="GI58" s="29">
        <f t="shared" si="99"/>
        <v>0</v>
      </c>
      <c r="GJ58" s="29">
        <f t="shared" si="100"/>
        <v>0</v>
      </c>
      <c r="GK58" s="29">
        <f t="shared" si="101"/>
        <v>0</v>
      </c>
      <c r="GL58" s="29">
        <f t="shared" si="102"/>
        <v>0</v>
      </c>
    </row>
    <row r="59" spans="1:194">
      <c r="A59" t="s">
        <v>54</v>
      </c>
      <c r="B59" s="1">
        <v>1394</v>
      </c>
      <c r="H59">
        <v>8742</v>
      </c>
      <c r="I59">
        <v>14038</v>
      </c>
      <c r="J59">
        <v>13684</v>
      </c>
      <c r="K59">
        <v>13599</v>
      </c>
      <c r="L59">
        <v>14088</v>
      </c>
      <c r="M59">
        <v>14035</v>
      </c>
      <c r="N59">
        <v>12362</v>
      </c>
      <c r="O59">
        <v>10313</v>
      </c>
      <c r="P59">
        <v>11521</v>
      </c>
      <c r="Q59">
        <v>10378</v>
      </c>
      <c r="R59">
        <v>10217</v>
      </c>
      <c r="S59">
        <v>11142</v>
      </c>
      <c r="T59">
        <v>5859</v>
      </c>
      <c r="U59">
        <v>5661</v>
      </c>
      <c r="V59">
        <v>6674</v>
      </c>
      <c r="BA59" t="s">
        <v>102</v>
      </c>
      <c r="BB59">
        <v>-4.3658547399999996</v>
      </c>
      <c r="BC59">
        <v>-70.190872189999993</v>
      </c>
      <c r="BD59" t="s">
        <v>10</v>
      </c>
      <c r="BE59" s="20">
        <v>45</v>
      </c>
      <c r="BF59" s="22"/>
      <c r="BG59" s="21">
        <f t="shared" si="0"/>
        <v>2.0868694176243079E-4</v>
      </c>
      <c r="BH59" s="21">
        <f t="shared" si="1"/>
        <v>0</v>
      </c>
      <c r="BK59">
        <f t="shared" si="2"/>
        <v>2.0868694176243079E-4</v>
      </c>
      <c r="BL59">
        <f t="shared" si="3"/>
        <v>0</v>
      </c>
      <c r="CA59" t="s">
        <v>98</v>
      </c>
      <c r="CB59">
        <v>-0.1249715</v>
      </c>
      <c r="CC59">
        <v>-67.081382750000003</v>
      </c>
      <c r="CD59">
        <v>6.9562313920810265E-4</v>
      </c>
      <c r="CF59" s="29">
        <f t="shared" si="7"/>
        <v>84.726898355546908</v>
      </c>
      <c r="CG59" s="29">
        <f t="shared" si="8"/>
        <v>85.655555246389724</v>
      </c>
      <c r="CH59" s="29">
        <f t="shared" si="9"/>
        <v>91.793733826762022</v>
      </c>
      <c r="CI59" s="29">
        <f t="shared" si="10"/>
        <v>100.53841230974707</v>
      </c>
      <c r="CJ59" s="29">
        <f t="shared" si="11"/>
        <v>70.278805754194607</v>
      </c>
      <c r="CK59" s="29">
        <f t="shared" si="12"/>
        <v>72.952781101310563</v>
      </c>
      <c r="CL59" s="29">
        <f t="shared" si="13"/>
        <v>70.494448927349126</v>
      </c>
      <c r="CM59" s="29">
        <f t="shared" si="14"/>
        <v>75.009043100809706</v>
      </c>
      <c r="CN59" s="29">
        <f t="shared" si="15"/>
        <v>83.919975514065499</v>
      </c>
      <c r="CO59" s="29">
        <f t="shared" si="16"/>
        <v>80.530203956704426</v>
      </c>
      <c r="CP59" s="29">
        <f t="shared" si="17"/>
        <v>86.438826901138043</v>
      </c>
      <c r="CQ59" s="29">
        <f t="shared" si="103"/>
        <v>149.71966387489914</v>
      </c>
      <c r="CR59" s="29">
        <f t="shared" si="18"/>
        <v>138.50969698656056</v>
      </c>
      <c r="CS59" s="29">
        <f t="shared" si="19"/>
        <v>140.66612871810568</v>
      </c>
      <c r="CT59" s="29">
        <f t="shared" si="20"/>
        <v>137.83772503408554</v>
      </c>
      <c r="CU59" s="29">
        <f t="shared" si="21"/>
        <v>150.30398731183394</v>
      </c>
      <c r="CV59" s="29">
        <f t="shared" si="22"/>
        <v>149.99791313058239</v>
      </c>
      <c r="CZ59" s="29">
        <f t="shared" si="23"/>
        <v>153.37725034085534</v>
      </c>
      <c r="DA59" s="29">
        <f t="shared" si="24"/>
        <v>157.98853613066586</v>
      </c>
      <c r="DB59" s="29">
        <f t="shared" si="25"/>
        <v>171.84256657113443</v>
      </c>
      <c r="DC59" s="29">
        <f t="shared" si="26"/>
        <v>192.51161690642479</v>
      </c>
      <c r="DD59" s="29">
        <f t="shared" si="27"/>
        <v>183.45738612649211</v>
      </c>
      <c r="DE59" s="29">
        <f t="shared" si="28"/>
        <v>183.59720637747296</v>
      </c>
      <c r="DF59" s="29">
        <f t="shared" si="29"/>
        <v>183.53946965691867</v>
      </c>
      <c r="DG59" s="29">
        <f t="shared" si="30"/>
        <v>204.77823534322047</v>
      </c>
      <c r="DH59" s="29">
        <f t="shared" si="31"/>
        <v>195.7233089401486</v>
      </c>
      <c r="DI59" s="29">
        <f t="shared" si="32"/>
        <v>195.86312919112942</v>
      </c>
      <c r="DJ59" s="29">
        <f t="shared" si="33"/>
        <v>195.80539247057516</v>
      </c>
      <c r="DK59" s="29">
        <f t="shared" si="34"/>
        <v>217.04415815687693</v>
      </c>
      <c r="DL59" s="29">
        <f t="shared" si="35"/>
        <v>207.98992737694428</v>
      </c>
      <c r="DM59" s="29">
        <f t="shared" si="36"/>
        <v>208.1297476279251</v>
      </c>
      <c r="DN59" s="29">
        <f t="shared" si="37"/>
        <v>208.07131528423162</v>
      </c>
      <c r="DO59" s="29">
        <f t="shared" si="38"/>
        <v>229.31008097053342</v>
      </c>
      <c r="DP59" s="29">
        <f t="shared" si="39"/>
        <v>220.25585019060074</v>
      </c>
      <c r="DQ59" s="29">
        <f t="shared" si="40"/>
        <v>220.39567044158159</v>
      </c>
      <c r="DR59" s="29">
        <f t="shared" si="41"/>
        <v>220.3372380978881</v>
      </c>
      <c r="DS59" s="29">
        <f t="shared" si="42"/>
        <v>241.57600378418988</v>
      </c>
      <c r="DT59" s="29">
        <f t="shared" si="43"/>
        <v>232.52177300425723</v>
      </c>
      <c r="DU59" s="29">
        <f t="shared" si="44"/>
        <v>232.66159325523805</v>
      </c>
      <c r="DV59" s="29">
        <f t="shared" si="45"/>
        <v>232.60316091154456</v>
      </c>
      <c r="DW59" s="29">
        <f t="shared" si="46"/>
        <v>253.84192659784637</v>
      </c>
      <c r="DX59" s="29">
        <f t="shared" si="47"/>
        <v>244.78769581791369</v>
      </c>
      <c r="DY59" s="29">
        <f t="shared" si="48"/>
        <v>244.92751606889453</v>
      </c>
      <c r="DZ59" s="29">
        <f t="shared" si="49"/>
        <v>244.86908372520105</v>
      </c>
      <c r="EA59" s="29">
        <f t="shared" si="50"/>
        <v>266.10784941150285</v>
      </c>
      <c r="EB59" s="29">
        <f t="shared" si="51"/>
        <v>257.05361863157015</v>
      </c>
      <c r="EC59" s="29">
        <f t="shared" si="52"/>
        <v>257.19343888255099</v>
      </c>
      <c r="ED59" s="29">
        <f t="shared" si="53"/>
        <v>257.13500653885751</v>
      </c>
      <c r="EI59" t="s">
        <v>98</v>
      </c>
      <c r="EJ59">
        <v>-0.1249715</v>
      </c>
      <c r="EK59">
        <v>-67.081382750000003</v>
      </c>
      <c r="EL59">
        <v>0</v>
      </c>
      <c r="EN59" s="29">
        <f t="shared" si="54"/>
        <v>0</v>
      </c>
      <c r="EO59" s="29">
        <f t="shared" si="55"/>
        <v>0</v>
      </c>
      <c r="EP59" s="29">
        <f t="shared" si="56"/>
        <v>0</v>
      </c>
      <c r="EQ59" s="29">
        <f t="shared" si="57"/>
        <v>0</v>
      </c>
      <c r="ER59" s="29">
        <f t="shared" si="58"/>
        <v>0</v>
      </c>
      <c r="ES59" s="29">
        <f t="shared" si="59"/>
        <v>0</v>
      </c>
      <c r="ET59" s="29">
        <f t="shared" si="60"/>
        <v>0</v>
      </c>
      <c r="EU59" s="29">
        <f t="shared" si="61"/>
        <v>0</v>
      </c>
      <c r="EV59" s="29">
        <f t="shared" si="104"/>
        <v>0</v>
      </c>
      <c r="EW59" s="29">
        <f t="shared" si="62"/>
        <v>0</v>
      </c>
      <c r="EX59" s="29">
        <f t="shared" si="63"/>
        <v>0</v>
      </c>
      <c r="EY59" s="29">
        <f t="shared" si="64"/>
        <v>0</v>
      </c>
      <c r="EZ59" s="29">
        <f t="shared" si="65"/>
        <v>0</v>
      </c>
      <c r="FA59" s="29">
        <f t="shared" si="66"/>
        <v>0</v>
      </c>
      <c r="FB59" s="29">
        <f t="shared" si="67"/>
        <v>0</v>
      </c>
      <c r="FC59" s="29">
        <f t="shared" si="68"/>
        <v>0</v>
      </c>
      <c r="FD59" s="29">
        <f t="shared" si="69"/>
        <v>0</v>
      </c>
      <c r="FE59" s="29">
        <f t="shared" si="70"/>
        <v>0</v>
      </c>
      <c r="FF59" s="29">
        <f t="shared" si="71"/>
        <v>0</v>
      </c>
      <c r="FG59" s="29">
        <f t="shared" si="72"/>
        <v>0</v>
      </c>
      <c r="FH59" s="29">
        <f t="shared" si="73"/>
        <v>0</v>
      </c>
      <c r="FI59" s="29">
        <f t="shared" si="74"/>
        <v>0</v>
      </c>
      <c r="FJ59" s="29">
        <f t="shared" si="75"/>
        <v>0</v>
      </c>
      <c r="FK59" s="29">
        <f t="shared" si="76"/>
        <v>0</v>
      </c>
      <c r="FL59" s="29">
        <f t="shared" si="77"/>
        <v>0</v>
      </c>
      <c r="FM59" s="29">
        <f t="shared" si="78"/>
        <v>0</v>
      </c>
      <c r="FN59" s="29">
        <f t="shared" si="79"/>
        <v>0</v>
      </c>
      <c r="FO59" s="29">
        <f t="shared" si="80"/>
        <v>0</v>
      </c>
      <c r="FP59" s="29">
        <f t="shared" si="81"/>
        <v>0</v>
      </c>
      <c r="FQ59" s="29">
        <f t="shared" si="82"/>
        <v>0</v>
      </c>
      <c r="FR59" s="29">
        <f t="shared" si="83"/>
        <v>0</v>
      </c>
      <c r="FS59" s="29">
        <f t="shared" si="84"/>
        <v>0</v>
      </c>
      <c r="FT59" s="29">
        <f t="shared" si="85"/>
        <v>0</v>
      </c>
      <c r="FU59" s="29">
        <f t="shared" si="105"/>
        <v>0</v>
      </c>
      <c r="FV59" s="29">
        <f t="shared" si="86"/>
        <v>0</v>
      </c>
      <c r="FW59" s="29">
        <f t="shared" si="87"/>
        <v>0</v>
      </c>
      <c r="FX59" s="29">
        <f t="shared" si="88"/>
        <v>0</v>
      </c>
      <c r="FY59" s="29">
        <f t="shared" si="89"/>
        <v>0</v>
      </c>
      <c r="FZ59" s="29">
        <f t="shared" si="90"/>
        <v>0</v>
      </c>
      <c r="GA59" s="29">
        <f t="shared" si="91"/>
        <v>0</v>
      </c>
      <c r="GB59" s="29">
        <f t="shared" si="92"/>
        <v>0</v>
      </c>
      <c r="GC59" s="29">
        <f t="shared" si="93"/>
        <v>0</v>
      </c>
      <c r="GD59" s="29">
        <f t="shared" si="94"/>
        <v>0</v>
      </c>
      <c r="GE59" s="29">
        <f t="shared" si="95"/>
        <v>0</v>
      </c>
      <c r="GF59" s="29">
        <f t="shared" si="96"/>
        <v>0</v>
      </c>
      <c r="GG59" s="29">
        <f t="shared" si="97"/>
        <v>0</v>
      </c>
      <c r="GH59" s="29">
        <f t="shared" si="98"/>
        <v>0</v>
      </c>
      <c r="GI59" s="29">
        <f t="shared" si="99"/>
        <v>0</v>
      </c>
      <c r="GJ59" s="29">
        <f t="shared" si="100"/>
        <v>0</v>
      </c>
      <c r="GK59" s="29">
        <f t="shared" si="101"/>
        <v>0</v>
      </c>
      <c r="GL59" s="29">
        <f t="shared" si="102"/>
        <v>0</v>
      </c>
    </row>
    <row r="60" spans="1:194">
      <c r="A60" t="s">
        <v>56</v>
      </c>
      <c r="B60" s="1">
        <v>9145</v>
      </c>
      <c r="H60">
        <v>15183</v>
      </c>
      <c r="I60">
        <v>13983</v>
      </c>
      <c r="J60">
        <v>12901</v>
      </c>
      <c r="K60">
        <v>11785</v>
      </c>
      <c r="L60">
        <v>10478</v>
      </c>
      <c r="M60">
        <v>14661</v>
      </c>
      <c r="N60">
        <v>16039</v>
      </c>
      <c r="O60">
        <v>16012</v>
      </c>
      <c r="P60">
        <v>9111</v>
      </c>
      <c r="Q60">
        <v>8871</v>
      </c>
      <c r="R60">
        <v>9165</v>
      </c>
      <c r="S60">
        <v>8985</v>
      </c>
      <c r="T60">
        <v>9150</v>
      </c>
      <c r="U60">
        <v>9068</v>
      </c>
      <c r="V60">
        <v>8985</v>
      </c>
      <c r="BA60" t="s">
        <v>103</v>
      </c>
      <c r="BB60">
        <v>-4.37827492</v>
      </c>
      <c r="BC60">
        <v>-70.029060360000003</v>
      </c>
      <c r="BD60" t="s">
        <v>10</v>
      </c>
      <c r="BE60" s="20">
        <v>31</v>
      </c>
      <c r="BF60" s="22"/>
      <c r="BG60" s="21">
        <f t="shared" si="0"/>
        <v>1.437621154363412E-4</v>
      </c>
      <c r="BH60" s="21">
        <f t="shared" si="1"/>
        <v>0</v>
      </c>
      <c r="BK60">
        <f t="shared" si="2"/>
        <v>1.437621154363412E-4</v>
      </c>
      <c r="BL60">
        <f t="shared" si="3"/>
        <v>0</v>
      </c>
      <c r="CA60" t="s">
        <v>99</v>
      </c>
      <c r="CB60">
        <v>-1.8808468599999999</v>
      </c>
      <c r="CC60">
        <v>-66.996765139999994</v>
      </c>
      <c r="CD60">
        <v>1.2057467746273778E-3</v>
      </c>
      <c r="CF60" s="29">
        <f t="shared" si="7"/>
        <v>146.85995714961462</v>
      </c>
      <c r="CG60" s="29">
        <f t="shared" si="8"/>
        <v>148.46962909374216</v>
      </c>
      <c r="CH60" s="29">
        <f t="shared" si="9"/>
        <v>159.10913863305416</v>
      </c>
      <c r="CI60" s="29">
        <f t="shared" si="10"/>
        <v>174.26658133689492</v>
      </c>
      <c r="CJ60" s="29">
        <f t="shared" si="11"/>
        <v>121.81659664060398</v>
      </c>
      <c r="CK60" s="29">
        <f t="shared" si="12"/>
        <v>126.45148724227163</v>
      </c>
      <c r="CL60" s="29">
        <f t="shared" si="13"/>
        <v>122.19037814073847</v>
      </c>
      <c r="CM60" s="29">
        <f t="shared" si="14"/>
        <v>130.01567470807015</v>
      </c>
      <c r="CN60" s="29">
        <f t="shared" si="15"/>
        <v>145.46129089104687</v>
      </c>
      <c r="CO60" s="29">
        <f t="shared" si="16"/>
        <v>139.58568685828766</v>
      </c>
      <c r="CP60" s="29">
        <f t="shared" si="17"/>
        <v>149.82729996197259</v>
      </c>
      <c r="CQ60" s="29">
        <f t="shared" si="103"/>
        <v>259.51408404982516</v>
      </c>
      <c r="CR60" s="29">
        <f t="shared" si="18"/>
        <v>240.08347477670495</v>
      </c>
      <c r="CS60" s="29">
        <f t="shared" si="19"/>
        <v>243.82128977804985</v>
      </c>
      <c r="CT60" s="29">
        <f t="shared" si="20"/>
        <v>238.9187233924149</v>
      </c>
      <c r="CU60" s="29">
        <f t="shared" si="21"/>
        <v>260.52691134051213</v>
      </c>
      <c r="CV60" s="29">
        <f t="shared" si="22"/>
        <v>259.99638275967612</v>
      </c>
      <c r="CZ60" s="29">
        <f t="shared" si="23"/>
        <v>265.8539005908159</v>
      </c>
      <c r="DA60" s="29">
        <f t="shared" si="24"/>
        <v>273.84679595982078</v>
      </c>
      <c r="DB60" s="29">
        <f t="shared" si="25"/>
        <v>297.86044872329967</v>
      </c>
      <c r="DC60" s="29">
        <f t="shared" si="26"/>
        <v>333.68680263780294</v>
      </c>
      <c r="DD60" s="29">
        <f t="shared" si="27"/>
        <v>317.99280261925298</v>
      </c>
      <c r="DE60" s="29">
        <f t="shared" si="28"/>
        <v>318.23515772095305</v>
      </c>
      <c r="DF60" s="29">
        <f t="shared" si="29"/>
        <v>318.13508073865898</v>
      </c>
      <c r="DG60" s="29">
        <f t="shared" si="30"/>
        <v>354.94894126158209</v>
      </c>
      <c r="DH60" s="29">
        <f t="shared" si="31"/>
        <v>339.25373549625755</v>
      </c>
      <c r="DI60" s="29">
        <f t="shared" si="32"/>
        <v>339.49609059795762</v>
      </c>
      <c r="DJ60" s="29">
        <f t="shared" si="33"/>
        <v>339.39601361566355</v>
      </c>
      <c r="DK60" s="29">
        <f t="shared" si="34"/>
        <v>376.20987413858666</v>
      </c>
      <c r="DL60" s="29">
        <f t="shared" si="35"/>
        <v>360.5158741200367</v>
      </c>
      <c r="DM60" s="29">
        <f t="shared" si="36"/>
        <v>360.75822922173683</v>
      </c>
      <c r="DN60" s="29">
        <f t="shared" si="37"/>
        <v>360.65694649266811</v>
      </c>
      <c r="DO60" s="29">
        <f t="shared" si="38"/>
        <v>397.47080701559122</v>
      </c>
      <c r="DP60" s="29">
        <f t="shared" si="39"/>
        <v>381.77680699704126</v>
      </c>
      <c r="DQ60" s="29">
        <f t="shared" si="40"/>
        <v>382.01916209874139</v>
      </c>
      <c r="DR60" s="29">
        <f t="shared" si="41"/>
        <v>381.91787936967268</v>
      </c>
      <c r="DS60" s="29">
        <f t="shared" si="42"/>
        <v>418.73173989259578</v>
      </c>
      <c r="DT60" s="29">
        <f t="shared" si="43"/>
        <v>403.03773987404583</v>
      </c>
      <c r="DU60" s="29">
        <f t="shared" si="44"/>
        <v>403.2800949757459</v>
      </c>
      <c r="DV60" s="29">
        <f t="shared" si="45"/>
        <v>403.17881224667724</v>
      </c>
      <c r="DW60" s="29">
        <f t="shared" si="46"/>
        <v>439.99267276960035</v>
      </c>
      <c r="DX60" s="29">
        <f t="shared" si="47"/>
        <v>424.29867275105039</v>
      </c>
      <c r="DY60" s="29">
        <f t="shared" si="48"/>
        <v>424.54102785275046</v>
      </c>
      <c r="DZ60" s="29">
        <f t="shared" si="49"/>
        <v>424.43974512368175</v>
      </c>
      <c r="EA60" s="29">
        <f t="shared" si="50"/>
        <v>461.25360564660485</v>
      </c>
      <c r="EB60" s="29">
        <f t="shared" si="51"/>
        <v>445.5596056280549</v>
      </c>
      <c r="EC60" s="29">
        <f t="shared" si="52"/>
        <v>445.80196072975502</v>
      </c>
      <c r="ED60" s="29">
        <f t="shared" si="53"/>
        <v>445.70067800068631</v>
      </c>
      <c r="EI60" t="s">
        <v>99</v>
      </c>
      <c r="EJ60">
        <v>-1.8808468599999999</v>
      </c>
      <c r="EK60">
        <v>-66.996765139999994</v>
      </c>
      <c r="EL60">
        <v>4.2977479800584495E-4</v>
      </c>
      <c r="EN60" s="29">
        <f t="shared" si="54"/>
        <v>14.367801272133402</v>
      </c>
      <c r="EO60" s="29">
        <f t="shared" si="55"/>
        <v>12.234399174832388</v>
      </c>
      <c r="EP60" s="29">
        <f t="shared" si="56"/>
        <v>11.771101942582087</v>
      </c>
      <c r="EQ60" s="29">
        <f t="shared" si="57"/>
        <v>10.69924359635551</v>
      </c>
      <c r="ER60" s="29">
        <f t="shared" si="58"/>
        <v>11.629276259240159</v>
      </c>
      <c r="ES60" s="29">
        <f t="shared" si="59"/>
        <v>13.131768953068592</v>
      </c>
      <c r="ET60" s="29">
        <f t="shared" si="60"/>
        <v>12.379663056558364</v>
      </c>
      <c r="EU60" s="29">
        <f t="shared" si="61"/>
        <v>13.067732508165722</v>
      </c>
      <c r="EV60" s="29">
        <f t="shared" si="104"/>
        <v>13.243080625752107</v>
      </c>
      <c r="EW60" s="29">
        <f t="shared" si="62"/>
        <v>16.102802131682999</v>
      </c>
      <c r="EX60" s="29">
        <f t="shared" si="63"/>
        <v>17.34399174832388</v>
      </c>
      <c r="EY60" s="29">
        <f t="shared" si="64"/>
        <v>18.115437510744371</v>
      </c>
      <c r="EZ60" s="29">
        <f t="shared" si="65"/>
        <v>16.677411036616814</v>
      </c>
      <c r="FA60" s="29">
        <f t="shared" si="66"/>
        <v>16.460374763623861</v>
      </c>
      <c r="FB60" s="29">
        <f t="shared" si="67"/>
        <v>16.115695375623176</v>
      </c>
      <c r="FC60" s="29">
        <f t="shared" si="68"/>
        <v>17.466907340553551</v>
      </c>
      <c r="FD60" s="29">
        <f t="shared" si="69"/>
        <v>15.000429774798006</v>
      </c>
      <c r="FE60" s="29">
        <f t="shared" si="70"/>
        <v>10.039539281416538</v>
      </c>
      <c r="FF60" s="29">
        <f t="shared" si="71"/>
        <v>14.685404847859722</v>
      </c>
      <c r="FG60" s="29">
        <f t="shared" si="72"/>
        <v>14.143888602372357</v>
      </c>
      <c r="FH60" s="29">
        <f t="shared" si="73"/>
        <v>14.233281760357572</v>
      </c>
      <c r="FI60" s="29">
        <f t="shared" si="74"/>
        <v>13.983582602716178</v>
      </c>
      <c r="FJ60" s="29">
        <f t="shared" si="75"/>
        <v>17.351727694687984</v>
      </c>
      <c r="FK60" s="29">
        <f t="shared" si="76"/>
        <v>18.014440433212997</v>
      </c>
      <c r="FL60" s="29">
        <f t="shared" si="77"/>
        <v>17.851985559566788</v>
      </c>
      <c r="FM60" s="29">
        <f t="shared" si="78"/>
        <v>19.182138559394879</v>
      </c>
      <c r="FN60" s="29">
        <f t="shared" si="79"/>
        <v>19.618789754168816</v>
      </c>
      <c r="FO60" s="29">
        <f t="shared" si="80"/>
        <v>20.589651022864022</v>
      </c>
      <c r="FP60" s="29">
        <f t="shared" si="81"/>
        <v>20.42719614921781</v>
      </c>
      <c r="FQ60" s="29">
        <f t="shared" si="82"/>
        <v>21.756919374247897</v>
      </c>
      <c r="FR60" s="29">
        <f t="shared" si="83"/>
        <v>22.193570569021833</v>
      </c>
      <c r="FS60" s="29">
        <f t="shared" si="84"/>
        <v>23.164431837717036</v>
      </c>
      <c r="FT60" s="29">
        <f t="shared" si="85"/>
        <v>23.001976964070828</v>
      </c>
      <c r="FU60" s="29">
        <f t="shared" si="105"/>
        <v>24.332129963898918</v>
      </c>
      <c r="FV60" s="29">
        <f t="shared" si="86"/>
        <v>24.768781158672855</v>
      </c>
      <c r="FW60" s="29">
        <f t="shared" si="87"/>
        <v>25.739642427368061</v>
      </c>
      <c r="FX60" s="29">
        <f t="shared" si="88"/>
        <v>25.576757778923845</v>
      </c>
      <c r="FY60" s="29">
        <f t="shared" si="89"/>
        <v>26.906910778751936</v>
      </c>
      <c r="FZ60" s="29">
        <f t="shared" si="90"/>
        <v>27.343561973525873</v>
      </c>
      <c r="GA60" s="29">
        <f t="shared" si="91"/>
        <v>28.314423242221078</v>
      </c>
      <c r="GB60" s="29">
        <f t="shared" si="92"/>
        <v>28.151968368574867</v>
      </c>
      <c r="GC60" s="29">
        <f t="shared" si="93"/>
        <v>29.481691593604953</v>
      </c>
      <c r="GD60" s="29">
        <f t="shared" si="94"/>
        <v>29.91834278837889</v>
      </c>
      <c r="GE60" s="29">
        <f t="shared" si="95"/>
        <v>30.8896338318721</v>
      </c>
      <c r="GF60" s="29">
        <f t="shared" si="96"/>
        <v>30.726749183427884</v>
      </c>
      <c r="GG60" s="29">
        <f t="shared" si="97"/>
        <v>32.056902183255978</v>
      </c>
      <c r="GH60" s="29">
        <f t="shared" si="98"/>
        <v>32.493553378029915</v>
      </c>
      <c r="GI60" s="29">
        <f t="shared" si="99"/>
        <v>33.464414646725118</v>
      </c>
      <c r="GJ60" s="29">
        <f t="shared" si="100"/>
        <v>33.301959773078906</v>
      </c>
      <c r="GK60" s="29">
        <f t="shared" si="101"/>
        <v>34.631682998108992</v>
      </c>
      <c r="GL60" s="29">
        <f t="shared" si="102"/>
        <v>35.068334192882929</v>
      </c>
    </row>
    <row r="61" spans="1:194">
      <c r="A61" t="s">
        <v>58</v>
      </c>
      <c r="B61" s="1">
        <v>14303</v>
      </c>
      <c r="H61">
        <v>161</v>
      </c>
      <c r="I61">
        <v>155</v>
      </c>
      <c r="J61">
        <v>166</v>
      </c>
      <c r="K61">
        <v>171</v>
      </c>
      <c r="L61">
        <v>112</v>
      </c>
      <c r="M61">
        <v>105</v>
      </c>
      <c r="N61">
        <v>106</v>
      </c>
      <c r="O61">
        <v>104</v>
      </c>
      <c r="P61">
        <v>102</v>
      </c>
      <c r="Q61">
        <v>90</v>
      </c>
      <c r="R61">
        <v>91</v>
      </c>
      <c r="S61">
        <v>91</v>
      </c>
      <c r="T61">
        <v>88</v>
      </c>
      <c r="U61">
        <v>68</v>
      </c>
      <c r="V61">
        <v>66</v>
      </c>
      <c r="BA61" t="s">
        <v>104</v>
      </c>
      <c r="BB61">
        <v>-2.5147464300000002</v>
      </c>
      <c r="BC61">
        <v>-66.094841000000002</v>
      </c>
      <c r="BD61" t="s">
        <v>10</v>
      </c>
      <c r="BE61" s="20">
        <v>176</v>
      </c>
      <c r="BF61" s="20">
        <v>152</v>
      </c>
      <c r="BG61" s="21">
        <f t="shared" si="0"/>
        <v>8.1619781667084039E-4</v>
      </c>
      <c r="BH61" s="21">
        <f t="shared" si="1"/>
        <v>4.3550512864592283E-3</v>
      </c>
      <c r="BK61">
        <f t="shared" si="2"/>
        <v>8.1619781667084039E-4</v>
      </c>
      <c r="BL61">
        <f t="shared" si="3"/>
        <v>4.3550512864592283E-3</v>
      </c>
      <c r="CA61" t="s">
        <v>100</v>
      </c>
      <c r="CB61">
        <v>-1.85355794</v>
      </c>
      <c r="CC61">
        <v>-65.589775090000003</v>
      </c>
      <c r="CD61">
        <v>3.3853659441460994E-4</v>
      </c>
      <c r="CF61" s="29">
        <f t="shared" si="7"/>
        <v>41.23375719969949</v>
      </c>
      <c r="CG61" s="29">
        <f t="shared" si="8"/>
        <v>41.685703553242995</v>
      </c>
      <c r="CH61" s="29">
        <f t="shared" si="9"/>
        <v>44.672950462357512</v>
      </c>
      <c r="CI61" s="29">
        <f t="shared" si="10"/>
        <v>48.928693990743575</v>
      </c>
      <c r="CJ61" s="29">
        <f t="shared" si="11"/>
        <v>34.20235213370804</v>
      </c>
      <c r="CK61" s="29">
        <f t="shared" si="12"/>
        <v>35.503686802637802</v>
      </c>
      <c r="CL61" s="29">
        <f t="shared" si="13"/>
        <v>34.307298477976573</v>
      </c>
      <c r="CM61" s="29">
        <f t="shared" si="14"/>
        <v>36.504400975727393</v>
      </c>
      <c r="CN61" s="29">
        <f t="shared" si="15"/>
        <v>40.841054750178543</v>
      </c>
      <c r="CO61" s="29">
        <f t="shared" si="16"/>
        <v>39.191365925596152</v>
      </c>
      <c r="CP61" s="29">
        <f t="shared" si="17"/>
        <v>42.066895758553848</v>
      </c>
      <c r="CQ61" s="29">
        <f t="shared" si="103"/>
        <v>72.863569752450914</v>
      </c>
      <c r="CR61" s="29">
        <f t="shared" si="18"/>
        <v>67.408052533459468</v>
      </c>
      <c r="CS61" s="29">
        <f t="shared" si="19"/>
        <v>68.457515976144762</v>
      </c>
      <c r="CT61" s="29">
        <f t="shared" si="20"/>
        <v>67.081026183254963</v>
      </c>
      <c r="CU61" s="29">
        <f t="shared" si="21"/>
        <v>73.147940491759186</v>
      </c>
      <c r="CV61" s="29">
        <f t="shared" si="22"/>
        <v>72.998984390216762</v>
      </c>
      <c r="CZ61" s="29">
        <f t="shared" si="23"/>
        <v>74.643595165882928</v>
      </c>
      <c r="DA61" s="29">
        <f t="shared" si="24"/>
        <v>76.887754250257387</v>
      </c>
      <c r="DB61" s="29">
        <f t="shared" si="25"/>
        <v>83.630049064618746</v>
      </c>
      <c r="DC61" s="29">
        <f t="shared" si="26"/>
        <v>93.688986894460058</v>
      </c>
      <c r="DD61" s="29">
        <f t="shared" si="27"/>
        <v>89.282594581559493</v>
      </c>
      <c r="DE61" s="29">
        <f t="shared" si="28"/>
        <v>89.35064043703683</v>
      </c>
      <c r="DF61" s="29">
        <f t="shared" si="29"/>
        <v>89.322541899700411</v>
      </c>
      <c r="DG61" s="29">
        <f t="shared" si="30"/>
        <v>99.658741200367288</v>
      </c>
      <c r="DH61" s="29">
        <f t="shared" si="31"/>
        <v>95.252010350872311</v>
      </c>
      <c r="DI61" s="29">
        <f t="shared" si="32"/>
        <v>95.320056206349648</v>
      </c>
      <c r="DJ61" s="29">
        <f t="shared" si="33"/>
        <v>95.291957669013229</v>
      </c>
      <c r="DK61" s="29">
        <f t="shared" si="34"/>
        <v>105.62815696968011</v>
      </c>
      <c r="DL61" s="29">
        <f t="shared" si="35"/>
        <v>101.22176465677954</v>
      </c>
      <c r="DM61" s="29">
        <f t="shared" si="36"/>
        <v>101.28981051225688</v>
      </c>
      <c r="DN61" s="29">
        <f t="shared" si="37"/>
        <v>101.26137343832605</v>
      </c>
      <c r="DO61" s="29">
        <f t="shared" si="38"/>
        <v>111.59757273899292</v>
      </c>
      <c r="DP61" s="29">
        <f t="shared" si="39"/>
        <v>107.19118042609236</v>
      </c>
      <c r="DQ61" s="29">
        <f t="shared" si="40"/>
        <v>107.2592262815697</v>
      </c>
      <c r="DR61" s="29">
        <f t="shared" si="41"/>
        <v>107.23078920763886</v>
      </c>
      <c r="DS61" s="29">
        <f t="shared" si="42"/>
        <v>117.56698850830574</v>
      </c>
      <c r="DT61" s="29">
        <f t="shared" si="43"/>
        <v>113.16059619540518</v>
      </c>
      <c r="DU61" s="29">
        <f t="shared" si="44"/>
        <v>113.22864205088251</v>
      </c>
      <c r="DV61" s="29">
        <f t="shared" si="45"/>
        <v>113.20020497695168</v>
      </c>
      <c r="DW61" s="29">
        <f t="shared" si="46"/>
        <v>123.53640427761856</v>
      </c>
      <c r="DX61" s="29">
        <f t="shared" si="47"/>
        <v>119.13001196471799</v>
      </c>
      <c r="DY61" s="29">
        <f t="shared" si="48"/>
        <v>119.19805782019533</v>
      </c>
      <c r="DZ61" s="29">
        <f t="shared" si="49"/>
        <v>119.1696207462645</v>
      </c>
      <c r="EA61" s="29">
        <f t="shared" si="50"/>
        <v>129.50582004693138</v>
      </c>
      <c r="EB61" s="29">
        <f t="shared" si="51"/>
        <v>125.09942773403081</v>
      </c>
      <c r="EC61" s="29">
        <f t="shared" si="52"/>
        <v>125.16747358950815</v>
      </c>
      <c r="ED61" s="29">
        <f t="shared" si="53"/>
        <v>125.13903651557732</v>
      </c>
      <c r="EI61" t="s">
        <v>100</v>
      </c>
      <c r="EJ61">
        <v>-1.85355794</v>
      </c>
      <c r="EK61">
        <v>-65.589775090000003</v>
      </c>
      <c r="EL61">
        <v>8.5954959601168991E-5</v>
      </c>
      <c r="EN61" s="29">
        <f t="shared" si="54"/>
        <v>2.8735602544266805</v>
      </c>
      <c r="EO61" s="29">
        <f t="shared" si="55"/>
        <v>2.4468798349664778</v>
      </c>
      <c r="EP61" s="29">
        <f t="shared" si="56"/>
        <v>2.3542203885164175</v>
      </c>
      <c r="EQ61" s="29">
        <f t="shared" si="57"/>
        <v>2.139848719271102</v>
      </c>
      <c r="ER61" s="29">
        <f t="shared" si="58"/>
        <v>2.3258552518480315</v>
      </c>
      <c r="ES61" s="29">
        <f t="shared" si="59"/>
        <v>2.6263537906137184</v>
      </c>
      <c r="ET61" s="29">
        <f t="shared" si="60"/>
        <v>2.4759326113116726</v>
      </c>
      <c r="EU61" s="29">
        <f t="shared" si="61"/>
        <v>2.6135465016331443</v>
      </c>
      <c r="EV61" s="29">
        <f t="shared" si="104"/>
        <v>2.6486161251504212</v>
      </c>
      <c r="EW61" s="29">
        <f t="shared" si="62"/>
        <v>3.2205604263365997</v>
      </c>
      <c r="EX61" s="29">
        <f t="shared" si="63"/>
        <v>3.4687983496647758</v>
      </c>
      <c r="EY61" s="29">
        <f t="shared" si="64"/>
        <v>3.623087502148874</v>
      </c>
      <c r="EZ61" s="29">
        <f t="shared" si="65"/>
        <v>3.3354822073233628</v>
      </c>
      <c r="FA61" s="29">
        <f t="shared" si="66"/>
        <v>3.2920749527247724</v>
      </c>
      <c r="FB61" s="29">
        <f t="shared" si="67"/>
        <v>3.2231390751246347</v>
      </c>
      <c r="FC61" s="29">
        <f t="shared" si="68"/>
        <v>3.49338146811071</v>
      </c>
      <c r="FD61" s="29">
        <f t="shared" si="69"/>
        <v>3.0000859549596011</v>
      </c>
      <c r="FE61" s="29">
        <f t="shared" si="70"/>
        <v>2.0079078562833077</v>
      </c>
      <c r="FF61" s="29">
        <f t="shared" si="71"/>
        <v>2.9370809695719444</v>
      </c>
      <c r="FG61" s="29">
        <f t="shared" si="72"/>
        <v>2.8287777204744713</v>
      </c>
      <c r="FH61" s="29">
        <f t="shared" si="73"/>
        <v>2.8466563520715145</v>
      </c>
      <c r="FI61" s="29">
        <f t="shared" si="74"/>
        <v>2.7967165205432356</v>
      </c>
      <c r="FJ61" s="29">
        <f t="shared" si="75"/>
        <v>3.4703455389375968</v>
      </c>
      <c r="FK61" s="29">
        <f t="shared" si="76"/>
        <v>3.6028880866425994</v>
      </c>
      <c r="FL61" s="29">
        <f t="shared" si="77"/>
        <v>3.5703971119133575</v>
      </c>
      <c r="FM61" s="29">
        <f t="shared" si="78"/>
        <v>3.8364277118789754</v>
      </c>
      <c r="FN61" s="29">
        <f t="shared" si="79"/>
        <v>3.9237579508337634</v>
      </c>
      <c r="FO61" s="29">
        <f t="shared" si="80"/>
        <v>4.1179302045728043</v>
      </c>
      <c r="FP61" s="29">
        <f t="shared" si="81"/>
        <v>4.085439229843562</v>
      </c>
      <c r="FQ61" s="29">
        <f t="shared" si="82"/>
        <v>4.3513838748495788</v>
      </c>
      <c r="FR61" s="29">
        <f t="shared" si="83"/>
        <v>4.4387141138043669</v>
      </c>
      <c r="FS61" s="29">
        <f t="shared" si="84"/>
        <v>4.6328863675434073</v>
      </c>
      <c r="FT61" s="29">
        <f t="shared" si="85"/>
        <v>4.6003953928141659</v>
      </c>
      <c r="FU61" s="29">
        <f t="shared" si="105"/>
        <v>4.8664259927797833</v>
      </c>
      <c r="FV61" s="29">
        <f t="shared" si="86"/>
        <v>4.9537562317345714</v>
      </c>
      <c r="FW61" s="29">
        <f t="shared" si="87"/>
        <v>5.1479284854736118</v>
      </c>
      <c r="FX61" s="29">
        <f t="shared" si="88"/>
        <v>5.1153515557847689</v>
      </c>
      <c r="FY61" s="29">
        <f t="shared" si="89"/>
        <v>5.3813821557503871</v>
      </c>
      <c r="FZ61" s="29">
        <f t="shared" si="90"/>
        <v>5.4687123947051743</v>
      </c>
      <c r="GA61" s="29">
        <f t="shared" si="91"/>
        <v>5.6628846484442157</v>
      </c>
      <c r="GB61" s="29">
        <f t="shared" si="92"/>
        <v>5.6303936737149733</v>
      </c>
      <c r="GC61" s="29">
        <f t="shared" si="93"/>
        <v>5.8963383187209901</v>
      </c>
      <c r="GD61" s="29">
        <f t="shared" si="94"/>
        <v>5.9836685576757782</v>
      </c>
      <c r="GE61" s="29">
        <f t="shared" si="95"/>
        <v>6.1779267663744202</v>
      </c>
      <c r="GF61" s="29">
        <f t="shared" si="96"/>
        <v>6.1453498366855772</v>
      </c>
      <c r="GG61" s="29">
        <f t="shared" si="97"/>
        <v>6.4113804366511946</v>
      </c>
      <c r="GH61" s="29">
        <f t="shared" si="98"/>
        <v>6.4987106756059827</v>
      </c>
      <c r="GI61" s="29">
        <f t="shared" si="99"/>
        <v>6.6928829293450232</v>
      </c>
      <c r="GJ61" s="29">
        <f t="shared" si="100"/>
        <v>6.6603919546157817</v>
      </c>
      <c r="GK61" s="29">
        <f t="shared" si="101"/>
        <v>6.9263365996217985</v>
      </c>
      <c r="GL61" s="29">
        <f t="shared" si="102"/>
        <v>7.0136668385765857</v>
      </c>
    </row>
    <row r="62" spans="1:194">
      <c r="A62" t="s">
        <v>60</v>
      </c>
      <c r="B62" s="1">
        <v>1915</v>
      </c>
      <c r="H62">
        <v>6866</v>
      </c>
      <c r="I62">
        <v>7967</v>
      </c>
      <c r="J62">
        <v>6903</v>
      </c>
      <c r="K62">
        <v>9023</v>
      </c>
      <c r="L62">
        <v>10449</v>
      </c>
      <c r="M62">
        <v>7192</v>
      </c>
      <c r="N62">
        <v>8128</v>
      </c>
      <c r="O62">
        <v>7015</v>
      </c>
      <c r="P62">
        <v>6203</v>
      </c>
      <c r="Q62">
        <v>7639</v>
      </c>
      <c r="R62">
        <v>5291</v>
      </c>
      <c r="S62">
        <v>6814</v>
      </c>
      <c r="T62">
        <v>7642</v>
      </c>
      <c r="U62">
        <v>5361</v>
      </c>
      <c r="V62">
        <v>5770</v>
      </c>
      <c r="BA62" t="s">
        <v>105</v>
      </c>
      <c r="BB62">
        <v>-2.7471478</v>
      </c>
      <c r="BC62">
        <v>-66.772125239999994</v>
      </c>
      <c r="BD62" t="s">
        <v>10</v>
      </c>
      <c r="BE62" s="20">
        <v>324</v>
      </c>
      <c r="BF62" s="20">
        <v>33</v>
      </c>
      <c r="BG62" s="21">
        <f t="shared" si="0"/>
        <v>1.5025459806895017E-3</v>
      </c>
      <c r="BH62" s="21">
        <f t="shared" si="1"/>
        <v>9.455045556128589E-4</v>
      </c>
      <c r="BK62">
        <f t="shared" si="2"/>
        <v>1.5025459806895017E-3</v>
      </c>
      <c r="BL62">
        <f t="shared" si="3"/>
        <v>9.455045556128589E-4</v>
      </c>
      <c r="CA62" t="s">
        <v>101</v>
      </c>
      <c r="CB62">
        <v>-3.1222999100000002</v>
      </c>
      <c r="CC62">
        <v>-60.014621730000002</v>
      </c>
      <c r="CD62">
        <v>2.2723689214131353E-4</v>
      </c>
      <c r="CF62" s="29">
        <f t="shared" si="7"/>
        <v>27.677453462811989</v>
      </c>
      <c r="CG62" s="29">
        <f t="shared" si="8"/>
        <v>27.980814713820642</v>
      </c>
      <c r="CH62" s="29">
        <f t="shared" si="9"/>
        <v>29.985953050075594</v>
      </c>
      <c r="CI62" s="29">
        <f t="shared" si="10"/>
        <v>32.842548021184044</v>
      </c>
      <c r="CJ62" s="29">
        <f t="shared" si="11"/>
        <v>22.957743213036906</v>
      </c>
      <c r="CK62" s="29">
        <f t="shared" si="12"/>
        <v>23.831241826428116</v>
      </c>
      <c r="CL62" s="29">
        <f t="shared" si="13"/>
        <v>23.028186649600713</v>
      </c>
      <c r="CM62" s="29">
        <f t="shared" si="14"/>
        <v>24.502954079597838</v>
      </c>
      <c r="CN62" s="29">
        <f t="shared" si="15"/>
        <v>27.413858667928064</v>
      </c>
      <c r="CO62" s="29">
        <f t="shared" si="16"/>
        <v>26.306533292523444</v>
      </c>
      <c r="CP62" s="29">
        <f t="shared" si="17"/>
        <v>28.236683454371761</v>
      </c>
      <c r="CQ62" s="29">
        <f t="shared" si="103"/>
        <v>48.908423532467054</v>
      </c>
      <c r="CR62" s="29">
        <f t="shared" si="18"/>
        <v>45.246501015609788</v>
      </c>
      <c r="CS62" s="29">
        <f t="shared" si="19"/>
        <v>45.950935381247859</v>
      </c>
      <c r="CT62" s="29">
        <f t="shared" si="20"/>
        <v>45.026990177801274</v>
      </c>
      <c r="CU62" s="29">
        <f t="shared" si="21"/>
        <v>49.099302521865759</v>
      </c>
      <c r="CV62" s="29">
        <f t="shared" si="22"/>
        <v>48.999318289323575</v>
      </c>
      <c r="CZ62" s="29">
        <f t="shared" si="23"/>
        <v>50.103235111346081</v>
      </c>
      <c r="DA62" s="29">
        <f t="shared" si="24"/>
        <v>51.609588469350847</v>
      </c>
      <c r="DB62" s="29">
        <f t="shared" si="25"/>
        <v>56.135238413237246</v>
      </c>
      <c r="DC62" s="29">
        <f t="shared" si="26"/>
        <v>62.887128189432097</v>
      </c>
      <c r="DD62" s="29">
        <f t="shared" si="27"/>
        <v>59.929412801320758</v>
      </c>
      <c r="DE62" s="29">
        <f t="shared" si="28"/>
        <v>59.975087416641166</v>
      </c>
      <c r="DF62" s="29">
        <f t="shared" si="29"/>
        <v>59.956226754593438</v>
      </c>
      <c r="DG62" s="29">
        <f t="shared" si="30"/>
        <v>66.894223545452022</v>
      </c>
      <c r="DH62" s="29">
        <f t="shared" si="31"/>
        <v>63.936280920448539</v>
      </c>
      <c r="DI62" s="29">
        <f t="shared" si="32"/>
        <v>63.981955535768947</v>
      </c>
      <c r="DJ62" s="29">
        <f t="shared" si="33"/>
        <v>63.963094873721218</v>
      </c>
      <c r="DK62" s="29">
        <f t="shared" si="34"/>
        <v>70.901091664579795</v>
      </c>
      <c r="DL62" s="29">
        <f t="shared" si="35"/>
        <v>67.94337627646847</v>
      </c>
      <c r="DM62" s="29">
        <f t="shared" si="36"/>
        <v>67.989050891788864</v>
      </c>
      <c r="DN62" s="29">
        <f t="shared" si="37"/>
        <v>67.969962992848991</v>
      </c>
      <c r="DO62" s="29">
        <f t="shared" si="38"/>
        <v>74.907959783707582</v>
      </c>
      <c r="DP62" s="29">
        <f t="shared" si="39"/>
        <v>71.950244395596243</v>
      </c>
      <c r="DQ62" s="29">
        <f t="shared" si="40"/>
        <v>71.995919010916651</v>
      </c>
      <c r="DR62" s="29">
        <f t="shared" si="41"/>
        <v>71.976831111976779</v>
      </c>
      <c r="DS62" s="29">
        <f t="shared" si="42"/>
        <v>78.91482790283537</v>
      </c>
      <c r="DT62" s="29">
        <f t="shared" si="43"/>
        <v>75.957112514724031</v>
      </c>
      <c r="DU62" s="29">
        <f t="shared" si="44"/>
        <v>76.002787130044425</v>
      </c>
      <c r="DV62" s="29">
        <f t="shared" si="45"/>
        <v>75.983699231104566</v>
      </c>
      <c r="DW62" s="29">
        <f t="shared" si="46"/>
        <v>82.921696021963143</v>
      </c>
      <c r="DX62" s="29">
        <f t="shared" si="47"/>
        <v>79.963980633851804</v>
      </c>
      <c r="DY62" s="29">
        <f t="shared" si="48"/>
        <v>80.009655249172212</v>
      </c>
      <c r="DZ62" s="29">
        <f t="shared" si="49"/>
        <v>79.99056735023234</v>
      </c>
      <c r="EA62" s="29">
        <f t="shared" si="50"/>
        <v>86.928564141090931</v>
      </c>
      <c r="EB62" s="29">
        <f t="shared" si="51"/>
        <v>83.970848752979592</v>
      </c>
      <c r="EC62" s="29">
        <f t="shared" si="52"/>
        <v>84.0165233683</v>
      </c>
      <c r="ED62" s="29">
        <f t="shared" si="53"/>
        <v>83.997435469360127</v>
      </c>
      <c r="EI62" t="s">
        <v>101</v>
      </c>
      <c r="EJ62">
        <v>-3.1222999100000002</v>
      </c>
      <c r="EK62">
        <v>-60.014621730000002</v>
      </c>
      <c r="EL62">
        <v>3.0943785456420837E-3</v>
      </c>
      <c r="EN62" s="29">
        <f t="shared" si="54"/>
        <v>103.4481691593605</v>
      </c>
      <c r="EO62" s="29">
        <f t="shared" si="55"/>
        <v>88.087674058793198</v>
      </c>
      <c r="EP62" s="29">
        <f t="shared" si="56"/>
        <v>84.751933986591027</v>
      </c>
      <c r="EQ62" s="29">
        <f t="shared" si="57"/>
        <v>77.034553893759679</v>
      </c>
      <c r="ER62" s="29">
        <f t="shared" si="58"/>
        <v>83.730789066529141</v>
      </c>
      <c r="ES62" s="29">
        <f t="shared" si="59"/>
        <v>94.548736462093871</v>
      </c>
      <c r="ET62" s="29">
        <f t="shared" si="60"/>
        <v>89.133574007220219</v>
      </c>
      <c r="EU62" s="29">
        <f t="shared" si="61"/>
        <v>94.087674058793198</v>
      </c>
      <c r="EV62" s="29">
        <f t="shared" si="104"/>
        <v>95.350180505415167</v>
      </c>
      <c r="EW62" s="29">
        <f t="shared" si="62"/>
        <v>115.94017534811759</v>
      </c>
      <c r="EX62" s="29">
        <f t="shared" si="63"/>
        <v>124.87674058793193</v>
      </c>
      <c r="EY62" s="29">
        <f t="shared" si="64"/>
        <v>130.43115007735946</v>
      </c>
      <c r="EZ62" s="29">
        <f t="shared" si="65"/>
        <v>120.07735946364106</v>
      </c>
      <c r="FA62" s="29">
        <f t="shared" si="66"/>
        <v>118.5146982980918</v>
      </c>
      <c r="FB62" s="29">
        <f t="shared" si="67"/>
        <v>116.03300670448685</v>
      </c>
      <c r="FC62" s="29">
        <f t="shared" si="68"/>
        <v>125.76173285198557</v>
      </c>
      <c r="FD62" s="29">
        <f t="shared" si="69"/>
        <v>108.00309437854564</v>
      </c>
      <c r="FE62" s="29">
        <f t="shared" si="70"/>
        <v>72.284682826199074</v>
      </c>
      <c r="FF62" s="29">
        <f t="shared" si="71"/>
        <v>105.73491490459</v>
      </c>
      <c r="FG62" s="29">
        <f t="shared" si="72"/>
        <v>101.83599793708098</v>
      </c>
      <c r="FH62" s="29">
        <f t="shared" si="73"/>
        <v>102.47962867457453</v>
      </c>
      <c r="FI62" s="29">
        <f t="shared" si="74"/>
        <v>100.68179473955648</v>
      </c>
      <c r="FJ62" s="29">
        <f t="shared" si="75"/>
        <v>124.93243940175348</v>
      </c>
      <c r="FK62" s="29">
        <f t="shared" si="76"/>
        <v>129.70397111913357</v>
      </c>
      <c r="FL62" s="29">
        <f t="shared" si="77"/>
        <v>128.53429602888087</v>
      </c>
      <c r="FM62" s="29">
        <f t="shared" si="78"/>
        <v>138.11139762764313</v>
      </c>
      <c r="FN62" s="29">
        <f t="shared" si="79"/>
        <v>141.25528623001549</v>
      </c>
      <c r="FO62" s="29">
        <f t="shared" si="80"/>
        <v>148.24548736462094</v>
      </c>
      <c r="FP62" s="29">
        <f t="shared" si="81"/>
        <v>147.07581227436825</v>
      </c>
      <c r="FQ62" s="29">
        <f t="shared" si="82"/>
        <v>156.64981949458485</v>
      </c>
      <c r="FR62" s="29">
        <f t="shared" si="83"/>
        <v>159.7937080969572</v>
      </c>
      <c r="FS62" s="29">
        <f t="shared" si="84"/>
        <v>166.78390923156266</v>
      </c>
      <c r="FT62" s="29">
        <f t="shared" si="85"/>
        <v>165.61423414130996</v>
      </c>
      <c r="FU62" s="29">
        <f t="shared" si="105"/>
        <v>175.19133574007222</v>
      </c>
      <c r="FV62" s="29">
        <f t="shared" si="86"/>
        <v>178.33522434244458</v>
      </c>
      <c r="FW62" s="29">
        <f t="shared" si="87"/>
        <v>185.32542547705003</v>
      </c>
      <c r="FX62" s="29">
        <f t="shared" si="88"/>
        <v>184.15265600825168</v>
      </c>
      <c r="FY62" s="29">
        <f t="shared" si="89"/>
        <v>193.72975760701394</v>
      </c>
      <c r="FZ62" s="29">
        <f t="shared" si="90"/>
        <v>196.87364620938629</v>
      </c>
      <c r="GA62" s="29">
        <f t="shared" si="91"/>
        <v>203.86384734399175</v>
      </c>
      <c r="GB62" s="29">
        <f t="shared" si="92"/>
        <v>202.69417225373905</v>
      </c>
      <c r="GC62" s="29">
        <f t="shared" si="93"/>
        <v>212.26817947395566</v>
      </c>
      <c r="GD62" s="29">
        <f t="shared" si="94"/>
        <v>215.41206807632801</v>
      </c>
      <c r="GE62" s="29">
        <f t="shared" si="95"/>
        <v>222.40536358947912</v>
      </c>
      <c r="GF62" s="29">
        <f t="shared" si="96"/>
        <v>221.23259412068077</v>
      </c>
      <c r="GG62" s="29">
        <f t="shared" si="97"/>
        <v>230.80969571944303</v>
      </c>
      <c r="GH62" s="29">
        <f t="shared" si="98"/>
        <v>233.95358432181538</v>
      </c>
      <c r="GI62" s="29">
        <f t="shared" si="99"/>
        <v>240.94378545642084</v>
      </c>
      <c r="GJ62" s="29">
        <f t="shared" si="100"/>
        <v>239.77411036616814</v>
      </c>
      <c r="GK62" s="29">
        <f t="shared" si="101"/>
        <v>249.34811758638475</v>
      </c>
      <c r="GL62" s="29">
        <f t="shared" si="102"/>
        <v>252.4920061887571</v>
      </c>
    </row>
    <row r="63" spans="1:194">
      <c r="A63" t="s">
        <v>62</v>
      </c>
      <c r="B63" s="1">
        <v>8807</v>
      </c>
      <c r="H63">
        <v>489</v>
      </c>
      <c r="I63">
        <v>473</v>
      </c>
      <c r="J63">
        <v>466</v>
      </c>
      <c r="K63">
        <v>438</v>
      </c>
      <c r="L63">
        <v>426</v>
      </c>
      <c r="M63">
        <v>401</v>
      </c>
      <c r="N63">
        <v>447</v>
      </c>
      <c r="O63">
        <v>390</v>
      </c>
      <c r="P63">
        <v>519</v>
      </c>
      <c r="Q63">
        <v>847</v>
      </c>
      <c r="R63">
        <v>917</v>
      </c>
      <c r="S63">
        <v>440</v>
      </c>
      <c r="T63">
        <v>1106</v>
      </c>
      <c r="U63">
        <v>1048</v>
      </c>
      <c r="V63">
        <v>1157</v>
      </c>
      <c r="BA63" t="s">
        <v>106</v>
      </c>
      <c r="BB63">
        <v>-3.0954430099999999</v>
      </c>
      <c r="BC63">
        <v>-67.946281429999999</v>
      </c>
      <c r="BD63" t="s">
        <v>10</v>
      </c>
      <c r="BE63" s="20">
        <v>320</v>
      </c>
      <c r="BF63" s="20">
        <v>2</v>
      </c>
      <c r="BG63" s="21">
        <f t="shared" si="0"/>
        <v>1.4839960303106188E-3</v>
      </c>
      <c r="BH63" s="21">
        <f t="shared" si="1"/>
        <v>5.7303306400779325E-5</v>
      </c>
      <c r="BK63">
        <f t="shared" si="2"/>
        <v>1.4839960303106188E-3</v>
      </c>
      <c r="BL63">
        <f t="shared" si="3"/>
        <v>5.7303306400779325E-5</v>
      </c>
      <c r="CA63" t="s">
        <v>102</v>
      </c>
      <c r="CB63">
        <v>-4.3658547399999996</v>
      </c>
      <c r="CC63">
        <v>-70.190872189999993</v>
      </c>
      <c r="CD63">
        <v>2.0868694176243079E-4</v>
      </c>
      <c r="CF63" s="29">
        <f t="shared" si="7"/>
        <v>25.418069506664072</v>
      </c>
      <c r="CG63" s="29">
        <f t="shared" si="8"/>
        <v>25.696666573916914</v>
      </c>
      <c r="CH63" s="29">
        <f t="shared" si="9"/>
        <v>27.538120148028604</v>
      </c>
      <c r="CI63" s="29">
        <f t="shared" si="10"/>
        <v>30.161523692924121</v>
      </c>
      <c r="CJ63" s="29">
        <f t="shared" si="11"/>
        <v>21.083641726258382</v>
      </c>
      <c r="CK63" s="29">
        <f t="shared" si="12"/>
        <v>21.885834330393166</v>
      </c>
      <c r="CL63" s="29">
        <f t="shared" si="13"/>
        <v>21.148334678204737</v>
      </c>
      <c r="CM63" s="29">
        <f t="shared" si="14"/>
        <v>22.502712930242911</v>
      </c>
      <c r="CN63" s="29">
        <f t="shared" si="15"/>
        <v>25.175992654219652</v>
      </c>
      <c r="CO63" s="29">
        <f t="shared" si="16"/>
        <v>24.159061187011325</v>
      </c>
      <c r="CP63" s="29">
        <f t="shared" si="17"/>
        <v>25.931648070341414</v>
      </c>
      <c r="CQ63" s="29">
        <f t="shared" si="103"/>
        <v>44.915899162469742</v>
      </c>
      <c r="CR63" s="29">
        <f t="shared" si="18"/>
        <v>41.552909095968168</v>
      </c>
      <c r="CS63" s="29">
        <f t="shared" si="19"/>
        <v>42.199838615431702</v>
      </c>
      <c r="CT63" s="29">
        <f t="shared" si="20"/>
        <v>41.351317510225662</v>
      </c>
      <c r="CU63" s="29">
        <f t="shared" si="21"/>
        <v>45.091196193550182</v>
      </c>
      <c r="CV63" s="29">
        <f t="shared" si="22"/>
        <v>44.999373939174717</v>
      </c>
      <c r="CZ63" s="29">
        <f t="shared" si="23"/>
        <v>46.013175102256604</v>
      </c>
      <c r="DA63" s="29">
        <f t="shared" si="24"/>
        <v>47.396560839199758</v>
      </c>
      <c r="DB63" s="29">
        <f t="shared" si="25"/>
        <v>51.552769971340325</v>
      </c>
      <c r="DC63" s="29">
        <f t="shared" si="26"/>
        <v>57.753485071927436</v>
      </c>
      <c r="DD63" s="29">
        <f t="shared" si="27"/>
        <v>55.037215837947635</v>
      </c>
      <c r="DE63" s="29">
        <f t="shared" si="28"/>
        <v>55.079161913241883</v>
      </c>
      <c r="DF63" s="29">
        <f t="shared" si="29"/>
        <v>55.061840897075598</v>
      </c>
      <c r="DG63" s="29">
        <f t="shared" si="30"/>
        <v>61.433470602966139</v>
      </c>
      <c r="DH63" s="29">
        <f t="shared" si="31"/>
        <v>58.716992682044577</v>
      </c>
      <c r="DI63" s="29">
        <f t="shared" si="32"/>
        <v>58.758938757338825</v>
      </c>
      <c r="DJ63" s="29">
        <f t="shared" si="33"/>
        <v>58.741617741172547</v>
      </c>
      <c r="DK63" s="29">
        <f t="shared" si="34"/>
        <v>65.113247447063074</v>
      </c>
      <c r="DL63" s="29">
        <f t="shared" si="35"/>
        <v>62.39697821308328</v>
      </c>
      <c r="DM63" s="29">
        <f t="shared" si="36"/>
        <v>62.438924288377528</v>
      </c>
      <c r="DN63" s="29">
        <f t="shared" si="37"/>
        <v>62.421394585269489</v>
      </c>
      <c r="DO63" s="29">
        <f t="shared" si="38"/>
        <v>68.793024291160023</v>
      </c>
      <c r="DP63" s="29">
        <f t="shared" si="39"/>
        <v>66.076755057180222</v>
      </c>
      <c r="DQ63" s="29">
        <f t="shared" si="40"/>
        <v>66.11870113247447</v>
      </c>
      <c r="DR63" s="29">
        <f t="shared" si="41"/>
        <v>66.101171429366431</v>
      </c>
      <c r="DS63" s="29">
        <f t="shared" si="42"/>
        <v>72.472801135256958</v>
      </c>
      <c r="DT63" s="29">
        <f t="shared" si="43"/>
        <v>69.756531901277171</v>
      </c>
      <c r="DU63" s="29">
        <f t="shared" si="44"/>
        <v>69.798477976571419</v>
      </c>
      <c r="DV63" s="29">
        <f t="shared" si="45"/>
        <v>69.780948273463366</v>
      </c>
      <c r="DW63" s="29">
        <f t="shared" si="46"/>
        <v>76.152577979353907</v>
      </c>
      <c r="DX63" s="29">
        <f t="shared" si="47"/>
        <v>73.436308745374106</v>
      </c>
      <c r="DY63" s="29">
        <f t="shared" si="48"/>
        <v>73.478254820668354</v>
      </c>
      <c r="DZ63" s="29">
        <f t="shared" si="49"/>
        <v>73.460725117560315</v>
      </c>
      <c r="EA63" s="29">
        <f t="shared" si="50"/>
        <v>79.832354823450842</v>
      </c>
      <c r="EB63" s="29">
        <f t="shared" si="51"/>
        <v>77.116085589471055</v>
      </c>
      <c r="EC63" s="29">
        <f t="shared" si="52"/>
        <v>77.158031664765304</v>
      </c>
      <c r="ED63" s="29">
        <f t="shared" si="53"/>
        <v>77.14050196165725</v>
      </c>
      <c r="EI63" t="s">
        <v>102</v>
      </c>
      <c r="EJ63">
        <v>-4.3658547399999996</v>
      </c>
      <c r="EK63">
        <v>-70.190872189999993</v>
      </c>
      <c r="EL63">
        <v>0</v>
      </c>
      <c r="EN63" s="29">
        <f t="shared" si="54"/>
        <v>0</v>
      </c>
      <c r="EO63" s="29">
        <f t="shared" si="55"/>
        <v>0</v>
      </c>
      <c r="EP63" s="29">
        <f t="shared" si="56"/>
        <v>0</v>
      </c>
      <c r="EQ63" s="29">
        <f t="shared" si="57"/>
        <v>0</v>
      </c>
      <c r="ER63" s="29">
        <f t="shared" si="58"/>
        <v>0</v>
      </c>
      <c r="ES63" s="29">
        <f t="shared" si="59"/>
        <v>0</v>
      </c>
      <c r="ET63" s="29">
        <f t="shared" si="60"/>
        <v>0</v>
      </c>
      <c r="EU63" s="29">
        <f t="shared" si="61"/>
        <v>0</v>
      </c>
      <c r="EV63" s="29">
        <f t="shared" si="104"/>
        <v>0</v>
      </c>
      <c r="EW63" s="29">
        <f t="shared" si="62"/>
        <v>0</v>
      </c>
      <c r="EX63" s="29">
        <f t="shared" si="63"/>
        <v>0</v>
      </c>
      <c r="EY63" s="29">
        <f t="shared" si="64"/>
        <v>0</v>
      </c>
      <c r="EZ63" s="29">
        <f t="shared" si="65"/>
        <v>0</v>
      </c>
      <c r="FA63" s="29">
        <f t="shared" si="66"/>
        <v>0</v>
      </c>
      <c r="FB63" s="29">
        <f t="shared" si="67"/>
        <v>0</v>
      </c>
      <c r="FC63" s="29">
        <f t="shared" si="68"/>
        <v>0</v>
      </c>
      <c r="FD63" s="29">
        <f t="shared" si="69"/>
        <v>0</v>
      </c>
      <c r="FE63" s="29">
        <f t="shared" si="70"/>
        <v>0</v>
      </c>
      <c r="FF63" s="29">
        <f t="shared" si="71"/>
        <v>0</v>
      </c>
      <c r="FG63" s="29">
        <f t="shared" si="72"/>
        <v>0</v>
      </c>
      <c r="FH63" s="29">
        <f t="shared" si="73"/>
        <v>0</v>
      </c>
      <c r="FI63" s="29">
        <f t="shared" si="74"/>
        <v>0</v>
      </c>
      <c r="FJ63" s="29">
        <f t="shared" si="75"/>
        <v>0</v>
      </c>
      <c r="FK63" s="29">
        <f t="shared" si="76"/>
        <v>0</v>
      </c>
      <c r="FL63" s="29">
        <f t="shared" si="77"/>
        <v>0</v>
      </c>
      <c r="FM63" s="29">
        <f t="shared" si="78"/>
        <v>0</v>
      </c>
      <c r="FN63" s="29">
        <f t="shared" si="79"/>
        <v>0</v>
      </c>
      <c r="FO63" s="29">
        <f t="shared" si="80"/>
        <v>0</v>
      </c>
      <c r="FP63" s="29">
        <f t="shared" si="81"/>
        <v>0</v>
      </c>
      <c r="FQ63" s="29">
        <f t="shared" si="82"/>
        <v>0</v>
      </c>
      <c r="FR63" s="29">
        <f t="shared" si="83"/>
        <v>0</v>
      </c>
      <c r="FS63" s="29">
        <f t="shared" si="84"/>
        <v>0</v>
      </c>
      <c r="FT63" s="29">
        <f t="shared" si="85"/>
        <v>0</v>
      </c>
      <c r="FU63" s="29">
        <f t="shared" si="105"/>
        <v>0</v>
      </c>
      <c r="FV63" s="29">
        <f t="shared" si="86"/>
        <v>0</v>
      </c>
      <c r="FW63" s="29">
        <f t="shared" si="87"/>
        <v>0</v>
      </c>
      <c r="FX63" s="29">
        <f t="shared" si="88"/>
        <v>0</v>
      </c>
      <c r="FY63" s="29">
        <f t="shared" si="89"/>
        <v>0</v>
      </c>
      <c r="FZ63" s="29">
        <f t="shared" si="90"/>
        <v>0</v>
      </c>
      <c r="GA63" s="29">
        <f t="shared" si="91"/>
        <v>0</v>
      </c>
      <c r="GB63" s="29">
        <f t="shared" si="92"/>
        <v>0</v>
      </c>
      <c r="GC63" s="29">
        <f t="shared" si="93"/>
        <v>0</v>
      </c>
      <c r="GD63" s="29">
        <f t="shared" si="94"/>
        <v>0</v>
      </c>
      <c r="GE63" s="29">
        <f t="shared" si="95"/>
        <v>0</v>
      </c>
      <c r="GF63" s="29">
        <f t="shared" si="96"/>
        <v>0</v>
      </c>
      <c r="GG63" s="29">
        <f t="shared" si="97"/>
        <v>0</v>
      </c>
      <c r="GH63" s="29">
        <f t="shared" si="98"/>
        <v>0</v>
      </c>
      <c r="GI63" s="29">
        <f t="shared" si="99"/>
        <v>0</v>
      </c>
      <c r="GJ63" s="29">
        <f t="shared" si="100"/>
        <v>0</v>
      </c>
      <c r="GK63" s="29">
        <f t="shared" si="101"/>
        <v>0</v>
      </c>
      <c r="GL63" s="29">
        <f t="shared" si="102"/>
        <v>0</v>
      </c>
    </row>
    <row r="64" spans="1:194">
      <c r="A64" t="s">
        <v>64</v>
      </c>
      <c r="B64" s="1">
        <v>400</v>
      </c>
      <c r="BA64" t="s">
        <v>107</v>
      </c>
      <c r="BB64">
        <v>-3.4650626199999999</v>
      </c>
      <c r="BC64">
        <v>-68.946846010000002</v>
      </c>
      <c r="BD64" t="s">
        <v>10</v>
      </c>
      <c r="BE64" s="20">
        <v>32</v>
      </c>
      <c r="BF64" s="20">
        <v>28</v>
      </c>
      <c r="BG64" s="21">
        <f t="shared" si="0"/>
        <v>1.4839960303106189E-4</v>
      </c>
      <c r="BH64" s="21">
        <f t="shared" si="1"/>
        <v>8.0224628961091051E-4</v>
      </c>
      <c r="BK64">
        <f t="shared" si="2"/>
        <v>1.4839960303106189E-4</v>
      </c>
      <c r="BL64">
        <f t="shared" si="3"/>
        <v>8.0224628961091051E-4</v>
      </c>
      <c r="CA64" t="s">
        <v>103</v>
      </c>
      <c r="CB64">
        <v>-4.37827492</v>
      </c>
      <c r="CC64">
        <v>-70.029060360000003</v>
      </c>
      <c r="CD64">
        <v>1.437621154363412E-4</v>
      </c>
      <c r="CF64" s="29">
        <f t="shared" si="7"/>
        <v>17.510225660146357</v>
      </c>
      <c r="CG64" s="29">
        <f t="shared" si="8"/>
        <v>17.702148084253874</v>
      </c>
      <c r="CH64" s="29">
        <f t="shared" si="9"/>
        <v>18.970704990864149</v>
      </c>
      <c r="CI64" s="29">
        <f t="shared" si="10"/>
        <v>20.777938544014393</v>
      </c>
      <c r="CJ64" s="29">
        <f t="shared" si="11"/>
        <v>14.524286522533551</v>
      </c>
      <c r="CK64" s="29">
        <f t="shared" si="12"/>
        <v>15.076908094270847</v>
      </c>
      <c r="CL64" s="29">
        <f t="shared" si="13"/>
        <v>14.568852778318817</v>
      </c>
      <c r="CM64" s="29">
        <f t="shared" si="14"/>
        <v>15.501868907500672</v>
      </c>
      <c r="CN64" s="29">
        <f t="shared" si="15"/>
        <v>17.343461606240201</v>
      </c>
      <c r="CO64" s="29">
        <f t="shared" si="16"/>
        <v>16.642908817718912</v>
      </c>
      <c r="CP64" s="29">
        <f t="shared" si="17"/>
        <v>17.864024226235195</v>
      </c>
      <c r="CQ64" s="29">
        <f t="shared" si="103"/>
        <v>30.942063867479153</v>
      </c>
      <c r="CR64" s="29">
        <f t="shared" si="18"/>
        <v>28.625337377222515</v>
      </c>
      <c r="CS64" s="29">
        <f t="shared" si="19"/>
        <v>29.070999935075172</v>
      </c>
      <c r="CT64" s="29">
        <f t="shared" si="20"/>
        <v>28.486463173711009</v>
      </c>
      <c r="CU64" s="29">
        <f t="shared" si="21"/>
        <v>31.06282404444568</v>
      </c>
      <c r="CV64" s="29">
        <f t="shared" si="22"/>
        <v>30.999568713653691</v>
      </c>
      <c r="CZ64" s="29">
        <f t="shared" si="23"/>
        <v>31.697965070443434</v>
      </c>
      <c r="DA64" s="29">
        <f t="shared" si="24"/>
        <v>32.650964133670939</v>
      </c>
      <c r="DB64" s="29">
        <f t="shared" si="25"/>
        <v>35.514130424701115</v>
      </c>
      <c r="DC64" s="29">
        <f t="shared" si="26"/>
        <v>39.785734160661121</v>
      </c>
      <c r="DD64" s="29">
        <f t="shared" si="27"/>
        <v>37.914526466141702</v>
      </c>
      <c r="DE64" s="29">
        <f t="shared" si="28"/>
        <v>37.943422651344406</v>
      </c>
      <c r="DF64" s="29">
        <f t="shared" si="29"/>
        <v>37.931490395763191</v>
      </c>
      <c r="DG64" s="29">
        <f t="shared" si="30"/>
        <v>42.320835304265557</v>
      </c>
      <c r="DH64" s="29">
        <f t="shared" si="31"/>
        <v>40.449483847630702</v>
      </c>
      <c r="DI64" s="29">
        <f t="shared" si="32"/>
        <v>40.478380032833414</v>
      </c>
      <c r="DJ64" s="29">
        <f t="shared" si="33"/>
        <v>40.466447777252192</v>
      </c>
      <c r="DK64" s="29">
        <f t="shared" si="34"/>
        <v>44.855792685754565</v>
      </c>
      <c r="DL64" s="29">
        <f t="shared" si="35"/>
        <v>42.984584991235145</v>
      </c>
      <c r="DM64" s="29">
        <f t="shared" si="36"/>
        <v>43.01348117643785</v>
      </c>
      <c r="DN64" s="29">
        <f t="shared" si="37"/>
        <v>43.0014051587412</v>
      </c>
      <c r="DO64" s="29">
        <f t="shared" si="38"/>
        <v>47.390750067243566</v>
      </c>
      <c r="DP64" s="29">
        <f t="shared" si="39"/>
        <v>45.519542372724153</v>
      </c>
      <c r="DQ64" s="29">
        <f t="shared" si="40"/>
        <v>45.548438557926858</v>
      </c>
      <c r="DR64" s="29">
        <f t="shared" si="41"/>
        <v>45.536362540230201</v>
      </c>
      <c r="DS64" s="29">
        <f t="shared" si="42"/>
        <v>49.925707448732574</v>
      </c>
      <c r="DT64" s="29">
        <f t="shared" si="43"/>
        <v>48.054499754213154</v>
      </c>
      <c r="DU64" s="29">
        <f t="shared" si="44"/>
        <v>48.083395939415858</v>
      </c>
      <c r="DV64" s="29">
        <f t="shared" si="45"/>
        <v>48.071319921719208</v>
      </c>
      <c r="DW64" s="29">
        <f t="shared" si="46"/>
        <v>52.460664830221575</v>
      </c>
      <c r="DX64" s="29">
        <f t="shared" si="47"/>
        <v>50.589457135702162</v>
      </c>
      <c r="DY64" s="29">
        <f t="shared" si="48"/>
        <v>50.618353320904866</v>
      </c>
      <c r="DZ64" s="29">
        <f t="shared" si="49"/>
        <v>50.606277303208209</v>
      </c>
      <c r="EA64" s="29">
        <f t="shared" si="50"/>
        <v>54.995622211710582</v>
      </c>
      <c r="EB64" s="29">
        <f t="shared" si="51"/>
        <v>53.124414517191163</v>
      </c>
      <c r="EC64" s="29">
        <f t="shared" si="52"/>
        <v>53.153310702393867</v>
      </c>
      <c r="ED64" s="29">
        <f t="shared" si="53"/>
        <v>53.141234684697217</v>
      </c>
      <c r="EI64" t="s">
        <v>103</v>
      </c>
      <c r="EJ64">
        <v>-4.37827492</v>
      </c>
      <c r="EK64">
        <v>-70.029060360000003</v>
      </c>
      <c r="EL64">
        <v>0</v>
      </c>
      <c r="EN64" s="29">
        <f t="shared" si="54"/>
        <v>0</v>
      </c>
      <c r="EO64" s="29">
        <f t="shared" si="55"/>
        <v>0</v>
      </c>
      <c r="EP64" s="29">
        <f t="shared" si="56"/>
        <v>0</v>
      </c>
      <c r="EQ64" s="29">
        <f t="shared" si="57"/>
        <v>0</v>
      </c>
      <c r="ER64" s="29">
        <f t="shared" si="58"/>
        <v>0</v>
      </c>
      <c r="ES64" s="29">
        <f t="shared" si="59"/>
        <v>0</v>
      </c>
      <c r="ET64" s="29">
        <f t="shared" si="60"/>
        <v>0</v>
      </c>
      <c r="EU64" s="29">
        <f t="shared" si="61"/>
        <v>0</v>
      </c>
      <c r="EV64" s="29">
        <f t="shared" si="104"/>
        <v>0</v>
      </c>
      <c r="EW64" s="29">
        <f t="shared" si="62"/>
        <v>0</v>
      </c>
      <c r="EX64" s="29">
        <f t="shared" si="63"/>
        <v>0</v>
      </c>
      <c r="EY64" s="29">
        <f t="shared" si="64"/>
        <v>0</v>
      </c>
      <c r="EZ64" s="29">
        <f t="shared" si="65"/>
        <v>0</v>
      </c>
      <c r="FA64" s="29">
        <f t="shared" si="66"/>
        <v>0</v>
      </c>
      <c r="FB64" s="29">
        <f t="shared" si="67"/>
        <v>0</v>
      </c>
      <c r="FC64" s="29">
        <f t="shared" si="68"/>
        <v>0</v>
      </c>
      <c r="FD64" s="29">
        <f t="shared" si="69"/>
        <v>0</v>
      </c>
      <c r="FE64" s="29">
        <f t="shared" si="70"/>
        <v>0</v>
      </c>
      <c r="FF64" s="29">
        <f t="shared" si="71"/>
        <v>0</v>
      </c>
      <c r="FG64" s="29">
        <f t="shared" si="72"/>
        <v>0</v>
      </c>
      <c r="FH64" s="29">
        <f t="shared" si="73"/>
        <v>0</v>
      </c>
      <c r="FI64" s="29">
        <f t="shared" si="74"/>
        <v>0</v>
      </c>
      <c r="FJ64" s="29">
        <f t="shared" si="75"/>
        <v>0</v>
      </c>
      <c r="FK64" s="29">
        <f t="shared" si="76"/>
        <v>0</v>
      </c>
      <c r="FL64" s="29">
        <f t="shared" si="77"/>
        <v>0</v>
      </c>
      <c r="FM64" s="29">
        <f t="shared" si="78"/>
        <v>0</v>
      </c>
      <c r="FN64" s="29">
        <f t="shared" si="79"/>
        <v>0</v>
      </c>
      <c r="FO64" s="29">
        <f t="shared" si="80"/>
        <v>0</v>
      </c>
      <c r="FP64" s="29">
        <f t="shared" si="81"/>
        <v>0</v>
      </c>
      <c r="FQ64" s="29">
        <f t="shared" si="82"/>
        <v>0</v>
      </c>
      <c r="FR64" s="29">
        <f t="shared" si="83"/>
        <v>0</v>
      </c>
      <c r="FS64" s="29">
        <f t="shared" si="84"/>
        <v>0</v>
      </c>
      <c r="FT64" s="29">
        <f t="shared" si="85"/>
        <v>0</v>
      </c>
      <c r="FU64" s="29">
        <f t="shared" si="105"/>
        <v>0</v>
      </c>
      <c r="FV64" s="29">
        <f t="shared" si="86"/>
        <v>0</v>
      </c>
      <c r="FW64" s="29">
        <f t="shared" si="87"/>
        <v>0</v>
      </c>
      <c r="FX64" s="29">
        <f t="shared" si="88"/>
        <v>0</v>
      </c>
      <c r="FY64" s="29">
        <f t="shared" si="89"/>
        <v>0</v>
      </c>
      <c r="FZ64" s="29">
        <f t="shared" si="90"/>
        <v>0</v>
      </c>
      <c r="GA64" s="29">
        <f t="shared" si="91"/>
        <v>0</v>
      </c>
      <c r="GB64" s="29">
        <f t="shared" si="92"/>
        <v>0</v>
      </c>
      <c r="GC64" s="29">
        <f t="shared" si="93"/>
        <v>0</v>
      </c>
      <c r="GD64" s="29">
        <f t="shared" si="94"/>
        <v>0</v>
      </c>
      <c r="GE64" s="29">
        <f t="shared" si="95"/>
        <v>0</v>
      </c>
      <c r="GF64" s="29">
        <f t="shared" si="96"/>
        <v>0</v>
      </c>
      <c r="GG64" s="29">
        <f t="shared" si="97"/>
        <v>0</v>
      </c>
      <c r="GH64" s="29">
        <f t="shared" si="98"/>
        <v>0</v>
      </c>
      <c r="GI64" s="29">
        <f t="shared" si="99"/>
        <v>0</v>
      </c>
      <c r="GJ64" s="29">
        <f t="shared" si="100"/>
        <v>0</v>
      </c>
      <c r="GK64" s="29">
        <f t="shared" si="101"/>
        <v>0</v>
      </c>
      <c r="GL64" s="29">
        <f t="shared" si="102"/>
        <v>0</v>
      </c>
    </row>
    <row r="65" spans="1:194">
      <c r="A65" s="2" t="s">
        <v>66</v>
      </c>
      <c r="BA65" t="s">
        <v>108</v>
      </c>
      <c r="BB65">
        <v>-4.2327346800000001</v>
      </c>
      <c r="BC65">
        <v>-69.926338200000004</v>
      </c>
      <c r="BD65" t="s">
        <v>10</v>
      </c>
      <c r="BE65" s="20">
        <v>100</v>
      </c>
      <c r="BF65" s="20">
        <v>14</v>
      </c>
      <c r="BG65" s="21">
        <f t="shared" si="0"/>
        <v>4.637487594720684E-4</v>
      </c>
      <c r="BH65" s="21">
        <f t="shared" si="1"/>
        <v>4.0112314480545525E-4</v>
      </c>
      <c r="BK65">
        <f t="shared" si="2"/>
        <v>4.637487594720684E-4</v>
      </c>
      <c r="BL65">
        <f t="shared" si="3"/>
        <v>4.0112314480545525E-4</v>
      </c>
      <c r="CA65" t="s">
        <v>104</v>
      </c>
      <c r="CB65">
        <v>-2.5147464300000002</v>
      </c>
      <c r="CC65">
        <v>-66.094841000000002</v>
      </c>
      <c r="CD65">
        <v>8.1619781667084039E-4</v>
      </c>
      <c r="CF65" s="29">
        <f t="shared" si="7"/>
        <v>99.412894070508358</v>
      </c>
      <c r="CG65" s="29">
        <f t="shared" si="8"/>
        <v>100.50251815576394</v>
      </c>
      <c r="CH65" s="29">
        <f t="shared" si="9"/>
        <v>107.70464769006743</v>
      </c>
      <c r="CI65" s="29">
        <f t="shared" si="10"/>
        <v>117.96507044343656</v>
      </c>
      <c r="CJ65" s="29">
        <f t="shared" si="11"/>
        <v>82.460465418254998</v>
      </c>
      <c r="CK65" s="29">
        <f t="shared" si="12"/>
        <v>85.597929825537719</v>
      </c>
      <c r="CL65" s="29">
        <f t="shared" si="13"/>
        <v>82.713486741422969</v>
      </c>
      <c r="CM65" s="29">
        <f t="shared" si="14"/>
        <v>88.010610571616724</v>
      </c>
      <c r="CN65" s="29">
        <f t="shared" si="15"/>
        <v>98.46610460317018</v>
      </c>
      <c r="CO65" s="29">
        <f t="shared" si="16"/>
        <v>94.488772642533178</v>
      </c>
      <c r="CP65" s="29">
        <f t="shared" si="17"/>
        <v>101.42155689733529</v>
      </c>
      <c r="CQ65" s="29">
        <f t="shared" si="103"/>
        <v>175.67107227988166</v>
      </c>
      <c r="CR65" s="29">
        <f t="shared" si="18"/>
        <v>162.51804446423105</v>
      </c>
      <c r="CS65" s="29">
        <f t="shared" si="19"/>
        <v>165.04825769591065</v>
      </c>
      <c r="CT65" s="29">
        <f t="shared" si="20"/>
        <v>161.72959737332701</v>
      </c>
      <c r="CU65" s="29">
        <f t="shared" si="21"/>
        <v>176.35667844588517</v>
      </c>
      <c r="CV65" s="29">
        <f t="shared" si="22"/>
        <v>175.99755140654997</v>
      </c>
      <c r="CZ65" s="29">
        <f t="shared" si="23"/>
        <v>179.96264039993693</v>
      </c>
      <c r="DA65" s="29">
        <f t="shared" si="24"/>
        <v>185.37321572664791</v>
      </c>
      <c r="DB65" s="29">
        <f t="shared" si="25"/>
        <v>201.62861144346439</v>
      </c>
      <c r="DC65" s="29">
        <f t="shared" si="26"/>
        <v>225.88029717020507</v>
      </c>
      <c r="DD65" s="29">
        <f t="shared" si="27"/>
        <v>215.25666638841741</v>
      </c>
      <c r="DE65" s="29">
        <f t="shared" si="28"/>
        <v>215.42072214956823</v>
      </c>
      <c r="DF65" s="29">
        <f t="shared" si="29"/>
        <v>215.35297773078457</v>
      </c>
      <c r="DG65" s="29">
        <f t="shared" si="30"/>
        <v>240.27312946937866</v>
      </c>
      <c r="DH65" s="29">
        <f t="shared" si="31"/>
        <v>229.64868248977433</v>
      </c>
      <c r="DI65" s="29">
        <f t="shared" si="32"/>
        <v>229.81273825092518</v>
      </c>
      <c r="DJ65" s="29">
        <f t="shared" si="33"/>
        <v>229.74499383214149</v>
      </c>
      <c r="DK65" s="29">
        <f t="shared" si="34"/>
        <v>254.6651455707356</v>
      </c>
      <c r="DL65" s="29">
        <f t="shared" si="35"/>
        <v>244.04151478894792</v>
      </c>
      <c r="DM65" s="29">
        <f t="shared" si="36"/>
        <v>244.20557055009877</v>
      </c>
      <c r="DN65" s="29">
        <f t="shared" si="37"/>
        <v>244.13700993349843</v>
      </c>
      <c r="DO65" s="29">
        <f t="shared" si="38"/>
        <v>269.05716167209255</v>
      </c>
      <c r="DP65" s="29">
        <f t="shared" si="39"/>
        <v>258.43353089030484</v>
      </c>
      <c r="DQ65" s="29">
        <f t="shared" si="40"/>
        <v>258.59758665145569</v>
      </c>
      <c r="DR65" s="29">
        <f t="shared" si="41"/>
        <v>258.52902603485535</v>
      </c>
      <c r="DS65" s="29">
        <f t="shared" si="42"/>
        <v>283.44917777344943</v>
      </c>
      <c r="DT65" s="29">
        <f t="shared" si="43"/>
        <v>272.82554699166178</v>
      </c>
      <c r="DU65" s="29">
        <f t="shared" si="44"/>
        <v>272.98960275281263</v>
      </c>
      <c r="DV65" s="29">
        <f t="shared" si="45"/>
        <v>272.92104213621229</v>
      </c>
      <c r="DW65" s="29">
        <f t="shared" si="46"/>
        <v>297.84119387480638</v>
      </c>
      <c r="DX65" s="29">
        <f t="shared" si="47"/>
        <v>287.21756309301873</v>
      </c>
      <c r="DY65" s="29">
        <f t="shared" si="48"/>
        <v>287.38161885416957</v>
      </c>
      <c r="DZ65" s="29">
        <f t="shared" si="49"/>
        <v>287.31305823756918</v>
      </c>
      <c r="EA65" s="29">
        <f t="shared" si="50"/>
        <v>312.23320997616332</v>
      </c>
      <c r="EB65" s="29">
        <f t="shared" si="51"/>
        <v>301.60957919437567</v>
      </c>
      <c r="EC65" s="29">
        <f t="shared" si="52"/>
        <v>301.77363495552646</v>
      </c>
      <c r="ED65" s="29">
        <f t="shared" si="53"/>
        <v>301.70507433892612</v>
      </c>
      <c r="EI65" t="s">
        <v>104</v>
      </c>
      <c r="EJ65">
        <v>-2.5147464300000002</v>
      </c>
      <c r="EK65">
        <v>-66.094841000000002</v>
      </c>
      <c r="EL65">
        <v>4.3550512864592283E-3</v>
      </c>
      <c r="EN65" s="29">
        <f t="shared" si="54"/>
        <v>145.59371955761847</v>
      </c>
      <c r="EO65" s="29">
        <f t="shared" si="55"/>
        <v>123.97524497163485</v>
      </c>
      <c r="EP65" s="29">
        <f t="shared" si="56"/>
        <v>119.28049968483181</v>
      </c>
      <c r="EQ65" s="29">
        <f t="shared" si="57"/>
        <v>108.41900177640248</v>
      </c>
      <c r="ER65" s="29">
        <f t="shared" si="58"/>
        <v>117.84333276030026</v>
      </c>
      <c r="ES65" s="29">
        <f t="shared" si="59"/>
        <v>133.06859205776172</v>
      </c>
      <c r="ET65" s="29">
        <f t="shared" si="60"/>
        <v>125.44725230645807</v>
      </c>
      <c r="EU65" s="29">
        <f t="shared" si="61"/>
        <v>132.41968941607931</v>
      </c>
      <c r="EV65" s="29">
        <f t="shared" si="104"/>
        <v>134.19655034095467</v>
      </c>
      <c r="EW65" s="29">
        <f t="shared" si="62"/>
        <v>163.17506160105435</v>
      </c>
      <c r="EX65" s="29">
        <f t="shared" si="63"/>
        <v>175.75244971634862</v>
      </c>
      <c r="EY65" s="29">
        <f t="shared" si="64"/>
        <v>183.56976677554294</v>
      </c>
      <c r="EZ65" s="29">
        <f t="shared" si="65"/>
        <v>168.99776517105036</v>
      </c>
      <c r="FA65" s="29">
        <f t="shared" si="66"/>
        <v>166.79846427138844</v>
      </c>
      <c r="FB65" s="29">
        <f t="shared" si="67"/>
        <v>163.30571313964813</v>
      </c>
      <c r="FC65" s="29">
        <f t="shared" si="68"/>
        <v>176.99799438427596</v>
      </c>
      <c r="FD65" s="29">
        <f t="shared" si="69"/>
        <v>152.00435505128644</v>
      </c>
      <c r="FE65" s="29">
        <f t="shared" si="70"/>
        <v>101.73399805168758</v>
      </c>
      <c r="FF65" s="29">
        <f t="shared" si="71"/>
        <v>148.81210245831184</v>
      </c>
      <c r="FG65" s="29">
        <f t="shared" si="72"/>
        <v>143.32473783737319</v>
      </c>
      <c r="FH65" s="29">
        <f t="shared" si="73"/>
        <v>144.23058850495673</v>
      </c>
      <c r="FI65" s="29">
        <f t="shared" si="74"/>
        <v>141.70030370752391</v>
      </c>
      <c r="FJ65" s="29">
        <f t="shared" si="75"/>
        <v>175.83084063950488</v>
      </c>
      <c r="FK65" s="29">
        <f t="shared" si="76"/>
        <v>182.546329723225</v>
      </c>
      <c r="FL65" s="29">
        <f t="shared" si="77"/>
        <v>180.90012033694342</v>
      </c>
      <c r="FM65" s="29">
        <f t="shared" si="78"/>
        <v>194.37900406853473</v>
      </c>
      <c r="FN65" s="29">
        <f t="shared" si="79"/>
        <v>198.80373617557731</v>
      </c>
      <c r="FO65" s="29">
        <f t="shared" si="80"/>
        <v>208.6417970316887</v>
      </c>
      <c r="FP65" s="29">
        <f t="shared" si="81"/>
        <v>206.99558764540711</v>
      </c>
      <c r="FQ65" s="29">
        <f t="shared" si="82"/>
        <v>220.47011632571198</v>
      </c>
      <c r="FR65" s="29">
        <f t="shared" si="83"/>
        <v>224.89484843275454</v>
      </c>
      <c r="FS65" s="29">
        <f t="shared" si="84"/>
        <v>234.73290928886595</v>
      </c>
      <c r="FT65" s="29">
        <f t="shared" si="85"/>
        <v>233.08669990258434</v>
      </c>
      <c r="FU65" s="29">
        <f t="shared" si="105"/>
        <v>246.56558363417568</v>
      </c>
      <c r="FV65" s="29">
        <f t="shared" si="86"/>
        <v>250.99031574121824</v>
      </c>
      <c r="FW65" s="29">
        <f t="shared" si="87"/>
        <v>260.82837659732962</v>
      </c>
      <c r="FX65" s="29">
        <f t="shared" si="88"/>
        <v>259.17781215976157</v>
      </c>
      <c r="FY65" s="29">
        <f t="shared" si="89"/>
        <v>272.65669589135291</v>
      </c>
      <c r="FZ65" s="29">
        <f t="shared" si="90"/>
        <v>277.0814279983955</v>
      </c>
      <c r="GA65" s="29">
        <f t="shared" si="91"/>
        <v>286.91948885450688</v>
      </c>
      <c r="GB65" s="29">
        <f t="shared" si="92"/>
        <v>285.27327946822527</v>
      </c>
      <c r="GC65" s="29">
        <f t="shared" si="93"/>
        <v>298.74780814853017</v>
      </c>
      <c r="GD65" s="29">
        <f t="shared" si="94"/>
        <v>303.1725402555727</v>
      </c>
      <c r="GE65" s="29">
        <f t="shared" si="95"/>
        <v>313.01495616297058</v>
      </c>
      <c r="GF65" s="29">
        <f t="shared" si="96"/>
        <v>311.36439172540253</v>
      </c>
      <c r="GG65" s="29">
        <f t="shared" si="97"/>
        <v>324.84327545699387</v>
      </c>
      <c r="GH65" s="29">
        <f t="shared" si="98"/>
        <v>329.2680075640364</v>
      </c>
      <c r="GI65" s="29">
        <f t="shared" si="99"/>
        <v>339.10606842014784</v>
      </c>
      <c r="GJ65" s="29">
        <f t="shared" si="100"/>
        <v>337.45985903386622</v>
      </c>
      <c r="GK65" s="29">
        <f t="shared" si="101"/>
        <v>350.93438771417107</v>
      </c>
      <c r="GL65" s="29">
        <f t="shared" si="102"/>
        <v>355.35911982121365</v>
      </c>
    </row>
    <row r="66" spans="1:194">
      <c r="A66" t="s">
        <v>68</v>
      </c>
      <c r="BA66" t="s">
        <v>109</v>
      </c>
      <c r="BB66">
        <v>-2.8626100999999999</v>
      </c>
      <c r="BC66">
        <v>-67.773551940000004</v>
      </c>
      <c r="BD66" t="s">
        <v>10</v>
      </c>
      <c r="BE66" s="20">
        <v>26</v>
      </c>
      <c r="BF66" s="20">
        <v>15</v>
      </c>
      <c r="BG66" s="21">
        <f t="shared" si="0"/>
        <v>1.2057467746273779E-4</v>
      </c>
      <c r="BH66" s="21">
        <f t="shared" si="1"/>
        <v>4.2977479800584495E-4</v>
      </c>
      <c r="BK66">
        <f t="shared" si="2"/>
        <v>1.2057467746273779E-4</v>
      </c>
      <c r="BL66">
        <f t="shared" si="3"/>
        <v>4.2977479800584495E-4</v>
      </c>
      <c r="CA66" t="s">
        <v>105</v>
      </c>
      <c r="CB66">
        <v>-2.7471478</v>
      </c>
      <c r="CC66">
        <v>-66.772125239999994</v>
      </c>
      <c r="CD66">
        <v>1.5025459806895017E-3</v>
      </c>
      <c r="CF66" s="29">
        <f t="shared" si="7"/>
        <v>183.0101004479813</v>
      </c>
      <c r="CG66" s="29">
        <f t="shared" si="8"/>
        <v>185.0159993322018</v>
      </c>
      <c r="CH66" s="29">
        <f t="shared" si="9"/>
        <v>198.27446506580597</v>
      </c>
      <c r="CI66" s="29">
        <f t="shared" si="10"/>
        <v>217.16297058905369</v>
      </c>
      <c r="CJ66" s="29">
        <f t="shared" si="11"/>
        <v>151.80222042906036</v>
      </c>
      <c r="CK66" s="29">
        <f t="shared" si="12"/>
        <v>157.5780071788308</v>
      </c>
      <c r="CL66" s="29">
        <f t="shared" si="13"/>
        <v>152.2680096830741</v>
      </c>
      <c r="CM66" s="29">
        <f t="shared" si="14"/>
        <v>162.01953309774896</v>
      </c>
      <c r="CN66" s="29">
        <f t="shared" si="15"/>
        <v>181.26714711038147</v>
      </c>
      <c r="CO66" s="29">
        <f t="shared" si="16"/>
        <v>173.94524054648156</v>
      </c>
      <c r="CP66" s="29">
        <f t="shared" si="17"/>
        <v>186.70786610645817</v>
      </c>
      <c r="CQ66" s="29">
        <f t="shared" si="103"/>
        <v>323.39447396978215</v>
      </c>
      <c r="CR66" s="29">
        <f t="shared" si="18"/>
        <v>299.18094549097083</v>
      </c>
      <c r="CS66" s="29">
        <f t="shared" si="19"/>
        <v>303.83883803110825</v>
      </c>
      <c r="CT66" s="29">
        <f t="shared" si="20"/>
        <v>297.72948607362474</v>
      </c>
      <c r="CU66" s="29">
        <f t="shared" si="21"/>
        <v>324.65661259356131</v>
      </c>
      <c r="CV66" s="29">
        <f t="shared" si="22"/>
        <v>323.99549236205792</v>
      </c>
      <c r="CZ66" s="29">
        <f t="shared" si="23"/>
        <v>331.29486073624753</v>
      </c>
      <c r="DA66" s="29">
        <f t="shared" si="24"/>
        <v>341.25523804223826</v>
      </c>
      <c r="DB66" s="29">
        <f t="shared" si="25"/>
        <v>371.17994379365035</v>
      </c>
      <c r="DC66" s="29">
        <f t="shared" si="26"/>
        <v>415.82509251787752</v>
      </c>
      <c r="DD66" s="29">
        <f t="shared" si="27"/>
        <v>396.26795403322296</v>
      </c>
      <c r="DE66" s="29">
        <f t="shared" si="28"/>
        <v>396.56996577534159</v>
      </c>
      <c r="DF66" s="29">
        <f t="shared" si="29"/>
        <v>396.44525445894436</v>
      </c>
      <c r="DG66" s="29">
        <f t="shared" si="30"/>
        <v>442.32098834135621</v>
      </c>
      <c r="DH66" s="29">
        <f t="shared" si="31"/>
        <v>422.76234731072094</v>
      </c>
      <c r="DI66" s="29">
        <f t="shared" si="32"/>
        <v>423.06435905283956</v>
      </c>
      <c r="DJ66" s="29">
        <f t="shared" si="33"/>
        <v>422.93964773644234</v>
      </c>
      <c r="DK66" s="29">
        <f t="shared" si="34"/>
        <v>468.81538161885419</v>
      </c>
      <c r="DL66" s="29">
        <f t="shared" si="35"/>
        <v>449.25824313419963</v>
      </c>
      <c r="DM66" s="29">
        <f t="shared" si="36"/>
        <v>449.5602548763182</v>
      </c>
      <c r="DN66" s="29">
        <f t="shared" si="37"/>
        <v>449.43404101394032</v>
      </c>
      <c r="DO66" s="29">
        <f t="shared" si="38"/>
        <v>495.30977489635217</v>
      </c>
      <c r="DP66" s="29">
        <f t="shared" si="39"/>
        <v>475.75263641169761</v>
      </c>
      <c r="DQ66" s="29">
        <f t="shared" si="40"/>
        <v>476.05464815381623</v>
      </c>
      <c r="DR66" s="29">
        <f t="shared" si="41"/>
        <v>475.92843429143829</v>
      </c>
      <c r="DS66" s="29">
        <f t="shared" si="42"/>
        <v>521.80416817385014</v>
      </c>
      <c r="DT66" s="29">
        <f t="shared" si="43"/>
        <v>502.24702968919559</v>
      </c>
      <c r="DU66" s="29">
        <f t="shared" si="44"/>
        <v>502.54904143131421</v>
      </c>
      <c r="DV66" s="29">
        <f t="shared" si="45"/>
        <v>502.42282756893627</v>
      </c>
      <c r="DW66" s="29">
        <f t="shared" si="46"/>
        <v>548.29856145134818</v>
      </c>
      <c r="DX66" s="29">
        <f t="shared" si="47"/>
        <v>528.74142296669356</v>
      </c>
      <c r="DY66" s="29">
        <f t="shared" si="48"/>
        <v>529.04343470881213</v>
      </c>
      <c r="DZ66" s="29">
        <f t="shared" si="49"/>
        <v>528.91722084643425</v>
      </c>
      <c r="EA66" s="29">
        <f t="shared" si="50"/>
        <v>574.7929547288461</v>
      </c>
      <c r="EB66" s="29">
        <f t="shared" si="51"/>
        <v>555.2358162441916</v>
      </c>
      <c r="EC66" s="29">
        <f t="shared" si="52"/>
        <v>555.53782798631016</v>
      </c>
      <c r="ED66" s="29">
        <f t="shared" si="53"/>
        <v>555.41161412393228</v>
      </c>
      <c r="EI66" t="s">
        <v>105</v>
      </c>
      <c r="EJ66">
        <v>-2.7471478</v>
      </c>
      <c r="EK66">
        <v>-66.772125239999994</v>
      </c>
      <c r="EL66">
        <v>9.455045556128589E-4</v>
      </c>
      <c r="EN66" s="29">
        <f t="shared" si="54"/>
        <v>31.609162798693486</v>
      </c>
      <c r="EO66" s="29">
        <f t="shared" si="55"/>
        <v>26.915678184631254</v>
      </c>
      <c r="EP66" s="29">
        <f t="shared" si="56"/>
        <v>25.896424273680591</v>
      </c>
      <c r="EQ66" s="29">
        <f t="shared" si="57"/>
        <v>23.538335911982124</v>
      </c>
      <c r="ER66" s="29">
        <f t="shared" si="58"/>
        <v>25.584407770328347</v>
      </c>
      <c r="ES66" s="29">
        <f t="shared" si="59"/>
        <v>28.889891696750905</v>
      </c>
      <c r="ET66" s="29">
        <f t="shared" si="60"/>
        <v>27.235258724428402</v>
      </c>
      <c r="EU66" s="29">
        <f t="shared" si="61"/>
        <v>28.749011517964586</v>
      </c>
      <c r="EV66" s="29">
        <f t="shared" si="104"/>
        <v>29.134777376654633</v>
      </c>
      <c r="EW66" s="29">
        <f t="shared" si="62"/>
        <v>35.426164689702595</v>
      </c>
      <c r="EX66" s="29">
        <f t="shared" si="63"/>
        <v>38.156781846312533</v>
      </c>
      <c r="EY66" s="29">
        <f t="shared" si="64"/>
        <v>39.853962523637612</v>
      </c>
      <c r="EZ66" s="29">
        <f t="shared" si="65"/>
        <v>36.690304280556987</v>
      </c>
      <c r="FA66" s="29">
        <f t="shared" si="66"/>
        <v>36.212824479972497</v>
      </c>
      <c r="FB66" s="29">
        <f t="shared" si="67"/>
        <v>35.45452982637098</v>
      </c>
      <c r="FC66" s="29">
        <f t="shared" si="68"/>
        <v>38.427196149217814</v>
      </c>
      <c r="FD66" s="29">
        <f t="shared" si="69"/>
        <v>33.000945504555617</v>
      </c>
      <c r="FE66" s="29">
        <f t="shared" si="70"/>
        <v>22.086986419116382</v>
      </c>
      <c r="FF66" s="29">
        <f t="shared" si="71"/>
        <v>32.307890665291389</v>
      </c>
      <c r="FG66" s="29">
        <f t="shared" si="72"/>
        <v>31.116554925219187</v>
      </c>
      <c r="FH66" s="29">
        <f t="shared" si="73"/>
        <v>31.313219872786661</v>
      </c>
      <c r="FI66" s="29">
        <f t="shared" si="74"/>
        <v>30.76388172597559</v>
      </c>
      <c r="FJ66" s="29">
        <f t="shared" si="75"/>
        <v>38.173800928313568</v>
      </c>
      <c r="FK66" s="29">
        <f t="shared" si="76"/>
        <v>39.631768953068594</v>
      </c>
      <c r="FL66" s="29">
        <f t="shared" si="77"/>
        <v>39.274368231046935</v>
      </c>
      <c r="FM66" s="29">
        <f t="shared" si="78"/>
        <v>42.200704830668734</v>
      </c>
      <c r="FN66" s="29">
        <f t="shared" si="79"/>
        <v>43.161337459171399</v>
      </c>
      <c r="FO66" s="29">
        <f t="shared" si="80"/>
        <v>45.297232250300844</v>
      </c>
      <c r="FP66" s="29">
        <f t="shared" si="81"/>
        <v>44.939831528279186</v>
      </c>
      <c r="FQ66" s="29">
        <f t="shared" si="82"/>
        <v>47.865222623345367</v>
      </c>
      <c r="FR66" s="29">
        <f t="shared" si="83"/>
        <v>48.825855251848033</v>
      </c>
      <c r="FS66" s="29">
        <f t="shared" si="84"/>
        <v>50.961750042977485</v>
      </c>
      <c r="FT66" s="29">
        <f t="shared" si="85"/>
        <v>50.604349320955819</v>
      </c>
      <c r="FU66" s="29">
        <f t="shared" si="105"/>
        <v>53.530685920577618</v>
      </c>
      <c r="FV66" s="29">
        <f t="shared" si="86"/>
        <v>54.491318549080283</v>
      </c>
      <c r="FW66" s="29">
        <f t="shared" si="87"/>
        <v>56.627213340209735</v>
      </c>
      <c r="FX66" s="29">
        <f t="shared" si="88"/>
        <v>56.26886711363246</v>
      </c>
      <c r="FY66" s="29">
        <f t="shared" si="89"/>
        <v>59.195203713254259</v>
      </c>
      <c r="FZ66" s="29">
        <f t="shared" si="90"/>
        <v>60.155836341756924</v>
      </c>
      <c r="GA66" s="29">
        <f t="shared" si="91"/>
        <v>62.291731132886369</v>
      </c>
      <c r="GB66" s="29">
        <f t="shared" si="92"/>
        <v>61.93433041086471</v>
      </c>
      <c r="GC66" s="29">
        <f t="shared" si="93"/>
        <v>64.859721505930892</v>
      </c>
      <c r="GD66" s="29">
        <f t="shared" si="94"/>
        <v>65.820354134433558</v>
      </c>
      <c r="GE66" s="29">
        <f t="shared" si="95"/>
        <v>67.957194430118619</v>
      </c>
      <c r="GF66" s="29">
        <f t="shared" si="96"/>
        <v>67.598848203541351</v>
      </c>
      <c r="GG66" s="29">
        <f t="shared" si="97"/>
        <v>70.525184803163143</v>
      </c>
      <c r="GH66" s="29">
        <f t="shared" si="98"/>
        <v>71.485817431665808</v>
      </c>
      <c r="GI66" s="29">
        <f t="shared" si="99"/>
        <v>73.621712222795253</v>
      </c>
      <c r="GJ66" s="29">
        <f t="shared" si="100"/>
        <v>73.264311500773601</v>
      </c>
      <c r="GK66" s="29">
        <f t="shared" si="101"/>
        <v>76.189702595839776</v>
      </c>
      <c r="GL66" s="29">
        <f t="shared" si="102"/>
        <v>77.150335224342442</v>
      </c>
    </row>
    <row r="67" spans="1:194">
      <c r="A67" s="2" t="s">
        <v>70</v>
      </c>
      <c r="B67" s="1">
        <v>2205</v>
      </c>
      <c r="H67">
        <v>1407</v>
      </c>
      <c r="I67">
        <v>2082</v>
      </c>
      <c r="J67">
        <v>1524</v>
      </c>
      <c r="K67">
        <v>1596</v>
      </c>
      <c r="L67">
        <v>1538</v>
      </c>
      <c r="M67">
        <v>2234</v>
      </c>
      <c r="N67">
        <v>1477</v>
      </c>
      <c r="O67">
        <v>1527</v>
      </c>
      <c r="P67">
        <v>1430</v>
      </c>
      <c r="Q67">
        <v>476</v>
      </c>
      <c r="R67">
        <v>473</v>
      </c>
      <c r="S67">
        <v>373</v>
      </c>
      <c r="T67">
        <v>385</v>
      </c>
      <c r="U67">
        <v>333</v>
      </c>
      <c r="V67">
        <v>351</v>
      </c>
      <c r="BA67" t="s">
        <v>110</v>
      </c>
      <c r="BB67">
        <v>-4.8766426999999997</v>
      </c>
      <c r="BC67">
        <v>-66.896141049999997</v>
      </c>
      <c r="BD67" t="s">
        <v>10</v>
      </c>
      <c r="BE67" s="20">
        <v>600</v>
      </c>
      <c r="BF67" s="22"/>
      <c r="BG67" s="21">
        <f t="shared" ref="BG67:BG130" si="135">IFERROR(BK67,0)</f>
        <v>2.7824925568324106E-3</v>
      </c>
      <c r="BH67" s="21">
        <f t="shared" ref="BH67:BH130" si="136">IFERROR(BL67,0)</f>
        <v>0</v>
      </c>
      <c r="BK67">
        <f t="shared" ref="BK67:BK130" si="137">BE67/$BE$349</f>
        <v>2.7824925568324106E-3</v>
      </c>
      <c r="BL67">
        <f t="shared" ref="BL67:BL130" si="138">BF67/$BF$349</f>
        <v>0</v>
      </c>
      <c r="CA67" t="s">
        <v>106</v>
      </c>
      <c r="CB67">
        <v>-3.0954430099999999</v>
      </c>
      <c r="CC67">
        <v>-67.946281429999999</v>
      </c>
      <c r="CD67">
        <v>1.4839960303106188E-3</v>
      </c>
      <c r="CF67" s="29">
        <f t="shared" si="7"/>
        <v>180.75071649183337</v>
      </c>
      <c r="CG67" s="29">
        <f t="shared" si="8"/>
        <v>182.73185119229805</v>
      </c>
      <c r="CH67" s="29">
        <f t="shared" si="9"/>
        <v>195.82663216375894</v>
      </c>
      <c r="CI67" s="29">
        <f t="shared" si="10"/>
        <v>214.48194626079373</v>
      </c>
      <c r="CJ67" s="29">
        <f t="shared" si="11"/>
        <v>149.92811894228183</v>
      </c>
      <c r="CK67" s="29">
        <f t="shared" si="12"/>
        <v>155.63259968279584</v>
      </c>
      <c r="CL67" s="29">
        <f t="shared" si="13"/>
        <v>150.3881577116781</v>
      </c>
      <c r="CM67" s="29">
        <f t="shared" si="14"/>
        <v>160.01929194839403</v>
      </c>
      <c r="CN67" s="29">
        <f t="shared" si="15"/>
        <v>179.02928109667306</v>
      </c>
      <c r="CO67" s="29">
        <f t="shared" si="16"/>
        <v>171.79776844096941</v>
      </c>
      <c r="CP67" s="29">
        <f t="shared" si="17"/>
        <v>184.40283072242781</v>
      </c>
      <c r="CQ67" s="29">
        <f t="shared" si="103"/>
        <v>319.40194959978481</v>
      </c>
      <c r="CR67" s="29">
        <f t="shared" si="18"/>
        <v>295.48735357132915</v>
      </c>
      <c r="CS67" s="29">
        <f t="shared" si="19"/>
        <v>300.0877412652921</v>
      </c>
      <c r="CT67" s="29">
        <f t="shared" si="20"/>
        <v>294.05381340604913</v>
      </c>
      <c r="CU67" s="29">
        <f t="shared" si="21"/>
        <v>320.64850626524571</v>
      </c>
      <c r="CV67" s="29">
        <f t="shared" si="22"/>
        <v>319.99554801190902</v>
      </c>
      <c r="CZ67" s="29">
        <f t="shared" si="23"/>
        <v>327.20480072715804</v>
      </c>
      <c r="DA67" s="29">
        <f t="shared" si="24"/>
        <v>337.04221041208712</v>
      </c>
      <c r="DB67" s="29">
        <f t="shared" si="25"/>
        <v>366.59747535175342</v>
      </c>
      <c r="DC67" s="29">
        <f t="shared" si="26"/>
        <v>410.69144940037285</v>
      </c>
      <c r="DD67" s="29">
        <f t="shared" si="27"/>
        <v>391.37575706984984</v>
      </c>
      <c r="DE67" s="29">
        <f t="shared" si="28"/>
        <v>391.67404027194226</v>
      </c>
      <c r="DF67" s="29">
        <f t="shared" si="29"/>
        <v>391.55086860142649</v>
      </c>
      <c r="DG67" s="29">
        <f t="shared" si="30"/>
        <v>436.86023539887026</v>
      </c>
      <c r="DH67" s="29">
        <f t="shared" si="31"/>
        <v>417.54305907231696</v>
      </c>
      <c r="DI67" s="29">
        <f t="shared" si="32"/>
        <v>417.84134227440939</v>
      </c>
      <c r="DJ67" s="29">
        <f t="shared" si="33"/>
        <v>417.71817060389361</v>
      </c>
      <c r="DK67" s="29">
        <f t="shared" si="34"/>
        <v>463.02753740133744</v>
      </c>
      <c r="DL67" s="29">
        <f t="shared" si="35"/>
        <v>443.71184507081443</v>
      </c>
      <c r="DM67" s="29">
        <f t="shared" si="36"/>
        <v>444.01012827290685</v>
      </c>
      <c r="DN67" s="29">
        <f t="shared" si="37"/>
        <v>443.88547260636074</v>
      </c>
      <c r="DO67" s="29">
        <f t="shared" si="38"/>
        <v>489.19483940380456</v>
      </c>
      <c r="DP67" s="29">
        <f t="shared" si="39"/>
        <v>469.87914707328156</v>
      </c>
      <c r="DQ67" s="29">
        <f t="shared" si="40"/>
        <v>470.17743027537398</v>
      </c>
      <c r="DR67" s="29">
        <f t="shared" si="41"/>
        <v>470.05277460882792</v>
      </c>
      <c r="DS67" s="29">
        <f t="shared" si="42"/>
        <v>515.36214140627169</v>
      </c>
      <c r="DT67" s="29">
        <f t="shared" si="43"/>
        <v>496.04644907574868</v>
      </c>
      <c r="DU67" s="29">
        <f t="shared" si="44"/>
        <v>496.3447322778411</v>
      </c>
      <c r="DV67" s="29">
        <f t="shared" si="45"/>
        <v>496.22007661129504</v>
      </c>
      <c r="DW67" s="29">
        <f t="shared" si="46"/>
        <v>541.52944340873887</v>
      </c>
      <c r="DX67" s="29">
        <f t="shared" si="47"/>
        <v>522.21375107821586</v>
      </c>
      <c r="DY67" s="29">
        <f t="shared" si="48"/>
        <v>522.51203428030828</v>
      </c>
      <c r="DZ67" s="29">
        <f t="shared" si="49"/>
        <v>522.38737861376217</v>
      </c>
      <c r="EA67" s="29">
        <f t="shared" si="50"/>
        <v>567.69674541120594</v>
      </c>
      <c r="EB67" s="29">
        <f t="shared" si="51"/>
        <v>548.38105308068293</v>
      </c>
      <c r="EC67" s="29">
        <f t="shared" si="52"/>
        <v>548.67933628277547</v>
      </c>
      <c r="ED67" s="29">
        <f t="shared" si="53"/>
        <v>548.55468061622935</v>
      </c>
      <c r="EI67" t="s">
        <v>106</v>
      </c>
      <c r="EJ67">
        <v>-3.0954430099999999</v>
      </c>
      <c r="EK67">
        <v>-67.946281429999999</v>
      </c>
      <c r="EL67">
        <v>5.7303306400779325E-5</v>
      </c>
      <c r="EN67" s="29">
        <f t="shared" si="54"/>
        <v>1.9157068362844536</v>
      </c>
      <c r="EO67" s="29">
        <f t="shared" si="55"/>
        <v>1.6312532233109851</v>
      </c>
      <c r="EP67" s="29">
        <f t="shared" si="56"/>
        <v>1.5694802590109449</v>
      </c>
      <c r="EQ67" s="29">
        <f t="shared" si="57"/>
        <v>1.4265658128474012</v>
      </c>
      <c r="ER67" s="29">
        <f t="shared" si="58"/>
        <v>1.5505701678986878</v>
      </c>
      <c r="ES67" s="29">
        <f t="shared" si="59"/>
        <v>1.7509025270758123</v>
      </c>
      <c r="ET67" s="29">
        <f t="shared" si="60"/>
        <v>1.6506217408744484</v>
      </c>
      <c r="EU67" s="29">
        <f t="shared" si="61"/>
        <v>1.742364334422096</v>
      </c>
      <c r="EV67" s="29">
        <f t="shared" si="104"/>
        <v>1.7657440834336142</v>
      </c>
      <c r="EW67" s="29">
        <f t="shared" si="62"/>
        <v>2.1470402842243996</v>
      </c>
      <c r="EX67" s="29">
        <f t="shared" si="63"/>
        <v>2.3125322331098506</v>
      </c>
      <c r="EY67" s="29">
        <f t="shared" si="64"/>
        <v>2.4153916680992493</v>
      </c>
      <c r="EZ67" s="29">
        <f t="shared" si="65"/>
        <v>2.2236548048822415</v>
      </c>
      <c r="FA67" s="29">
        <f t="shared" si="66"/>
        <v>2.1947166351498479</v>
      </c>
      <c r="FB67" s="29">
        <f t="shared" si="67"/>
        <v>2.1487593834164231</v>
      </c>
      <c r="FC67" s="29">
        <f t="shared" si="68"/>
        <v>2.3289209787404732</v>
      </c>
      <c r="FD67" s="29">
        <f t="shared" si="69"/>
        <v>2.0000573033064009</v>
      </c>
      <c r="FE67" s="29">
        <f t="shared" si="70"/>
        <v>1.3386052375222051</v>
      </c>
      <c r="FF67" s="29">
        <f t="shared" si="71"/>
        <v>1.9580539797146295</v>
      </c>
      <c r="FG67" s="29">
        <f t="shared" si="72"/>
        <v>1.8858518136496476</v>
      </c>
      <c r="FH67" s="29">
        <f t="shared" si="73"/>
        <v>1.8977709013810096</v>
      </c>
      <c r="FI67" s="29">
        <f t="shared" si="74"/>
        <v>1.864477680362157</v>
      </c>
      <c r="FJ67" s="29">
        <f t="shared" si="75"/>
        <v>2.3135636926250647</v>
      </c>
      <c r="FK67" s="29">
        <f t="shared" si="76"/>
        <v>2.401925391095066</v>
      </c>
      <c r="FL67" s="29">
        <f t="shared" si="77"/>
        <v>2.3802647412755715</v>
      </c>
      <c r="FM67" s="29">
        <f t="shared" si="78"/>
        <v>2.5576184745859836</v>
      </c>
      <c r="FN67" s="29">
        <f t="shared" si="79"/>
        <v>2.6158386338891755</v>
      </c>
      <c r="FO67" s="29">
        <f t="shared" si="80"/>
        <v>2.7452868030485358</v>
      </c>
      <c r="FP67" s="29">
        <f t="shared" si="81"/>
        <v>2.7236261532290413</v>
      </c>
      <c r="FQ67" s="29">
        <f t="shared" si="82"/>
        <v>2.9009225832330525</v>
      </c>
      <c r="FR67" s="29">
        <f t="shared" si="83"/>
        <v>2.9591427425362444</v>
      </c>
      <c r="FS67" s="29">
        <f t="shared" si="84"/>
        <v>3.0885909116956047</v>
      </c>
      <c r="FT67" s="29">
        <f t="shared" si="85"/>
        <v>3.0669302618761103</v>
      </c>
      <c r="FU67" s="29">
        <f t="shared" si="105"/>
        <v>3.2442839951865223</v>
      </c>
      <c r="FV67" s="29">
        <f t="shared" si="86"/>
        <v>3.3025041544897142</v>
      </c>
      <c r="FW67" s="29">
        <f t="shared" si="87"/>
        <v>3.4319523236490745</v>
      </c>
      <c r="FX67" s="29">
        <f t="shared" si="88"/>
        <v>3.4102343705231792</v>
      </c>
      <c r="FY67" s="29">
        <f t="shared" si="89"/>
        <v>3.5875881038335913</v>
      </c>
      <c r="FZ67" s="29">
        <f t="shared" si="90"/>
        <v>3.6458082631367832</v>
      </c>
      <c r="GA67" s="29">
        <f t="shared" si="91"/>
        <v>3.7752564322961435</v>
      </c>
      <c r="GB67" s="29">
        <f t="shared" si="92"/>
        <v>3.753595782476649</v>
      </c>
      <c r="GC67" s="29">
        <f t="shared" si="93"/>
        <v>3.9308922124806602</v>
      </c>
      <c r="GD67" s="29">
        <f t="shared" si="94"/>
        <v>3.9891123717838517</v>
      </c>
      <c r="GE67" s="29">
        <f t="shared" si="95"/>
        <v>4.1186178442496129</v>
      </c>
      <c r="GF67" s="29">
        <f t="shared" si="96"/>
        <v>4.0968998911237176</v>
      </c>
      <c r="GG67" s="29">
        <f t="shared" si="97"/>
        <v>4.27425362443413</v>
      </c>
      <c r="GH67" s="29">
        <f t="shared" si="98"/>
        <v>4.3324737837373215</v>
      </c>
      <c r="GI67" s="29">
        <f t="shared" si="99"/>
        <v>4.4619219528966818</v>
      </c>
      <c r="GJ67" s="29">
        <f t="shared" si="100"/>
        <v>4.4402613030771878</v>
      </c>
      <c r="GK67" s="29">
        <f t="shared" si="101"/>
        <v>4.617557733081199</v>
      </c>
      <c r="GL67" s="29">
        <f t="shared" si="102"/>
        <v>4.6757778923843905</v>
      </c>
    </row>
    <row r="68" spans="1:194">
      <c r="A68" t="s">
        <v>72</v>
      </c>
      <c r="B68" s="1">
        <v>2205</v>
      </c>
      <c r="H68">
        <v>1407</v>
      </c>
      <c r="I68">
        <v>2082</v>
      </c>
      <c r="J68">
        <v>1524</v>
      </c>
      <c r="K68">
        <v>1596</v>
      </c>
      <c r="L68">
        <v>1538</v>
      </c>
      <c r="M68">
        <v>2234</v>
      </c>
      <c r="N68">
        <v>1477</v>
      </c>
      <c r="O68">
        <v>1527</v>
      </c>
      <c r="P68">
        <v>1430</v>
      </c>
      <c r="Q68">
        <v>476</v>
      </c>
      <c r="R68">
        <v>473</v>
      </c>
      <c r="S68">
        <v>373</v>
      </c>
      <c r="T68">
        <v>385</v>
      </c>
      <c r="U68">
        <v>333</v>
      </c>
      <c r="V68">
        <v>351</v>
      </c>
      <c r="BA68" t="s">
        <v>111</v>
      </c>
      <c r="BB68">
        <v>-6.6567654599999999</v>
      </c>
      <c r="BC68">
        <v>-69.866157529999995</v>
      </c>
      <c r="BD68" t="s">
        <v>10</v>
      </c>
      <c r="BE68" s="20">
        <v>35</v>
      </c>
      <c r="BF68" s="20">
        <v>5</v>
      </c>
      <c r="BG68" s="21">
        <f t="shared" si="135"/>
        <v>1.6231206581522394E-4</v>
      </c>
      <c r="BH68" s="21">
        <f t="shared" si="136"/>
        <v>1.4325826600194831E-4</v>
      </c>
      <c r="BK68">
        <f t="shared" si="137"/>
        <v>1.6231206581522394E-4</v>
      </c>
      <c r="BL68">
        <f t="shared" si="138"/>
        <v>1.4325826600194831E-4</v>
      </c>
      <c r="CA68" t="s">
        <v>107</v>
      </c>
      <c r="CB68">
        <v>-3.4650626199999999</v>
      </c>
      <c r="CC68">
        <v>-68.946846010000002</v>
      </c>
      <c r="CD68">
        <v>1.4839960303106189E-4</v>
      </c>
      <c r="CF68" s="29">
        <f t="shared" si="7"/>
        <v>18.075071649183339</v>
      </c>
      <c r="CG68" s="29">
        <f t="shared" si="8"/>
        <v>18.273185119229808</v>
      </c>
      <c r="CH68" s="29">
        <f t="shared" si="9"/>
        <v>19.582663216375895</v>
      </c>
      <c r="CI68" s="29">
        <f t="shared" si="10"/>
        <v>21.448194626079374</v>
      </c>
      <c r="CJ68" s="29">
        <f t="shared" si="11"/>
        <v>14.992811894228183</v>
      </c>
      <c r="CK68" s="29">
        <f t="shared" si="12"/>
        <v>15.563259968279585</v>
      </c>
      <c r="CL68" s="29">
        <f t="shared" si="13"/>
        <v>15.038815771167812</v>
      </c>
      <c r="CM68" s="29">
        <f t="shared" si="14"/>
        <v>16.001929194839406</v>
      </c>
      <c r="CN68" s="29">
        <f t="shared" si="15"/>
        <v>17.902928109667307</v>
      </c>
      <c r="CO68" s="29">
        <f t="shared" si="16"/>
        <v>17.179776844096942</v>
      </c>
      <c r="CP68" s="29">
        <f t="shared" si="17"/>
        <v>18.440283072242782</v>
      </c>
      <c r="CQ68" s="29">
        <f t="shared" si="103"/>
        <v>31.940194959978481</v>
      </c>
      <c r="CR68" s="29">
        <f t="shared" si="18"/>
        <v>29.548735357132919</v>
      </c>
      <c r="CS68" s="29">
        <f t="shared" si="19"/>
        <v>30.008774126529211</v>
      </c>
      <c r="CT68" s="29">
        <f t="shared" si="20"/>
        <v>29.405381340604915</v>
      </c>
      <c r="CU68" s="29">
        <f t="shared" si="21"/>
        <v>32.064850626524574</v>
      </c>
      <c r="CV68" s="29">
        <f t="shared" si="22"/>
        <v>31.999554801190907</v>
      </c>
      <c r="CZ68" s="29">
        <f t="shared" si="23"/>
        <v>32.720480072715809</v>
      </c>
      <c r="DA68" s="29">
        <f t="shared" si="24"/>
        <v>33.704221041208719</v>
      </c>
      <c r="DB68" s="29">
        <f t="shared" si="25"/>
        <v>36.659747535175342</v>
      </c>
      <c r="DC68" s="29">
        <f t="shared" si="26"/>
        <v>41.069144940037283</v>
      </c>
      <c r="DD68" s="29">
        <f t="shared" si="27"/>
        <v>39.137575706984983</v>
      </c>
      <c r="DE68" s="29">
        <f t="shared" si="28"/>
        <v>39.16740402719423</v>
      </c>
      <c r="DF68" s="29">
        <f t="shared" si="29"/>
        <v>39.155086860142653</v>
      </c>
      <c r="DG68" s="29">
        <f t="shared" si="30"/>
        <v>43.686023539887032</v>
      </c>
      <c r="DH68" s="29">
        <f t="shared" si="31"/>
        <v>41.754305907231696</v>
      </c>
      <c r="DI68" s="29">
        <f t="shared" si="32"/>
        <v>41.784134227440944</v>
      </c>
      <c r="DJ68" s="29">
        <f t="shared" si="33"/>
        <v>41.771817060389367</v>
      </c>
      <c r="DK68" s="29">
        <f t="shared" si="34"/>
        <v>46.302753740133745</v>
      </c>
      <c r="DL68" s="29">
        <f t="shared" si="35"/>
        <v>44.371184507081445</v>
      </c>
      <c r="DM68" s="29">
        <f t="shared" si="36"/>
        <v>44.401012827290685</v>
      </c>
      <c r="DN68" s="29">
        <f t="shared" si="37"/>
        <v>44.388547260636081</v>
      </c>
      <c r="DO68" s="29">
        <f t="shared" si="38"/>
        <v>48.919483940380459</v>
      </c>
      <c r="DP68" s="29">
        <f t="shared" si="39"/>
        <v>46.987914707328159</v>
      </c>
      <c r="DQ68" s="29">
        <f t="shared" si="40"/>
        <v>47.017743027537399</v>
      </c>
      <c r="DR68" s="29">
        <f t="shared" si="41"/>
        <v>47.005277460882795</v>
      </c>
      <c r="DS68" s="29">
        <f t="shared" si="42"/>
        <v>51.536214140627173</v>
      </c>
      <c r="DT68" s="29">
        <f t="shared" si="43"/>
        <v>49.604644907574873</v>
      </c>
      <c r="DU68" s="29">
        <f t="shared" si="44"/>
        <v>49.634473227784113</v>
      </c>
      <c r="DV68" s="29">
        <f t="shared" si="45"/>
        <v>49.622007661129508</v>
      </c>
      <c r="DW68" s="29">
        <f t="shared" si="46"/>
        <v>54.152944340873887</v>
      </c>
      <c r="DX68" s="29">
        <f t="shared" si="47"/>
        <v>52.221375107821586</v>
      </c>
      <c r="DY68" s="29">
        <f t="shared" si="48"/>
        <v>52.251203428030834</v>
      </c>
      <c r="DZ68" s="29">
        <f t="shared" si="49"/>
        <v>52.238737861376222</v>
      </c>
      <c r="EA68" s="29">
        <f t="shared" si="50"/>
        <v>56.769674541120601</v>
      </c>
      <c r="EB68" s="29">
        <f t="shared" si="51"/>
        <v>54.8381053080683</v>
      </c>
      <c r="EC68" s="29">
        <f t="shared" si="52"/>
        <v>54.867933628277548</v>
      </c>
      <c r="ED68" s="29">
        <f t="shared" si="53"/>
        <v>54.855468061622936</v>
      </c>
      <c r="EI68" t="s">
        <v>107</v>
      </c>
      <c r="EJ68">
        <v>-3.4650626199999999</v>
      </c>
      <c r="EK68">
        <v>-68.946846010000002</v>
      </c>
      <c r="EL68">
        <v>8.0224628961091051E-4</v>
      </c>
      <c r="EN68" s="29">
        <f t="shared" si="54"/>
        <v>26.819895707982351</v>
      </c>
      <c r="EO68" s="29">
        <f t="shared" si="55"/>
        <v>22.837545126353788</v>
      </c>
      <c r="EP68" s="29">
        <f t="shared" si="56"/>
        <v>21.972723626153229</v>
      </c>
      <c r="EQ68" s="29">
        <f t="shared" si="57"/>
        <v>19.971921379863616</v>
      </c>
      <c r="ER68" s="29">
        <f t="shared" si="58"/>
        <v>21.707982350581627</v>
      </c>
      <c r="ES68" s="29">
        <f t="shared" si="59"/>
        <v>24.512635379061372</v>
      </c>
      <c r="ET68" s="29">
        <f t="shared" si="60"/>
        <v>23.108704372242276</v>
      </c>
      <c r="EU68" s="29">
        <f t="shared" si="61"/>
        <v>24.393100681909345</v>
      </c>
      <c r="EV68" s="29">
        <f t="shared" si="104"/>
        <v>24.720417168070597</v>
      </c>
      <c r="EW68" s="29">
        <f t="shared" si="62"/>
        <v>30.058563979141596</v>
      </c>
      <c r="EX68" s="29">
        <f t="shared" si="63"/>
        <v>32.375451263537904</v>
      </c>
      <c r="EY68" s="29">
        <f t="shared" si="64"/>
        <v>33.815483353389489</v>
      </c>
      <c r="EZ68" s="29">
        <f t="shared" si="65"/>
        <v>31.131167268351383</v>
      </c>
      <c r="FA68" s="29">
        <f t="shared" si="66"/>
        <v>30.726032892097873</v>
      </c>
      <c r="FB68" s="29">
        <f t="shared" si="67"/>
        <v>30.082631367829922</v>
      </c>
      <c r="FC68" s="29">
        <f t="shared" si="68"/>
        <v>32.604893702366624</v>
      </c>
      <c r="FD68" s="29">
        <f t="shared" si="69"/>
        <v>28.000802246289609</v>
      </c>
      <c r="FE68" s="29">
        <f t="shared" si="70"/>
        <v>18.74047332531087</v>
      </c>
      <c r="FF68" s="29">
        <f t="shared" si="71"/>
        <v>27.412755716004813</v>
      </c>
      <c r="FG68" s="29">
        <f t="shared" si="72"/>
        <v>26.401925391095066</v>
      </c>
      <c r="FH68" s="29">
        <f t="shared" si="73"/>
        <v>26.568792619334133</v>
      </c>
      <c r="FI68" s="29">
        <f t="shared" si="74"/>
        <v>26.102687525070195</v>
      </c>
      <c r="FJ68" s="29">
        <f t="shared" si="75"/>
        <v>32.389891696750901</v>
      </c>
      <c r="FK68" s="29">
        <f t="shared" si="76"/>
        <v>33.626955475330924</v>
      </c>
      <c r="FL68" s="29">
        <f t="shared" si="77"/>
        <v>33.323706377858002</v>
      </c>
      <c r="FM68" s="29">
        <f t="shared" si="78"/>
        <v>35.806658644203772</v>
      </c>
      <c r="FN68" s="29">
        <f t="shared" si="79"/>
        <v>36.621740874448456</v>
      </c>
      <c r="FO68" s="29">
        <f t="shared" si="80"/>
        <v>38.4340152426795</v>
      </c>
      <c r="FP68" s="29">
        <f t="shared" si="81"/>
        <v>38.130766145206579</v>
      </c>
      <c r="FQ68" s="29">
        <f t="shared" si="82"/>
        <v>40.612916165262732</v>
      </c>
      <c r="FR68" s="29">
        <f t="shared" si="83"/>
        <v>41.427998395507416</v>
      </c>
      <c r="FS68" s="29">
        <f t="shared" si="84"/>
        <v>43.240272763738467</v>
      </c>
      <c r="FT68" s="29">
        <f t="shared" si="85"/>
        <v>42.937023666265539</v>
      </c>
      <c r="FU68" s="29">
        <f t="shared" si="105"/>
        <v>45.419975932611308</v>
      </c>
      <c r="FV68" s="29">
        <f t="shared" si="86"/>
        <v>46.235058162855992</v>
      </c>
      <c r="FW68" s="29">
        <f t="shared" si="87"/>
        <v>48.047332531087044</v>
      </c>
      <c r="FX68" s="29">
        <f t="shared" si="88"/>
        <v>47.743281187324506</v>
      </c>
      <c r="FY68" s="29">
        <f t="shared" si="89"/>
        <v>50.226233453670275</v>
      </c>
      <c r="FZ68" s="29">
        <f t="shared" si="90"/>
        <v>51.041315683914959</v>
      </c>
      <c r="GA68" s="29">
        <f t="shared" si="91"/>
        <v>52.853590052146004</v>
      </c>
      <c r="GB68" s="29">
        <f t="shared" si="92"/>
        <v>52.550340954673082</v>
      </c>
      <c r="GC68" s="29">
        <f t="shared" si="93"/>
        <v>55.032490974729242</v>
      </c>
      <c r="GD68" s="29">
        <f t="shared" si="94"/>
        <v>55.847573204973926</v>
      </c>
      <c r="GE68" s="29">
        <f t="shared" si="95"/>
        <v>57.66064981949458</v>
      </c>
      <c r="GF68" s="29">
        <f t="shared" si="96"/>
        <v>57.356598475732049</v>
      </c>
      <c r="GG68" s="29">
        <f t="shared" si="97"/>
        <v>59.839550742077812</v>
      </c>
      <c r="GH68" s="29">
        <f t="shared" si="98"/>
        <v>60.654632972322503</v>
      </c>
      <c r="GI68" s="29">
        <f t="shared" si="99"/>
        <v>62.466907340553547</v>
      </c>
      <c r="GJ68" s="29">
        <f t="shared" si="100"/>
        <v>62.163658243080626</v>
      </c>
      <c r="GK68" s="29">
        <f t="shared" si="101"/>
        <v>64.645808263136786</v>
      </c>
      <c r="GL68" s="29">
        <f t="shared" si="102"/>
        <v>65.46089049338147</v>
      </c>
    </row>
    <row r="69" spans="1:194">
      <c r="A69" s="2" t="s">
        <v>74</v>
      </c>
      <c r="B69">
        <f>B57+B67</f>
        <v>40374</v>
      </c>
      <c r="C69">
        <v>32537</v>
      </c>
      <c r="D69">
        <v>33118</v>
      </c>
      <c r="E69" s="30">
        <v>32910</v>
      </c>
      <c r="F69" s="30">
        <v>34170</v>
      </c>
      <c r="G69" s="30">
        <v>23360</v>
      </c>
      <c r="H69">
        <f>H57+H67</f>
        <v>34903</v>
      </c>
      <c r="I69">
        <f t="shared" ref="I69:V69" si="139">I57+I67</f>
        <v>40642</v>
      </c>
      <c r="J69">
        <f t="shared" si="139"/>
        <v>37498</v>
      </c>
      <c r="K69">
        <f t="shared" si="139"/>
        <v>38300</v>
      </c>
      <c r="L69">
        <f t="shared" si="139"/>
        <v>38805</v>
      </c>
      <c r="M69">
        <f t="shared" si="139"/>
        <v>42151</v>
      </c>
      <c r="N69">
        <f t="shared" si="139"/>
        <v>40356</v>
      </c>
      <c r="O69">
        <f t="shared" si="139"/>
        <v>37468</v>
      </c>
      <c r="P69">
        <f t="shared" si="139"/>
        <v>30814</v>
      </c>
      <c r="Q69">
        <f t="shared" si="139"/>
        <v>30406</v>
      </c>
      <c r="R69">
        <f t="shared" si="139"/>
        <v>28805</v>
      </c>
      <c r="S69">
        <f t="shared" si="139"/>
        <v>30555</v>
      </c>
      <c r="T69">
        <f t="shared" si="139"/>
        <v>27059</v>
      </c>
      <c r="U69">
        <f t="shared" si="139"/>
        <v>24895</v>
      </c>
      <c r="V69">
        <f t="shared" si="139"/>
        <v>27389</v>
      </c>
      <c r="W69">
        <v>28467</v>
      </c>
      <c r="X69">
        <v>33431</v>
      </c>
      <c r="BA69" t="s">
        <v>112</v>
      </c>
      <c r="BB69">
        <v>-7.4378890999999996</v>
      </c>
      <c r="BC69">
        <v>-70.028144839999996</v>
      </c>
      <c r="BD69" t="s">
        <v>10</v>
      </c>
      <c r="BE69" s="20">
        <v>165</v>
      </c>
      <c r="BF69" s="22"/>
      <c r="BG69" s="21">
        <f t="shared" si="135"/>
        <v>7.651854531289129E-4</v>
      </c>
      <c r="BH69" s="21">
        <f t="shared" si="136"/>
        <v>0</v>
      </c>
      <c r="BK69">
        <f t="shared" si="137"/>
        <v>7.651854531289129E-4</v>
      </c>
      <c r="BL69">
        <f t="shared" si="138"/>
        <v>0</v>
      </c>
      <c r="CA69" t="s">
        <v>108</v>
      </c>
      <c r="CB69">
        <v>-4.2327346800000001</v>
      </c>
      <c r="CC69">
        <v>-69.926338200000004</v>
      </c>
      <c r="CD69">
        <v>4.637487594720684E-4</v>
      </c>
      <c r="CF69" s="29">
        <f t="shared" si="7"/>
        <v>56.484598903697929</v>
      </c>
      <c r="CG69" s="29">
        <f t="shared" si="8"/>
        <v>57.103703497593145</v>
      </c>
      <c r="CH69" s="29">
        <f t="shared" si="9"/>
        <v>61.195822551174672</v>
      </c>
      <c r="CI69" s="29">
        <f t="shared" si="10"/>
        <v>67.025608206498049</v>
      </c>
      <c r="CJ69" s="29">
        <f t="shared" si="11"/>
        <v>46.852537169463069</v>
      </c>
      <c r="CK69" s="29">
        <f t="shared" si="12"/>
        <v>48.635187400873704</v>
      </c>
      <c r="CL69" s="29">
        <f t="shared" si="13"/>
        <v>46.996299284899415</v>
      </c>
      <c r="CM69" s="29">
        <f t="shared" si="14"/>
        <v>50.006028733873137</v>
      </c>
      <c r="CN69" s="29">
        <f t="shared" si="15"/>
        <v>55.946650342710335</v>
      </c>
      <c r="CO69" s="29">
        <f t="shared" si="16"/>
        <v>53.686802637802941</v>
      </c>
      <c r="CP69" s="29">
        <f t="shared" si="17"/>
        <v>57.625884600758688</v>
      </c>
      <c r="CQ69" s="29">
        <f t="shared" si="103"/>
        <v>99.813109249932751</v>
      </c>
      <c r="CR69" s="29">
        <f t="shared" si="18"/>
        <v>92.339797991040371</v>
      </c>
      <c r="CS69" s="29">
        <f t="shared" si="19"/>
        <v>93.777419145403783</v>
      </c>
      <c r="CT69" s="29">
        <f t="shared" si="20"/>
        <v>91.891816689390353</v>
      </c>
      <c r="CU69" s="29">
        <f t="shared" si="21"/>
        <v>100.20265820788929</v>
      </c>
      <c r="CV69" s="29">
        <f t="shared" si="22"/>
        <v>99.998608753721584</v>
      </c>
      <c r="CZ69" s="29">
        <f t="shared" si="23"/>
        <v>102.25150022723689</v>
      </c>
      <c r="DA69" s="29">
        <f t="shared" si="24"/>
        <v>105.32569075377722</v>
      </c>
      <c r="DB69" s="29">
        <f t="shared" si="25"/>
        <v>114.56171104742295</v>
      </c>
      <c r="DC69" s="29">
        <f t="shared" si="26"/>
        <v>128.34107793761652</v>
      </c>
      <c r="DD69" s="29">
        <f t="shared" si="27"/>
        <v>122.30492408432806</v>
      </c>
      <c r="DE69" s="29">
        <f t="shared" si="28"/>
        <v>122.39813758498195</v>
      </c>
      <c r="DF69" s="29">
        <f t="shared" si="29"/>
        <v>122.35964643794577</v>
      </c>
      <c r="DG69" s="29">
        <f t="shared" si="30"/>
        <v>136.51882356214696</v>
      </c>
      <c r="DH69" s="29">
        <f t="shared" si="31"/>
        <v>130.48220596009907</v>
      </c>
      <c r="DI69" s="29">
        <f t="shared" si="32"/>
        <v>130.57541946075293</v>
      </c>
      <c r="DJ69" s="29">
        <f t="shared" si="33"/>
        <v>130.53692831371674</v>
      </c>
      <c r="DK69" s="29">
        <f t="shared" si="34"/>
        <v>144.69610543791794</v>
      </c>
      <c r="DL69" s="29">
        <f t="shared" si="35"/>
        <v>138.65995158462951</v>
      </c>
      <c r="DM69" s="29">
        <f t="shared" si="36"/>
        <v>138.7531650852834</v>
      </c>
      <c r="DN69" s="29">
        <f t="shared" si="37"/>
        <v>138.71421018948774</v>
      </c>
      <c r="DO69" s="29">
        <f t="shared" si="38"/>
        <v>152.87338731368894</v>
      </c>
      <c r="DP69" s="29">
        <f t="shared" si="39"/>
        <v>146.83723346040048</v>
      </c>
      <c r="DQ69" s="29">
        <f t="shared" si="40"/>
        <v>146.93044696105437</v>
      </c>
      <c r="DR69" s="29">
        <f t="shared" si="41"/>
        <v>146.89149206525872</v>
      </c>
      <c r="DS69" s="29">
        <f t="shared" si="42"/>
        <v>161.05066918945991</v>
      </c>
      <c r="DT69" s="29">
        <f t="shared" si="43"/>
        <v>155.01451533617148</v>
      </c>
      <c r="DU69" s="29">
        <f t="shared" si="44"/>
        <v>155.10772883682534</v>
      </c>
      <c r="DV69" s="29">
        <f t="shared" si="45"/>
        <v>155.06877394102969</v>
      </c>
      <c r="DW69" s="29">
        <f t="shared" si="46"/>
        <v>169.22795106523088</v>
      </c>
      <c r="DX69" s="29">
        <f t="shared" si="47"/>
        <v>163.19179721194246</v>
      </c>
      <c r="DY69" s="29">
        <f t="shared" si="48"/>
        <v>163.28501071259635</v>
      </c>
      <c r="DZ69" s="29">
        <f t="shared" si="49"/>
        <v>163.24605581680069</v>
      </c>
      <c r="EA69" s="29">
        <f t="shared" si="50"/>
        <v>177.40523294100188</v>
      </c>
      <c r="EB69" s="29">
        <f t="shared" si="51"/>
        <v>171.36907908771343</v>
      </c>
      <c r="EC69" s="29">
        <f t="shared" si="52"/>
        <v>171.46229258836732</v>
      </c>
      <c r="ED69" s="29">
        <f t="shared" si="53"/>
        <v>171.42333769257166</v>
      </c>
      <c r="EI69" t="s">
        <v>108</v>
      </c>
      <c r="EJ69">
        <v>-4.2327346800000001</v>
      </c>
      <c r="EK69">
        <v>-69.926338200000004</v>
      </c>
      <c r="EL69">
        <v>4.0112314480545525E-4</v>
      </c>
      <c r="EN69" s="29">
        <f t="shared" si="54"/>
        <v>13.409947853991175</v>
      </c>
      <c r="EO69" s="29">
        <f t="shared" si="55"/>
        <v>11.418772563176894</v>
      </c>
      <c r="EP69" s="29">
        <f t="shared" si="56"/>
        <v>10.986361813076615</v>
      </c>
      <c r="EQ69" s="29">
        <f t="shared" si="57"/>
        <v>9.9859606899318081</v>
      </c>
      <c r="ER69" s="29">
        <f t="shared" si="58"/>
        <v>10.853991175290814</v>
      </c>
      <c r="ES69" s="29">
        <f t="shared" si="59"/>
        <v>12.256317689530686</v>
      </c>
      <c r="ET69" s="29">
        <f t="shared" si="60"/>
        <v>11.554352186121138</v>
      </c>
      <c r="EU69" s="29">
        <f t="shared" si="61"/>
        <v>12.196550340954673</v>
      </c>
      <c r="EV69" s="29">
        <f t="shared" si="104"/>
        <v>12.360208584035298</v>
      </c>
      <c r="EW69" s="29">
        <f t="shared" si="62"/>
        <v>15.029281989570798</v>
      </c>
      <c r="EX69" s="29">
        <f t="shared" si="63"/>
        <v>16.187725631768952</v>
      </c>
      <c r="EY69" s="29">
        <f t="shared" si="64"/>
        <v>16.907741676694744</v>
      </c>
      <c r="EZ69" s="29">
        <f t="shared" si="65"/>
        <v>15.565583634175692</v>
      </c>
      <c r="FA69" s="29">
        <f t="shared" si="66"/>
        <v>15.363016446048936</v>
      </c>
      <c r="FB69" s="29">
        <f t="shared" si="67"/>
        <v>15.041315683914961</v>
      </c>
      <c r="FC69" s="29">
        <f t="shared" si="68"/>
        <v>16.302446851183312</v>
      </c>
      <c r="FD69" s="29">
        <f t="shared" si="69"/>
        <v>14.000401123144805</v>
      </c>
      <c r="FE69" s="29">
        <f t="shared" si="70"/>
        <v>9.3702366626554348</v>
      </c>
      <c r="FF69" s="29">
        <f t="shared" si="71"/>
        <v>13.706377858002407</v>
      </c>
      <c r="FG69" s="29">
        <f t="shared" si="72"/>
        <v>13.200962695547533</v>
      </c>
      <c r="FH69" s="29">
        <f t="shared" si="73"/>
        <v>13.284396309667066</v>
      </c>
      <c r="FI69" s="29">
        <f t="shared" si="74"/>
        <v>13.051343762535097</v>
      </c>
      <c r="FJ69" s="29">
        <f t="shared" si="75"/>
        <v>16.19494584837545</v>
      </c>
      <c r="FK69" s="29">
        <f t="shared" si="76"/>
        <v>16.813477737665462</v>
      </c>
      <c r="FL69" s="29">
        <f t="shared" si="77"/>
        <v>16.661853188929001</v>
      </c>
      <c r="FM69" s="29">
        <f t="shared" si="78"/>
        <v>17.903329322101886</v>
      </c>
      <c r="FN69" s="29">
        <f t="shared" si="79"/>
        <v>18.310870437224228</v>
      </c>
      <c r="FO69" s="29">
        <f t="shared" si="80"/>
        <v>19.21700762133975</v>
      </c>
      <c r="FP69" s="29">
        <f t="shared" si="81"/>
        <v>19.065383072603289</v>
      </c>
      <c r="FQ69" s="29">
        <f t="shared" si="82"/>
        <v>20.306458082631366</v>
      </c>
      <c r="FR69" s="29">
        <f t="shared" si="83"/>
        <v>20.713999197753708</v>
      </c>
      <c r="FS69" s="29">
        <f t="shared" si="84"/>
        <v>21.620136381869234</v>
      </c>
      <c r="FT69" s="29">
        <f t="shared" si="85"/>
        <v>21.468511833132769</v>
      </c>
      <c r="FU69" s="29">
        <f t="shared" si="105"/>
        <v>22.709987966305654</v>
      </c>
      <c r="FV69" s="29">
        <f t="shared" si="86"/>
        <v>23.117529081427996</v>
      </c>
      <c r="FW69" s="29">
        <f t="shared" si="87"/>
        <v>24.023666265543522</v>
      </c>
      <c r="FX69" s="29">
        <f t="shared" si="88"/>
        <v>23.871640593662253</v>
      </c>
      <c r="FY69" s="29">
        <f t="shared" si="89"/>
        <v>25.113116726835138</v>
      </c>
      <c r="FZ69" s="29">
        <f t="shared" si="90"/>
        <v>25.52065784195748</v>
      </c>
      <c r="GA69" s="29">
        <f t="shared" si="91"/>
        <v>26.426795026073002</v>
      </c>
      <c r="GB69" s="29">
        <f t="shared" si="92"/>
        <v>26.275170477336541</v>
      </c>
      <c r="GC69" s="29">
        <f t="shared" si="93"/>
        <v>27.516245487364621</v>
      </c>
      <c r="GD69" s="29">
        <f t="shared" si="94"/>
        <v>27.923786602486963</v>
      </c>
      <c r="GE69" s="29">
        <f t="shared" si="95"/>
        <v>28.83032490974729</v>
      </c>
      <c r="GF69" s="29">
        <f t="shared" si="96"/>
        <v>28.678299237866025</v>
      </c>
      <c r="GG69" s="29">
        <f t="shared" si="97"/>
        <v>29.919775371038906</v>
      </c>
      <c r="GH69" s="29">
        <f t="shared" si="98"/>
        <v>30.327316486161251</v>
      </c>
      <c r="GI69" s="29">
        <f t="shared" si="99"/>
        <v>31.233453670276774</v>
      </c>
      <c r="GJ69" s="29">
        <f t="shared" si="100"/>
        <v>31.081829121540313</v>
      </c>
      <c r="GK69" s="29">
        <f t="shared" si="101"/>
        <v>32.322904131568393</v>
      </c>
      <c r="GL69" s="29">
        <f t="shared" si="102"/>
        <v>32.730445246690735</v>
      </c>
    </row>
    <row r="70" spans="1:194">
      <c r="BA70" t="s">
        <v>113</v>
      </c>
      <c r="BB70">
        <v>-7.5455927799999998</v>
      </c>
      <c r="BC70">
        <v>-72.583274840000001</v>
      </c>
      <c r="BD70" t="s">
        <v>10</v>
      </c>
      <c r="BE70" s="20">
        <v>18</v>
      </c>
      <c r="BF70" s="22"/>
      <c r="BG70" s="21">
        <f t="shared" si="135"/>
        <v>8.3474776704972319E-5</v>
      </c>
      <c r="BH70" s="21">
        <f t="shared" si="136"/>
        <v>0</v>
      </c>
      <c r="BK70">
        <f t="shared" si="137"/>
        <v>8.3474776704972319E-5</v>
      </c>
      <c r="BL70">
        <f t="shared" si="138"/>
        <v>0</v>
      </c>
      <c r="CA70" t="s">
        <v>109</v>
      </c>
      <c r="CB70">
        <v>-2.8626100999999999</v>
      </c>
      <c r="CC70">
        <v>-67.773551940000004</v>
      </c>
      <c r="CD70">
        <v>1.2057467746273779E-4</v>
      </c>
      <c r="CF70" s="29">
        <f t="shared" si="7"/>
        <v>14.685995714961463</v>
      </c>
      <c r="CG70" s="29">
        <f t="shared" si="8"/>
        <v>14.846962909374218</v>
      </c>
      <c r="CH70" s="29">
        <f t="shared" si="9"/>
        <v>15.910913863305415</v>
      </c>
      <c r="CI70" s="29">
        <f t="shared" si="10"/>
        <v>17.426658133689493</v>
      </c>
      <c r="CJ70" s="29">
        <f t="shared" si="11"/>
        <v>12.181659664060399</v>
      </c>
      <c r="CK70" s="29">
        <f t="shared" si="12"/>
        <v>12.645148724227163</v>
      </c>
      <c r="CL70" s="29">
        <f t="shared" si="13"/>
        <v>12.219037814073848</v>
      </c>
      <c r="CM70" s="29">
        <f t="shared" si="14"/>
        <v>13.001567470807016</v>
      </c>
      <c r="CN70" s="29">
        <f t="shared" si="15"/>
        <v>14.546129089104687</v>
      </c>
      <c r="CO70" s="29">
        <f t="shared" si="16"/>
        <v>13.958568685828766</v>
      </c>
      <c r="CP70" s="29">
        <f t="shared" si="17"/>
        <v>14.982729996197261</v>
      </c>
      <c r="CQ70" s="29">
        <f t="shared" si="103"/>
        <v>25.951408404982519</v>
      </c>
      <c r="CR70" s="29">
        <f t="shared" si="18"/>
        <v>24.008347477670497</v>
      </c>
      <c r="CS70" s="29">
        <f t="shared" si="19"/>
        <v>24.382128977804985</v>
      </c>
      <c r="CT70" s="29">
        <f t="shared" si="20"/>
        <v>23.891872339241495</v>
      </c>
      <c r="CU70" s="29">
        <f t="shared" si="21"/>
        <v>26.052691134051216</v>
      </c>
      <c r="CV70" s="29">
        <f t="shared" si="22"/>
        <v>25.999638275967612</v>
      </c>
      <c r="CZ70" s="29">
        <f t="shared" si="23"/>
        <v>26.585390059081593</v>
      </c>
      <c r="DA70" s="29">
        <f t="shared" si="24"/>
        <v>27.384679595982082</v>
      </c>
      <c r="DB70" s="29">
        <f t="shared" si="25"/>
        <v>29.786044872329967</v>
      </c>
      <c r="DC70" s="29">
        <f t="shared" si="26"/>
        <v>33.368680263780298</v>
      </c>
      <c r="DD70" s="29">
        <f t="shared" si="27"/>
        <v>31.799280261925301</v>
      </c>
      <c r="DE70" s="29">
        <f t="shared" si="28"/>
        <v>31.823515772095313</v>
      </c>
      <c r="DF70" s="29">
        <f t="shared" si="29"/>
        <v>31.813508073865904</v>
      </c>
      <c r="DG70" s="29">
        <f t="shared" si="30"/>
        <v>35.494894126158215</v>
      </c>
      <c r="DH70" s="29">
        <f t="shared" si="31"/>
        <v>33.925373549625753</v>
      </c>
      <c r="DI70" s="29">
        <f t="shared" si="32"/>
        <v>33.949609059795769</v>
      </c>
      <c r="DJ70" s="29">
        <f t="shared" si="33"/>
        <v>33.939601361566361</v>
      </c>
      <c r="DK70" s="29">
        <f t="shared" si="34"/>
        <v>37.620987413858671</v>
      </c>
      <c r="DL70" s="29">
        <f t="shared" si="35"/>
        <v>36.051587412003677</v>
      </c>
      <c r="DM70" s="29">
        <f t="shared" si="36"/>
        <v>36.075822922173685</v>
      </c>
      <c r="DN70" s="29">
        <f t="shared" si="37"/>
        <v>36.065694649266817</v>
      </c>
      <c r="DO70" s="29">
        <f t="shared" si="38"/>
        <v>39.747080701559128</v>
      </c>
      <c r="DP70" s="29">
        <f t="shared" si="39"/>
        <v>38.177680699704133</v>
      </c>
      <c r="DQ70" s="29">
        <f t="shared" si="40"/>
        <v>38.201916209874142</v>
      </c>
      <c r="DR70" s="29">
        <f t="shared" si="41"/>
        <v>38.191787936967273</v>
      </c>
      <c r="DS70" s="29">
        <f t="shared" si="42"/>
        <v>41.873173989259577</v>
      </c>
      <c r="DT70" s="29">
        <f t="shared" si="43"/>
        <v>40.303773987404583</v>
      </c>
      <c r="DU70" s="29">
        <f t="shared" si="44"/>
        <v>40.328009497574598</v>
      </c>
      <c r="DV70" s="29">
        <f t="shared" si="45"/>
        <v>40.317881224667723</v>
      </c>
      <c r="DW70" s="29">
        <f t="shared" si="46"/>
        <v>43.999267276960033</v>
      </c>
      <c r="DX70" s="29">
        <f t="shared" si="47"/>
        <v>42.429867275105039</v>
      </c>
      <c r="DY70" s="29">
        <f t="shared" si="48"/>
        <v>42.454102785275055</v>
      </c>
      <c r="DZ70" s="29">
        <f t="shared" si="49"/>
        <v>42.443974512368179</v>
      </c>
      <c r="EA70" s="29">
        <f t="shared" si="50"/>
        <v>46.12536056466049</v>
      </c>
      <c r="EB70" s="29">
        <f t="shared" si="51"/>
        <v>44.555960562805495</v>
      </c>
      <c r="EC70" s="29">
        <f t="shared" si="52"/>
        <v>44.580196072975504</v>
      </c>
      <c r="ED70" s="29">
        <f t="shared" si="53"/>
        <v>44.570067800068635</v>
      </c>
      <c r="EI70" t="s">
        <v>109</v>
      </c>
      <c r="EJ70">
        <v>-2.8626100999999999</v>
      </c>
      <c r="EK70">
        <v>-67.773551940000004</v>
      </c>
      <c r="EL70">
        <v>4.2977479800584495E-4</v>
      </c>
      <c r="EN70" s="29">
        <f t="shared" si="54"/>
        <v>14.367801272133402</v>
      </c>
      <c r="EO70" s="29">
        <f t="shared" si="55"/>
        <v>12.234399174832388</v>
      </c>
      <c r="EP70" s="29">
        <f t="shared" si="56"/>
        <v>11.771101942582087</v>
      </c>
      <c r="EQ70" s="29">
        <f t="shared" si="57"/>
        <v>10.69924359635551</v>
      </c>
      <c r="ER70" s="29">
        <f t="shared" si="58"/>
        <v>11.629276259240159</v>
      </c>
      <c r="ES70" s="29">
        <f t="shared" si="59"/>
        <v>13.131768953068592</v>
      </c>
      <c r="ET70" s="29">
        <f t="shared" si="60"/>
        <v>12.379663056558364</v>
      </c>
      <c r="EU70" s="29">
        <f t="shared" si="61"/>
        <v>13.067732508165722</v>
      </c>
      <c r="EV70" s="29">
        <f t="shared" si="104"/>
        <v>13.243080625752107</v>
      </c>
      <c r="EW70" s="29">
        <f t="shared" si="62"/>
        <v>16.102802131682999</v>
      </c>
      <c r="EX70" s="29">
        <f t="shared" si="63"/>
        <v>17.34399174832388</v>
      </c>
      <c r="EY70" s="29">
        <f t="shared" si="64"/>
        <v>18.115437510744371</v>
      </c>
      <c r="EZ70" s="29">
        <f t="shared" si="65"/>
        <v>16.677411036616814</v>
      </c>
      <c r="FA70" s="29">
        <f t="shared" si="66"/>
        <v>16.460374763623861</v>
      </c>
      <c r="FB70" s="29">
        <f t="shared" si="67"/>
        <v>16.115695375623176</v>
      </c>
      <c r="FC70" s="29">
        <f t="shared" si="68"/>
        <v>17.466907340553551</v>
      </c>
      <c r="FD70" s="29">
        <f t="shared" si="69"/>
        <v>15.000429774798006</v>
      </c>
      <c r="FE70" s="29">
        <f t="shared" si="70"/>
        <v>10.039539281416538</v>
      </c>
      <c r="FF70" s="29">
        <f t="shared" si="71"/>
        <v>14.685404847859722</v>
      </c>
      <c r="FG70" s="29">
        <f t="shared" si="72"/>
        <v>14.143888602372357</v>
      </c>
      <c r="FH70" s="29">
        <f t="shared" si="73"/>
        <v>14.233281760357572</v>
      </c>
      <c r="FI70" s="29">
        <f t="shared" si="74"/>
        <v>13.983582602716178</v>
      </c>
      <c r="FJ70" s="29">
        <f t="shared" si="75"/>
        <v>17.351727694687984</v>
      </c>
      <c r="FK70" s="29">
        <f t="shared" si="76"/>
        <v>18.014440433212997</v>
      </c>
      <c r="FL70" s="29">
        <f t="shared" si="77"/>
        <v>17.851985559566788</v>
      </c>
      <c r="FM70" s="29">
        <f t="shared" si="78"/>
        <v>19.182138559394879</v>
      </c>
      <c r="FN70" s="29">
        <f t="shared" si="79"/>
        <v>19.618789754168816</v>
      </c>
      <c r="FO70" s="29">
        <f t="shared" si="80"/>
        <v>20.589651022864022</v>
      </c>
      <c r="FP70" s="29">
        <f t="shared" si="81"/>
        <v>20.42719614921781</v>
      </c>
      <c r="FQ70" s="29">
        <f t="shared" si="82"/>
        <v>21.756919374247897</v>
      </c>
      <c r="FR70" s="29">
        <f t="shared" si="83"/>
        <v>22.193570569021833</v>
      </c>
      <c r="FS70" s="29">
        <f t="shared" si="84"/>
        <v>23.164431837717036</v>
      </c>
      <c r="FT70" s="29">
        <f t="shared" si="85"/>
        <v>23.001976964070828</v>
      </c>
      <c r="FU70" s="29">
        <f t="shared" si="105"/>
        <v>24.332129963898918</v>
      </c>
      <c r="FV70" s="29">
        <f t="shared" si="86"/>
        <v>24.768781158672855</v>
      </c>
      <c r="FW70" s="29">
        <f t="shared" si="87"/>
        <v>25.739642427368061</v>
      </c>
      <c r="FX70" s="29">
        <f t="shared" si="88"/>
        <v>25.576757778923845</v>
      </c>
      <c r="FY70" s="29">
        <f t="shared" si="89"/>
        <v>26.906910778751936</v>
      </c>
      <c r="FZ70" s="29">
        <f t="shared" si="90"/>
        <v>27.343561973525873</v>
      </c>
      <c r="GA70" s="29">
        <f t="shared" si="91"/>
        <v>28.314423242221078</v>
      </c>
      <c r="GB70" s="29">
        <f t="shared" si="92"/>
        <v>28.151968368574867</v>
      </c>
      <c r="GC70" s="29">
        <f t="shared" si="93"/>
        <v>29.481691593604953</v>
      </c>
      <c r="GD70" s="29">
        <f t="shared" si="94"/>
        <v>29.91834278837889</v>
      </c>
      <c r="GE70" s="29">
        <f t="shared" si="95"/>
        <v>30.8896338318721</v>
      </c>
      <c r="GF70" s="29">
        <f t="shared" si="96"/>
        <v>30.726749183427884</v>
      </c>
      <c r="GG70" s="29">
        <f t="shared" si="97"/>
        <v>32.056902183255978</v>
      </c>
      <c r="GH70" s="29">
        <f t="shared" si="98"/>
        <v>32.493553378029915</v>
      </c>
      <c r="GI70" s="29">
        <f t="shared" si="99"/>
        <v>33.464414646725118</v>
      </c>
      <c r="GJ70" s="29">
        <f t="shared" si="100"/>
        <v>33.301959773078906</v>
      </c>
      <c r="GK70" s="29">
        <f t="shared" si="101"/>
        <v>34.631682998108992</v>
      </c>
      <c r="GL70" s="29">
        <f t="shared" si="102"/>
        <v>35.068334192882929</v>
      </c>
    </row>
    <row r="71" spans="1:194">
      <c r="K71" s="9"/>
      <c r="BA71" t="s">
        <v>114</v>
      </c>
      <c r="BB71">
        <v>-7.0502834300000004</v>
      </c>
      <c r="BC71">
        <v>-71.691230770000004</v>
      </c>
      <c r="BD71" t="s">
        <v>10</v>
      </c>
      <c r="BE71" s="20">
        <v>13</v>
      </c>
      <c r="BF71" s="20">
        <v>1</v>
      </c>
      <c r="BG71" s="21">
        <f t="shared" si="135"/>
        <v>6.0287338731368896E-5</v>
      </c>
      <c r="BH71" s="21">
        <f t="shared" si="136"/>
        <v>2.8651653200389662E-5</v>
      </c>
      <c r="BK71">
        <f t="shared" si="137"/>
        <v>6.0287338731368896E-5</v>
      </c>
      <c r="BL71">
        <f t="shared" si="138"/>
        <v>2.8651653200389662E-5</v>
      </c>
      <c r="CA71" t="s">
        <v>110</v>
      </c>
      <c r="CB71">
        <v>-4.8766426999999997</v>
      </c>
      <c r="CC71">
        <v>-66.896141049999997</v>
      </c>
      <c r="CD71">
        <v>2.7824925568324106E-3</v>
      </c>
      <c r="CF71" s="29">
        <f t="shared" ref="CF71:CF134" si="140">CD71*$CF$3</f>
        <v>338.90759342218763</v>
      </c>
      <c r="CG71" s="29">
        <f t="shared" ref="CG71:CG134" si="141">CD71*$CG$3</f>
        <v>342.6222209855589</v>
      </c>
      <c r="CH71" s="29">
        <f t="shared" ref="CH71:CH134" si="142">CD71*$CH$3</f>
        <v>367.17493530704809</v>
      </c>
      <c r="CI71" s="29">
        <f t="shared" ref="CI71:CI134" si="143">CD71*$CI$3</f>
        <v>402.15364923898829</v>
      </c>
      <c r="CJ71" s="29">
        <f t="shared" ref="CJ71:CJ134" si="144">CD71*$CJ$3</f>
        <v>281.11522301677843</v>
      </c>
      <c r="CK71" s="29">
        <f t="shared" ref="CK71:CK134" si="145">CD71*$CK$3</f>
        <v>291.81112440524225</v>
      </c>
      <c r="CL71" s="29">
        <f t="shared" ref="CL71:CL134" si="146">CD71*$CL$3</f>
        <v>281.9777957093965</v>
      </c>
      <c r="CM71" s="29">
        <f t="shared" ref="CM71:CM134" si="147">CD71*$CM$3</f>
        <v>300.03617240323882</v>
      </c>
      <c r="CN71" s="29">
        <f t="shared" ref="CN71:CN134" si="148">CD71*$CN$3</f>
        <v>335.67990205626199</v>
      </c>
      <c r="CO71" s="29">
        <f t="shared" ref="CO71:CO134" si="149">CD71*$CO$3</f>
        <v>322.1208158268177</v>
      </c>
      <c r="CP71" s="29">
        <f t="shared" ref="CP71:CP134" si="150">CD71*$CP$3</f>
        <v>345.75530760455217</v>
      </c>
      <c r="CQ71" s="29">
        <f t="shared" si="103"/>
        <v>598.87865549959656</v>
      </c>
      <c r="CR71" s="29">
        <f t="shared" ref="CR71:CR134" si="151">CD71*$CR$3</f>
        <v>554.03878794624222</v>
      </c>
      <c r="CS71" s="29">
        <f t="shared" ref="CS71:CS134" si="152">CD71*$CS$3</f>
        <v>562.66451487242273</v>
      </c>
      <c r="CT71" s="29">
        <f t="shared" ref="CT71:CT134" si="153">CD71*$CT$3</f>
        <v>551.35090013634215</v>
      </c>
      <c r="CU71" s="29">
        <f t="shared" ref="CU71:CU134" si="154">CD71*$CU$3</f>
        <v>601.21594924733574</v>
      </c>
      <c r="CV71" s="29">
        <f t="shared" ref="CV71:CV134" si="155">CD71*$CV$3</f>
        <v>599.99165252232956</v>
      </c>
      <c r="CZ71" s="29">
        <f t="shared" ref="CZ71:CZ134" si="156">CD71*$CZ$3</f>
        <v>613.50900136342136</v>
      </c>
      <c r="DA71" s="29">
        <f t="shared" ref="DA71:DA134" si="157">CD71*$DA$3</f>
        <v>631.95414452266346</v>
      </c>
      <c r="DB71" s="29">
        <f t="shared" ref="DB71:DB134" si="158">CD71*$DB$3</f>
        <v>687.37026628453771</v>
      </c>
      <c r="DC71" s="29">
        <f t="shared" ref="DC71:DC134" si="159">CD71*$DC$3</f>
        <v>770.04646762569917</v>
      </c>
      <c r="DD71" s="29">
        <f t="shared" ref="DD71:DD134" si="160">CD71*$DD$3</f>
        <v>733.82954450596844</v>
      </c>
      <c r="DE71" s="29">
        <f t="shared" ref="DE71:DE134" si="161">CD71*$DE$3</f>
        <v>734.38882550989183</v>
      </c>
      <c r="DF71" s="29">
        <f t="shared" ref="DF71:DF134" si="162">CD71*$DF$3</f>
        <v>734.15787862767468</v>
      </c>
      <c r="DG71" s="29">
        <f t="shared" ref="DG71:DG134" si="163">CD71*$DG$3</f>
        <v>819.11294137288189</v>
      </c>
      <c r="DH71" s="29">
        <f t="shared" ref="DH71:DH134" si="164">CD71*$DH$3</f>
        <v>782.89323576059439</v>
      </c>
      <c r="DI71" s="29">
        <f t="shared" ref="DI71:DI134" si="165">CD71*$DI$3</f>
        <v>783.45251676451767</v>
      </c>
      <c r="DJ71" s="29">
        <f t="shared" ref="DJ71:DJ134" si="166">CD71*$DJ$3</f>
        <v>783.22156988230063</v>
      </c>
      <c r="DK71" s="29">
        <f t="shared" ref="DK71:DK134" si="167">CD71*$DK$3</f>
        <v>868.17663262750773</v>
      </c>
      <c r="DL71" s="29">
        <f t="shared" ref="DL71:DL134" si="168">CD71*$DL$3</f>
        <v>831.95970950777712</v>
      </c>
      <c r="DM71" s="29">
        <f t="shared" ref="DM71:DM134" si="169">CD71*$DM$3</f>
        <v>832.51899051170039</v>
      </c>
      <c r="DN71" s="29">
        <f t="shared" ref="DN71:DN134" si="170">CD71*$DN$3</f>
        <v>832.28526113692647</v>
      </c>
      <c r="DO71" s="29">
        <f t="shared" ref="DO71:DO134" si="171">CD71*$DO$3</f>
        <v>917.24032388213368</v>
      </c>
      <c r="DP71" s="29">
        <f t="shared" ref="DP71:DP134" si="172">CD71*$DP$3</f>
        <v>881.02340076240296</v>
      </c>
      <c r="DQ71" s="29">
        <f t="shared" ref="DQ71:DQ134" si="173">CD71*$DQ$3</f>
        <v>881.58268176632635</v>
      </c>
      <c r="DR71" s="29">
        <f t="shared" ref="DR71:DR134" si="174">CD71*$DR$3</f>
        <v>881.34895239155242</v>
      </c>
      <c r="DS71" s="29">
        <f t="shared" ref="DS71:DS134" si="175">CD71*$DS$3</f>
        <v>966.30401513675952</v>
      </c>
      <c r="DT71" s="29">
        <f t="shared" ref="DT71:DT134" si="176">CD71*$DT$3</f>
        <v>930.08709201702891</v>
      </c>
      <c r="DU71" s="29">
        <f t="shared" ref="DU71:DU134" si="177">CD71*$DU$3</f>
        <v>930.64637302095218</v>
      </c>
      <c r="DV71" s="29">
        <f t="shared" ref="DV71:DV134" si="178">CD71*$DV$3</f>
        <v>930.41264364617825</v>
      </c>
      <c r="DW71" s="29">
        <f t="shared" ref="DW71:DW134" si="179">CD71*$DW$3</f>
        <v>1015.3677063913855</v>
      </c>
      <c r="DX71" s="29">
        <f t="shared" ref="DX71:DX134" si="180">CD71*$DX$3</f>
        <v>979.15078327165475</v>
      </c>
      <c r="DY71" s="29">
        <f t="shared" ref="DY71:DY134" si="181">CD71*$DY$3</f>
        <v>979.71006427557813</v>
      </c>
      <c r="DZ71" s="29">
        <f t="shared" ref="DZ71:DZ134" si="182">CD71*$DZ$3</f>
        <v>979.4763349008042</v>
      </c>
      <c r="EA71" s="29">
        <f t="shared" ref="EA71:EA134" si="183">CD71*$EA$3</f>
        <v>1064.4313976460114</v>
      </c>
      <c r="EB71" s="29">
        <f t="shared" ref="EB71:EB134" si="184">CD71*$EB$3</f>
        <v>1028.2144745262806</v>
      </c>
      <c r="EC71" s="29">
        <f t="shared" ref="EC71:EC134" si="185">CD71*$EC$3</f>
        <v>1028.773755530204</v>
      </c>
      <c r="ED71" s="29">
        <f t="shared" ref="ED71:ED134" si="186">CD71*$ED$3</f>
        <v>1028.54002615543</v>
      </c>
      <c r="EI71" t="s">
        <v>110</v>
      </c>
      <c r="EJ71">
        <v>-4.8766426999999997</v>
      </c>
      <c r="EK71">
        <v>-66.896141049999997</v>
      </c>
      <c r="EL71">
        <v>0</v>
      </c>
      <c r="EN71" s="29">
        <f t="shared" ref="EN71:EN134" si="187">EL71*$EN$3</f>
        <v>0</v>
      </c>
      <c r="EO71" s="29">
        <f t="shared" ref="EO71:EO134" si="188">EL71*$EO$3</f>
        <v>0</v>
      </c>
      <c r="EP71" s="29">
        <f t="shared" ref="EP71:EP134" si="189">EL71*$EP$3</f>
        <v>0</v>
      </c>
      <c r="EQ71" s="29">
        <f t="shared" ref="EQ71:EQ134" si="190">EL71*$EQ$3</f>
        <v>0</v>
      </c>
      <c r="ER71" s="29">
        <f t="shared" ref="ER71:ER134" si="191">EL71*$ER$3</f>
        <v>0</v>
      </c>
      <c r="ES71" s="29">
        <f t="shared" ref="ES71:ES134" si="192">EL71*$ES$3</f>
        <v>0</v>
      </c>
      <c r="ET71" s="29">
        <f t="shared" ref="ET71:ET134" si="193">EL71*$ET$3</f>
        <v>0</v>
      </c>
      <c r="EU71" s="29">
        <f t="shared" ref="EU71:EU134" si="194">EL71*$EU$3</f>
        <v>0</v>
      </c>
      <c r="EV71" s="29">
        <f t="shared" si="104"/>
        <v>0</v>
      </c>
      <c r="EW71" s="29">
        <f t="shared" ref="EW71:EW134" si="195">EL71*$EW$3</f>
        <v>0</v>
      </c>
      <c r="EX71" s="29">
        <f t="shared" ref="EX71:EX134" si="196">EL71*$EX$3</f>
        <v>0</v>
      </c>
      <c r="EY71" s="29">
        <f t="shared" ref="EY71:EY134" si="197">EL71*$EY$3</f>
        <v>0</v>
      </c>
      <c r="EZ71" s="29">
        <f t="shared" ref="EZ71:EZ134" si="198">EL71*$EZ$3</f>
        <v>0</v>
      </c>
      <c r="FA71" s="29">
        <f t="shared" ref="FA71:FA134" si="199">EL71*$FA$3</f>
        <v>0</v>
      </c>
      <c r="FB71" s="29">
        <f t="shared" ref="FB71:FB134" si="200">EL71*$FB$3</f>
        <v>0</v>
      </c>
      <c r="FC71" s="29">
        <f t="shared" ref="FC71:FC134" si="201">EL71*$FC$3</f>
        <v>0</v>
      </c>
      <c r="FD71" s="29">
        <f t="shared" ref="FD71:FD134" si="202">EL71*$FD$3</f>
        <v>0</v>
      </c>
      <c r="FE71" s="29">
        <f t="shared" ref="FE71:FE134" si="203">EL71*$FE$3</f>
        <v>0</v>
      </c>
      <c r="FF71" s="29">
        <f t="shared" ref="FF71:FF134" si="204">EL71*$FF$3</f>
        <v>0</v>
      </c>
      <c r="FG71" s="29">
        <f t="shared" ref="FG71:FG134" si="205">EL71*$FG$3</f>
        <v>0</v>
      </c>
      <c r="FH71" s="29">
        <f t="shared" ref="FH71:FH134" si="206">EL71*$FH$3</f>
        <v>0</v>
      </c>
      <c r="FI71" s="29">
        <f t="shared" ref="FI71:FI134" si="207">EL71*$FI$3</f>
        <v>0</v>
      </c>
      <c r="FJ71" s="29">
        <f t="shared" ref="FJ71:FJ134" si="208">EL71*$FJ$3</f>
        <v>0</v>
      </c>
      <c r="FK71" s="29">
        <f t="shared" ref="FK71:FK134" si="209">EL71*$FK$3</f>
        <v>0</v>
      </c>
      <c r="FL71" s="29">
        <f t="shared" ref="FL71:FL134" si="210">EL71*$FL$3</f>
        <v>0</v>
      </c>
      <c r="FM71" s="29">
        <f t="shared" ref="FM71:FM134" si="211">EL71*$FM$3</f>
        <v>0</v>
      </c>
      <c r="FN71" s="29">
        <f t="shared" ref="FN71:FN134" si="212">EL71*$FN$3</f>
        <v>0</v>
      </c>
      <c r="FO71" s="29">
        <f t="shared" ref="FO71:FO134" si="213">EL71*$FO$3</f>
        <v>0</v>
      </c>
      <c r="FP71" s="29">
        <f t="shared" ref="FP71:FP134" si="214">EL71*$FP$3</f>
        <v>0</v>
      </c>
      <c r="FQ71" s="29">
        <f t="shared" ref="FQ71:FQ134" si="215">EL71*$FQ$3</f>
        <v>0</v>
      </c>
      <c r="FR71" s="29">
        <f t="shared" ref="FR71:FR134" si="216">EL71*$FR$3</f>
        <v>0</v>
      </c>
      <c r="FS71" s="29">
        <f t="shared" ref="FS71:FS134" si="217">EL71*$FS$3</f>
        <v>0</v>
      </c>
      <c r="FT71" s="29">
        <f t="shared" ref="FT71:FT134" si="218">EL71*$FT$3</f>
        <v>0</v>
      </c>
      <c r="FU71" s="29">
        <f t="shared" si="105"/>
        <v>0</v>
      </c>
      <c r="FV71" s="29">
        <f t="shared" ref="FV71:FV134" si="219">EL71*$FV$3</f>
        <v>0</v>
      </c>
      <c r="FW71" s="29">
        <f t="shared" ref="FW71:FW134" si="220">EL71*$FW$3</f>
        <v>0</v>
      </c>
      <c r="FX71" s="29">
        <f t="shared" ref="FX71:FX134" si="221">EL71*$FX$3</f>
        <v>0</v>
      </c>
      <c r="FY71" s="29">
        <f t="shared" ref="FY71:FY134" si="222">EL71*$FY$3</f>
        <v>0</v>
      </c>
      <c r="FZ71" s="29">
        <f t="shared" ref="FZ71:FZ134" si="223">EL71*$FZ$3</f>
        <v>0</v>
      </c>
      <c r="GA71" s="29">
        <f t="shared" ref="GA71:GA134" si="224">EL71*$GA$3</f>
        <v>0</v>
      </c>
      <c r="GB71" s="29">
        <f t="shared" ref="GB71:GB134" si="225">EL71*$GB$3</f>
        <v>0</v>
      </c>
      <c r="GC71" s="29">
        <f t="shared" ref="GC71:GC134" si="226">EL71*$GC$3</f>
        <v>0</v>
      </c>
      <c r="GD71" s="29">
        <f t="shared" ref="GD71:GD134" si="227">EL71*$GD$3</f>
        <v>0</v>
      </c>
      <c r="GE71" s="29">
        <f t="shared" ref="GE71:GE134" si="228">EL71*$GE$3</f>
        <v>0</v>
      </c>
      <c r="GF71" s="29">
        <f t="shared" ref="GF71:GF134" si="229">EL71*$GF$3</f>
        <v>0</v>
      </c>
      <c r="GG71" s="29">
        <f t="shared" ref="GG71:GG134" si="230">EL71*$GG$3</f>
        <v>0</v>
      </c>
      <c r="GH71" s="29">
        <f t="shared" ref="GH71:GH134" si="231">EL71*$GH$3</f>
        <v>0</v>
      </c>
      <c r="GI71" s="29">
        <f t="shared" ref="GI71:GI134" si="232">EL71*$GI$3</f>
        <v>0</v>
      </c>
      <c r="GJ71" s="29">
        <f t="shared" ref="GJ71:GJ134" si="233">EL71*$GJ$3</f>
        <v>0</v>
      </c>
      <c r="GK71" s="29">
        <f t="shared" ref="GK71:GK134" si="234">EL71*$GK$3</f>
        <v>0</v>
      </c>
      <c r="GL71" s="29">
        <f t="shared" ref="GL71:GL134" si="235">EL71*$GL$3</f>
        <v>0</v>
      </c>
    </row>
    <row r="72" spans="1:194">
      <c r="A72" t="s">
        <v>80</v>
      </c>
      <c r="K72" s="9"/>
      <c r="BA72" t="s">
        <v>115</v>
      </c>
      <c r="BB72">
        <v>-6.4385190000000003</v>
      </c>
      <c r="BC72">
        <v>-68.243736269999999</v>
      </c>
      <c r="BD72" t="s">
        <v>10</v>
      </c>
      <c r="BE72" s="20">
        <v>200</v>
      </c>
      <c r="BF72" s="22"/>
      <c r="BG72" s="21">
        <f t="shared" si="135"/>
        <v>9.2749751894413679E-4</v>
      </c>
      <c r="BH72" s="21">
        <f t="shared" si="136"/>
        <v>0</v>
      </c>
      <c r="BK72">
        <f t="shared" si="137"/>
        <v>9.2749751894413679E-4</v>
      </c>
      <c r="BL72">
        <f t="shared" si="138"/>
        <v>0</v>
      </c>
      <c r="CA72" t="s">
        <v>111</v>
      </c>
      <c r="CB72">
        <v>-6.6567654599999999</v>
      </c>
      <c r="CC72">
        <v>-69.866157529999995</v>
      </c>
      <c r="CD72">
        <v>1.6231206581522394E-4</v>
      </c>
      <c r="CF72" s="29">
        <f t="shared" si="140"/>
        <v>19.769609616294275</v>
      </c>
      <c r="CG72" s="29">
        <f t="shared" si="141"/>
        <v>19.986296224157602</v>
      </c>
      <c r="CH72" s="29">
        <f t="shared" si="142"/>
        <v>21.418537892911136</v>
      </c>
      <c r="CI72" s="29">
        <f t="shared" si="143"/>
        <v>23.458962872274316</v>
      </c>
      <c r="CJ72" s="29">
        <f t="shared" si="144"/>
        <v>16.398388009312075</v>
      </c>
      <c r="CK72" s="29">
        <f t="shared" si="145"/>
        <v>17.022315590305794</v>
      </c>
      <c r="CL72" s="29">
        <f t="shared" si="146"/>
        <v>16.448704749714796</v>
      </c>
      <c r="CM72" s="29">
        <f t="shared" si="147"/>
        <v>17.502110056855599</v>
      </c>
      <c r="CN72" s="29">
        <f t="shared" si="148"/>
        <v>19.581327619948617</v>
      </c>
      <c r="CO72" s="29">
        <f t="shared" si="149"/>
        <v>18.79038092323103</v>
      </c>
      <c r="CP72" s="29">
        <f t="shared" si="150"/>
        <v>20.169059610265542</v>
      </c>
      <c r="CQ72" s="29">
        <f t="shared" ref="CQ72:CQ135" si="236">CD72*$CQ$3</f>
        <v>34.934588237476461</v>
      </c>
      <c r="CR72" s="29">
        <f t="shared" si="151"/>
        <v>32.318929296864134</v>
      </c>
      <c r="CS72" s="29">
        <f t="shared" si="152"/>
        <v>32.822096700891322</v>
      </c>
      <c r="CT72" s="29">
        <f t="shared" si="153"/>
        <v>32.162135841286627</v>
      </c>
      <c r="CU72" s="29">
        <f t="shared" si="154"/>
        <v>35.070930372761254</v>
      </c>
      <c r="CV72" s="29">
        <f t="shared" si="155"/>
        <v>34.999513063802553</v>
      </c>
      <c r="CZ72" s="29">
        <f t="shared" si="156"/>
        <v>35.788025079532915</v>
      </c>
      <c r="DA72" s="29">
        <f t="shared" si="157"/>
        <v>36.863991763822035</v>
      </c>
      <c r="DB72" s="29">
        <f t="shared" si="158"/>
        <v>40.096598866598029</v>
      </c>
      <c r="DC72" s="29">
        <f t="shared" si="159"/>
        <v>44.919377278165783</v>
      </c>
      <c r="DD72" s="29">
        <f t="shared" si="160"/>
        <v>42.806723429514825</v>
      </c>
      <c r="DE72" s="29">
        <f t="shared" si="161"/>
        <v>42.839348154743689</v>
      </c>
      <c r="DF72" s="29">
        <f t="shared" si="162"/>
        <v>42.825876253281024</v>
      </c>
      <c r="DG72" s="29">
        <f t="shared" si="163"/>
        <v>47.78158824675144</v>
      </c>
      <c r="DH72" s="29">
        <f t="shared" si="164"/>
        <v>45.668772086034672</v>
      </c>
      <c r="DI72" s="29">
        <f t="shared" si="165"/>
        <v>45.701396811263528</v>
      </c>
      <c r="DJ72" s="29">
        <f t="shared" si="166"/>
        <v>45.687924909800863</v>
      </c>
      <c r="DK72" s="29">
        <f t="shared" si="167"/>
        <v>50.643636903271286</v>
      </c>
      <c r="DL72" s="29">
        <f t="shared" si="168"/>
        <v>48.530983054620329</v>
      </c>
      <c r="DM72" s="29">
        <f t="shared" si="169"/>
        <v>48.563607779849193</v>
      </c>
      <c r="DN72" s="29">
        <f t="shared" si="170"/>
        <v>48.549973566320709</v>
      </c>
      <c r="DO72" s="29">
        <f t="shared" si="171"/>
        <v>53.505685559791125</v>
      </c>
      <c r="DP72" s="29">
        <f t="shared" si="172"/>
        <v>51.393031711140175</v>
      </c>
      <c r="DQ72" s="29">
        <f t="shared" si="173"/>
        <v>51.425656436369032</v>
      </c>
      <c r="DR72" s="29">
        <f t="shared" si="174"/>
        <v>51.412022222840555</v>
      </c>
      <c r="DS72" s="29">
        <f t="shared" si="175"/>
        <v>56.367734216310971</v>
      </c>
      <c r="DT72" s="29">
        <f t="shared" si="176"/>
        <v>54.255080367660014</v>
      </c>
      <c r="DU72" s="29">
        <f t="shared" si="177"/>
        <v>54.287705092888878</v>
      </c>
      <c r="DV72" s="29">
        <f t="shared" si="178"/>
        <v>54.274070879360394</v>
      </c>
      <c r="DW72" s="29">
        <f t="shared" si="179"/>
        <v>59.229782872830818</v>
      </c>
      <c r="DX72" s="29">
        <f t="shared" si="180"/>
        <v>57.11712902417986</v>
      </c>
      <c r="DY72" s="29">
        <f t="shared" si="181"/>
        <v>57.149753749408717</v>
      </c>
      <c r="DZ72" s="29">
        <f t="shared" si="182"/>
        <v>57.136119535880241</v>
      </c>
      <c r="EA72" s="29">
        <f t="shared" si="183"/>
        <v>62.091831529350657</v>
      </c>
      <c r="EB72" s="29">
        <f t="shared" si="184"/>
        <v>59.979177680699706</v>
      </c>
      <c r="EC72" s="29">
        <f t="shared" si="185"/>
        <v>60.011802405928563</v>
      </c>
      <c r="ED72" s="29">
        <f t="shared" si="186"/>
        <v>59.998168192400087</v>
      </c>
      <c r="EI72" t="s">
        <v>111</v>
      </c>
      <c r="EJ72">
        <v>-6.6567654599999999</v>
      </c>
      <c r="EK72">
        <v>-69.866157529999995</v>
      </c>
      <c r="EL72">
        <v>1.4325826600194831E-4</v>
      </c>
      <c r="EN72" s="29">
        <f t="shared" si="187"/>
        <v>4.7892670907111343</v>
      </c>
      <c r="EO72" s="29">
        <f t="shared" si="188"/>
        <v>4.0781330582774622</v>
      </c>
      <c r="EP72" s="29">
        <f t="shared" si="189"/>
        <v>3.9237006475273621</v>
      </c>
      <c r="EQ72" s="29">
        <f t="shared" si="190"/>
        <v>3.566414532118503</v>
      </c>
      <c r="ER72" s="29">
        <f t="shared" si="191"/>
        <v>3.8764254197467194</v>
      </c>
      <c r="ES72" s="29">
        <f t="shared" si="192"/>
        <v>4.3772563176895307</v>
      </c>
      <c r="ET72" s="29">
        <f t="shared" si="193"/>
        <v>4.1265543521861208</v>
      </c>
      <c r="EU72" s="29">
        <f t="shared" si="194"/>
        <v>4.3559108360552399</v>
      </c>
      <c r="EV72" s="29">
        <f t="shared" ref="EV72:EV135" si="237">EL72*$EV$3</f>
        <v>4.4143602085840348</v>
      </c>
      <c r="EW72" s="29">
        <f t="shared" si="195"/>
        <v>5.3676007105609989</v>
      </c>
      <c r="EX72" s="29">
        <f t="shared" si="196"/>
        <v>5.7813305827746255</v>
      </c>
      <c r="EY72" s="29">
        <f t="shared" si="197"/>
        <v>6.0384791702481229</v>
      </c>
      <c r="EZ72" s="29">
        <f t="shared" si="198"/>
        <v>5.5591370122056043</v>
      </c>
      <c r="FA72" s="29">
        <f t="shared" si="199"/>
        <v>5.4867915878746203</v>
      </c>
      <c r="FB72" s="29">
        <f t="shared" si="200"/>
        <v>5.3718984585410574</v>
      </c>
      <c r="FC72" s="29">
        <f t="shared" si="201"/>
        <v>5.8223024468511833</v>
      </c>
      <c r="FD72" s="29">
        <f t="shared" si="202"/>
        <v>5.0001432582660019</v>
      </c>
      <c r="FE72" s="29">
        <f t="shared" si="203"/>
        <v>3.3465130938055125</v>
      </c>
      <c r="FF72" s="29">
        <f t="shared" si="204"/>
        <v>4.8951349492865734</v>
      </c>
      <c r="FG72" s="29">
        <f t="shared" si="205"/>
        <v>4.7146295341241187</v>
      </c>
      <c r="FH72" s="29">
        <f t="shared" si="206"/>
        <v>4.7444272534525238</v>
      </c>
      <c r="FI72" s="29">
        <f t="shared" si="207"/>
        <v>4.6611942009053919</v>
      </c>
      <c r="FJ72" s="29">
        <f t="shared" si="208"/>
        <v>5.783909231562661</v>
      </c>
      <c r="FK72" s="29">
        <f t="shared" si="209"/>
        <v>6.0048134777376649</v>
      </c>
      <c r="FL72" s="29">
        <f t="shared" si="210"/>
        <v>5.9506618531889286</v>
      </c>
      <c r="FM72" s="29">
        <f t="shared" si="211"/>
        <v>6.3940461864649585</v>
      </c>
      <c r="FN72" s="29">
        <f t="shared" si="212"/>
        <v>6.539596584722938</v>
      </c>
      <c r="FO72" s="29">
        <f t="shared" si="213"/>
        <v>6.8632170076213397</v>
      </c>
      <c r="FP72" s="29">
        <f t="shared" si="214"/>
        <v>6.8090653830726033</v>
      </c>
      <c r="FQ72" s="29">
        <f t="shared" si="215"/>
        <v>7.2523064580826313</v>
      </c>
      <c r="FR72" s="29">
        <f t="shared" si="216"/>
        <v>7.3978568563406109</v>
      </c>
      <c r="FS72" s="29">
        <f t="shared" si="217"/>
        <v>7.7214772792390116</v>
      </c>
      <c r="FT72" s="29">
        <f t="shared" si="218"/>
        <v>7.6673256546902753</v>
      </c>
      <c r="FU72" s="29">
        <f t="shared" ref="FU72:FU135" si="238">EL72*$FU$3</f>
        <v>8.110709987966306</v>
      </c>
      <c r="FV72" s="29">
        <f t="shared" si="219"/>
        <v>8.2562603862242856</v>
      </c>
      <c r="FW72" s="29">
        <f t="shared" si="220"/>
        <v>8.5798808091226864</v>
      </c>
      <c r="FX72" s="29">
        <f t="shared" si="221"/>
        <v>8.5255859263079472</v>
      </c>
      <c r="FY72" s="29">
        <f t="shared" si="222"/>
        <v>8.968970259583978</v>
      </c>
      <c r="FZ72" s="29">
        <f t="shared" si="223"/>
        <v>9.1145206578419575</v>
      </c>
      <c r="GA72" s="29">
        <f t="shared" si="224"/>
        <v>9.4381410807403583</v>
      </c>
      <c r="GB72" s="29">
        <f t="shared" si="225"/>
        <v>9.3839894561916228</v>
      </c>
      <c r="GC72" s="29">
        <f t="shared" si="226"/>
        <v>9.8272305312016499</v>
      </c>
      <c r="GD72" s="29">
        <f t="shared" si="227"/>
        <v>9.9727809294596295</v>
      </c>
      <c r="GE72" s="29">
        <f t="shared" si="228"/>
        <v>10.296544610624032</v>
      </c>
      <c r="GF72" s="29">
        <f t="shared" si="229"/>
        <v>10.242249727809295</v>
      </c>
      <c r="GG72" s="29">
        <f t="shared" si="230"/>
        <v>10.685634061085324</v>
      </c>
      <c r="GH72" s="29">
        <f t="shared" si="231"/>
        <v>10.831184459343303</v>
      </c>
      <c r="GI72" s="29">
        <f t="shared" si="232"/>
        <v>11.154804882241706</v>
      </c>
      <c r="GJ72" s="29">
        <f t="shared" si="233"/>
        <v>11.100653257692969</v>
      </c>
      <c r="GK72" s="29">
        <f t="shared" si="234"/>
        <v>11.543894332702997</v>
      </c>
      <c r="GL72" s="29">
        <f t="shared" si="235"/>
        <v>11.689444730960975</v>
      </c>
    </row>
    <row r="73" spans="1:194">
      <c r="A73" s="2" t="s">
        <v>49</v>
      </c>
      <c r="B73" s="1">
        <v>170006</v>
      </c>
      <c r="H73">
        <v>104510</v>
      </c>
      <c r="I73">
        <v>101252</v>
      </c>
      <c r="J73">
        <v>75458</v>
      </c>
      <c r="K73">
        <v>68161</v>
      </c>
      <c r="L73">
        <v>64944</v>
      </c>
      <c r="M73">
        <v>65159</v>
      </c>
      <c r="N73">
        <v>53419</v>
      </c>
      <c r="O73">
        <v>49418</v>
      </c>
      <c r="P73">
        <v>42936</v>
      </c>
      <c r="Q73">
        <v>44567</v>
      </c>
      <c r="R73">
        <v>43174</v>
      </c>
      <c r="S73">
        <v>46020</v>
      </c>
      <c r="T73">
        <v>30128</v>
      </c>
      <c r="U73">
        <v>24212</v>
      </c>
      <c r="V73">
        <v>30121</v>
      </c>
      <c r="BA73" t="s">
        <v>116</v>
      </c>
      <c r="BB73">
        <v>-3.4746665999999999</v>
      </c>
      <c r="BC73">
        <v>-66.062232969999997</v>
      </c>
      <c r="BD73" t="s">
        <v>10</v>
      </c>
      <c r="BE73" s="20">
        <v>450</v>
      </c>
      <c r="BF73" s="20">
        <v>7</v>
      </c>
      <c r="BG73" s="21">
        <f t="shared" si="135"/>
        <v>2.0868694176243078E-3</v>
      </c>
      <c r="BH73" s="21">
        <f t="shared" si="136"/>
        <v>2.0056157240272763E-4</v>
      </c>
      <c r="BK73">
        <f t="shared" si="137"/>
        <v>2.0868694176243078E-3</v>
      </c>
      <c r="BL73">
        <f t="shared" si="138"/>
        <v>2.0056157240272763E-4</v>
      </c>
      <c r="CA73" t="s">
        <v>112</v>
      </c>
      <c r="CB73">
        <v>-7.4378890999999996</v>
      </c>
      <c r="CC73">
        <v>-70.028144839999996</v>
      </c>
      <c r="CD73">
        <v>7.651854531289129E-4</v>
      </c>
      <c r="CF73" s="29">
        <f t="shared" si="140"/>
        <v>93.199588191101597</v>
      </c>
      <c r="CG73" s="29">
        <f t="shared" si="141"/>
        <v>94.221110771028691</v>
      </c>
      <c r="CH73" s="29">
        <f t="shared" si="142"/>
        <v>100.97310720943821</v>
      </c>
      <c r="CI73" s="29">
        <f t="shared" si="143"/>
        <v>110.59225354072179</v>
      </c>
      <c r="CJ73" s="29">
        <f t="shared" si="144"/>
        <v>77.306686329614067</v>
      </c>
      <c r="CK73" s="29">
        <f t="shared" si="145"/>
        <v>80.248059211441614</v>
      </c>
      <c r="CL73" s="29">
        <f t="shared" si="146"/>
        <v>77.543893820084037</v>
      </c>
      <c r="CM73" s="29">
        <f t="shared" si="147"/>
        <v>82.509947410890675</v>
      </c>
      <c r="CN73" s="29">
        <f t="shared" si="148"/>
        <v>92.31197306547206</v>
      </c>
      <c r="CO73" s="29">
        <f t="shared" si="149"/>
        <v>88.583224352374856</v>
      </c>
      <c r="CP73" s="29">
        <f t="shared" si="150"/>
        <v>95.082709591251842</v>
      </c>
      <c r="CQ73" s="29">
        <f t="shared" si="236"/>
        <v>164.69163026238905</v>
      </c>
      <c r="CR73" s="29">
        <f t="shared" si="151"/>
        <v>152.36066668521661</v>
      </c>
      <c r="CS73" s="29">
        <f t="shared" si="152"/>
        <v>154.73274158991626</v>
      </c>
      <c r="CT73" s="29">
        <f t="shared" si="153"/>
        <v>151.62149753749409</v>
      </c>
      <c r="CU73" s="29">
        <f t="shared" si="154"/>
        <v>165.33438604301733</v>
      </c>
      <c r="CV73" s="29">
        <f t="shared" si="155"/>
        <v>164.99770444364063</v>
      </c>
      <c r="CZ73" s="29">
        <f t="shared" si="156"/>
        <v>168.71497537494088</v>
      </c>
      <c r="DA73" s="29">
        <f t="shared" si="157"/>
        <v>173.78738974373243</v>
      </c>
      <c r="DB73" s="29">
        <f t="shared" si="158"/>
        <v>189.02682322824788</v>
      </c>
      <c r="DC73" s="29">
        <f t="shared" si="159"/>
        <v>211.76277859706727</v>
      </c>
      <c r="DD73" s="29">
        <f t="shared" si="160"/>
        <v>201.80312473914134</v>
      </c>
      <c r="DE73" s="29">
        <f t="shared" si="161"/>
        <v>201.95692701522023</v>
      </c>
      <c r="DF73" s="29">
        <f t="shared" si="162"/>
        <v>201.89341662261054</v>
      </c>
      <c r="DG73" s="29">
        <f t="shared" si="163"/>
        <v>225.2560588775425</v>
      </c>
      <c r="DH73" s="29">
        <f t="shared" si="164"/>
        <v>215.29563983416344</v>
      </c>
      <c r="DI73" s="29">
        <f t="shared" si="165"/>
        <v>215.44944211024236</v>
      </c>
      <c r="DJ73" s="29">
        <f t="shared" si="166"/>
        <v>215.38593171763267</v>
      </c>
      <c r="DK73" s="29">
        <f t="shared" si="167"/>
        <v>238.74857397256463</v>
      </c>
      <c r="DL73" s="29">
        <f t="shared" si="168"/>
        <v>228.7889201146387</v>
      </c>
      <c r="DM73" s="29">
        <f t="shared" si="169"/>
        <v>228.94272239071762</v>
      </c>
      <c r="DN73" s="29">
        <f t="shared" si="170"/>
        <v>228.87844681265477</v>
      </c>
      <c r="DO73" s="29">
        <f t="shared" si="171"/>
        <v>252.24108906758676</v>
      </c>
      <c r="DP73" s="29">
        <f t="shared" si="172"/>
        <v>242.28143520966083</v>
      </c>
      <c r="DQ73" s="29">
        <f t="shared" si="173"/>
        <v>242.43523748573972</v>
      </c>
      <c r="DR73" s="29">
        <f t="shared" si="174"/>
        <v>242.3709619076769</v>
      </c>
      <c r="DS73" s="29">
        <f t="shared" si="175"/>
        <v>265.73360416260886</v>
      </c>
      <c r="DT73" s="29">
        <f t="shared" si="176"/>
        <v>255.77395030468296</v>
      </c>
      <c r="DU73" s="29">
        <f t="shared" si="177"/>
        <v>255.92775258076185</v>
      </c>
      <c r="DV73" s="29">
        <f t="shared" si="178"/>
        <v>255.86347700269903</v>
      </c>
      <c r="DW73" s="29">
        <f t="shared" si="179"/>
        <v>279.22611925763101</v>
      </c>
      <c r="DX73" s="29">
        <f t="shared" si="180"/>
        <v>269.26646539970506</v>
      </c>
      <c r="DY73" s="29">
        <f t="shared" si="181"/>
        <v>269.42026767578398</v>
      </c>
      <c r="DZ73" s="29">
        <f t="shared" si="182"/>
        <v>269.35599209772113</v>
      </c>
      <c r="EA73" s="29">
        <f t="shared" si="183"/>
        <v>292.71863435265311</v>
      </c>
      <c r="EB73" s="29">
        <f t="shared" si="184"/>
        <v>282.75898049472721</v>
      </c>
      <c r="EC73" s="29">
        <f t="shared" si="185"/>
        <v>282.91278277080607</v>
      </c>
      <c r="ED73" s="29">
        <f t="shared" si="186"/>
        <v>282.84850719274328</v>
      </c>
      <c r="EI73" t="s">
        <v>112</v>
      </c>
      <c r="EJ73">
        <v>-7.4378890999999996</v>
      </c>
      <c r="EK73">
        <v>-70.028144839999996</v>
      </c>
      <c r="EL73">
        <v>0</v>
      </c>
      <c r="EN73" s="29">
        <f t="shared" si="187"/>
        <v>0</v>
      </c>
      <c r="EO73" s="29">
        <f t="shared" si="188"/>
        <v>0</v>
      </c>
      <c r="EP73" s="29">
        <f t="shared" si="189"/>
        <v>0</v>
      </c>
      <c r="EQ73" s="29">
        <f t="shared" si="190"/>
        <v>0</v>
      </c>
      <c r="ER73" s="29">
        <f t="shared" si="191"/>
        <v>0</v>
      </c>
      <c r="ES73" s="29">
        <f t="shared" si="192"/>
        <v>0</v>
      </c>
      <c r="ET73" s="29">
        <f t="shared" si="193"/>
        <v>0</v>
      </c>
      <c r="EU73" s="29">
        <f t="shared" si="194"/>
        <v>0</v>
      </c>
      <c r="EV73" s="29">
        <f t="shared" si="237"/>
        <v>0</v>
      </c>
      <c r="EW73" s="29">
        <f t="shared" si="195"/>
        <v>0</v>
      </c>
      <c r="EX73" s="29">
        <f t="shared" si="196"/>
        <v>0</v>
      </c>
      <c r="EY73" s="29">
        <f t="shared" si="197"/>
        <v>0</v>
      </c>
      <c r="EZ73" s="29">
        <f t="shared" si="198"/>
        <v>0</v>
      </c>
      <c r="FA73" s="29">
        <f t="shared" si="199"/>
        <v>0</v>
      </c>
      <c r="FB73" s="29">
        <f t="shared" si="200"/>
        <v>0</v>
      </c>
      <c r="FC73" s="29">
        <f t="shared" si="201"/>
        <v>0</v>
      </c>
      <c r="FD73" s="29">
        <f t="shared" si="202"/>
        <v>0</v>
      </c>
      <c r="FE73" s="29">
        <f t="shared" si="203"/>
        <v>0</v>
      </c>
      <c r="FF73" s="29">
        <f t="shared" si="204"/>
        <v>0</v>
      </c>
      <c r="FG73" s="29">
        <f t="shared" si="205"/>
        <v>0</v>
      </c>
      <c r="FH73" s="29">
        <f t="shared" si="206"/>
        <v>0</v>
      </c>
      <c r="FI73" s="29">
        <f t="shared" si="207"/>
        <v>0</v>
      </c>
      <c r="FJ73" s="29">
        <f t="shared" si="208"/>
        <v>0</v>
      </c>
      <c r="FK73" s="29">
        <f t="shared" si="209"/>
        <v>0</v>
      </c>
      <c r="FL73" s="29">
        <f t="shared" si="210"/>
        <v>0</v>
      </c>
      <c r="FM73" s="29">
        <f t="shared" si="211"/>
        <v>0</v>
      </c>
      <c r="FN73" s="29">
        <f t="shared" si="212"/>
        <v>0</v>
      </c>
      <c r="FO73" s="29">
        <f t="shared" si="213"/>
        <v>0</v>
      </c>
      <c r="FP73" s="29">
        <f t="shared" si="214"/>
        <v>0</v>
      </c>
      <c r="FQ73" s="29">
        <f t="shared" si="215"/>
        <v>0</v>
      </c>
      <c r="FR73" s="29">
        <f t="shared" si="216"/>
        <v>0</v>
      </c>
      <c r="FS73" s="29">
        <f t="shared" si="217"/>
        <v>0</v>
      </c>
      <c r="FT73" s="29">
        <f t="shared" si="218"/>
        <v>0</v>
      </c>
      <c r="FU73" s="29">
        <f t="shared" si="238"/>
        <v>0</v>
      </c>
      <c r="FV73" s="29">
        <f t="shared" si="219"/>
        <v>0</v>
      </c>
      <c r="FW73" s="29">
        <f t="shared" si="220"/>
        <v>0</v>
      </c>
      <c r="FX73" s="29">
        <f t="shared" si="221"/>
        <v>0</v>
      </c>
      <c r="FY73" s="29">
        <f t="shared" si="222"/>
        <v>0</v>
      </c>
      <c r="FZ73" s="29">
        <f t="shared" si="223"/>
        <v>0</v>
      </c>
      <c r="GA73" s="29">
        <f t="shared" si="224"/>
        <v>0</v>
      </c>
      <c r="GB73" s="29">
        <f t="shared" si="225"/>
        <v>0</v>
      </c>
      <c r="GC73" s="29">
        <f t="shared" si="226"/>
        <v>0</v>
      </c>
      <c r="GD73" s="29">
        <f t="shared" si="227"/>
        <v>0</v>
      </c>
      <c r="GE73" s="29">
        <f t="shared" si="228"/>
        <v>0</v>
      </c>
      <c r="GF73" s="29">
        <f t="shared" si="229"/>
        <v>0</v>
      </c>
      <c r="GG73" s="29">
        <f t="shared" si="230"/>
        <v>0</v>
      </c>
      <c r="GH73" s="29">
        <f t="shared" si="231"/>
        <v>0</v>
      </c>
      <c r="GI73" s="29">
        <f t="shared" si="232"/>
        <v>0</v>
      </c>
      <c r="GJ73" s="29">
        <f t="shared" si="233"/>
        <v>0</v>
      </c>
      <c r="GK73" s="29">
        <f t="shared" si="234"/>
        <v>0</v>
      </c>
      <c r="GL73" s="29">
        <f t="shared" si="235"/>
        <v>0</v>
      </c>
    </row>
    <row r="74" spans="1:194">
      <c r="A74" t="s">
        <v>51</v>
      </c>
      <c r="B74" s="1">
        <v>153757</v>
      </c>
      <c r="H74">
        <v>5855</v>
      </c>
      <c r="I74">
        <v>5408</v>
      </c>
      <c r="J74">
        <v>4909</v>
      </c>
      <c r="K74">
        <v>3164</v>
      </c>
      <c r="L74">
        <v>3131</v>
      </c>
      <c r="M74">
        <v>7282</v>
      </c>
      <c r="N74">
        <v>2492</v>
      </c>
      <c r="O74">
        <v>2443</v>
      </c>
      <c r="P74">
        <v>2386</v>
      </c>
      <c r="Q74">
        <v>2105</v>
      </c>
      <c r="R74">
        <v>2599</v>
      </c>
      <c r="S74">
        <v>2656</v>
      </c>
      <c r="T74">
        <v>2547</v>
      </c>
      <c r="U74">
        <v>1773</v>
      </c>
      <c r="V74">
        <v>1973</v>
      </c>
      <c r="BA74" t="s">
        <v>117</v>
      </c>
      <c r="BB74">
        <v>-3.2155787899999999</v>
      </c>
      <c r="BC74">
        <v>-64.814834590000004</v>
      </c>
      <c r="BD74" t="s">
        <v>10</v>
      </c>
      <c r="BE74" s="20">
        <v>142</v>
      </c>
      <c r="BF74" s="20">
        <v>270</v>
      </c>
      <c r="BG74" s="21">
        <f t="shared" si="135"/>
        <v>6.5852323845033711E-4</v>
      </c>
      <c r="BH74" s="21">
        <f t="shared" si="136"/>
        <v>7.7359463641052091E-3</v>
      </c>
      <c r="BK74">
        <f t="shared" si="137"/>
        <v>6.5852323845033711E-4</v>
      </c>
      <c r="BL74">
        <f t="shared" si="138"/>
        <v>7.7359463641052091E-3</v>
      </c>
      <c r="CA74" t="s">
        <v>113</v>
      </c>
      <c r="CB74">
        <v>-7.5455927799999998</v>
      </c>
      <c r="CC74">
        <v>-72.583274840000001</v>
      </c>
      <c r="CD74">
        <v>8.3474776704972319E-5</v>
      </c>
      <c r="CF74" s="29">
        <f t="shared" si="140"/>
        <v>10.167227802665629</v>
      </c>
      <c r="CG74" s="29">
        <f t="shared" si="141"/>
        <v>10.278666629566766</v>
      </c>
      <c r="CH74" s="29">
        <f t="shared" si="142"/>
        <v>11.015248059211443</v>
      </c>
      <c r="CI74" s="29">
        <f t="shared" si="143"/>
        <v>12.064609477169649</v>
      </c>
      <c r="CJ74" s="29">
        <f t="shared" si="144"/>
        <v>8.4334566905033537</v>
      </c>
      <c r="CK74" s="29">
        <f t="shared" si="145"/>
        <v>8.7543337321572672</v>
      </c>
      <c r="CL74" s="29">
        <f t="shared" si="146"/>
        <v>8.4593338712818955</v>
      </c>
      <c r="CM74" s="29">
        <f t="shared" si="147"/>
        <v>9.0010851720971647</v>
      </c>
      <c r="CN74" s="29">
        <f t="shared" si="148"/>
        <v>10.07039706168786</v>
      </c>
      <c r="CO74" s="29">
        <f t="shared" si="149"/>
        <v>9.6636244748045304</v>
      </c>
      <c r="CP74" s="29">
        <f t="shared" si="150"/>
        <v>10.372659228136566</v>
      </c>
      <c r="CQ74" s="29">
        <f t="shared" si="236"/>
        <v>17.966359664987898</v>
      </c>
      <c r="CR74" s="29">
        <f t="shared" si="151"/>
        <v>16.621163638387269</v>
      </c>
      <c r="CS74" s="29">
        <f t="shared" si="152"/>
        <v>16.879935446172681</v>
      </c>
      <c r="CT74" s="29">
        <f t="shared" si="153"/>
        <v>16.540527004090265</v>
      </c>
      <c r="CU74" s="29">
        <f t="shared" si="154"/>
        <v>18.036478477420072</v>
      </c>
      <c r="CV74" s="29">
        <f t="shared" si="155"/>
        <v>17.999749575669885</v>
      </c>
      <c r="CZ74" s="29">
        <f t="shared" si="156"/>
        <v>18.405270040902643</v>
      </c>
      <c r="DA74" s="29">
        <f t="shared" si="157"/>
        <v>18.958624335679904</v>
      </c>
      <c r="DB74" s="29">
        <f t="shared" si="158"/>
        <v>20.621107988536131</v>
      </c>
      <c r="DC74" s="29">
        <f t="shared" si="159"/>
        <v>23.101394028770976</v>
      </c>
      <c r="DD74" s="29">
        <f t="shared" si="160"/>
        <v>22.014886335179053</v>
      </c>
      <c r="DE74" s="29">
        <f t="shared" si="161"/>
        <v>22.031664765296753</v>
      </c>
      <c r="DF74" s="29">
        <f t="shared" si="162"/>
        <v>22.024736358830243</v>
      </c>
      <c r="DG74" s="29">
        <f t="shared" si="163"/>
        <v>24.573388241186457</v>
      </c>
      <c r="DH74" s="29">
        <f t="shared" si="164"/>
        <v>23.486797072817833</v>
      </c>
      <c r="DI74" s="29">
        <f t="shared" si="165"/>
        <v>23.503575502935529</v>
      </c>
      <c r="DJ74" s="29">
        <f t="shared" si="166"/>
        <v>23.496647096469019</v>
      </c>
      <c r="DK74" s="29">
        <f t="shared" si="167"/>
        <v>26.045298978825233</v>
      </c>
      <c r="DL74" s="29">
        <f t="shared" si="168"/>
        <v>24.958791285233314</v>
      </c>
      <c r="DM74" s="29">
        <f t="shared" si="169"/>
        <v>24.975569715351014</v>
      </c>
      <c r="DN74" s="29">
        <f t="shared" si="170"/>
        <v>24.968557834107795</v>
      </c>
      <c r="DO74" s="29">
        <f t="shared" si="171"/>
        <v>27.517209716464009</v>
      </c>
      <c r="DP74" s="29">
        <f t="shared" si="172"/>
        <v>26.43070202287209</v>
      </c>
      <c r="DQ74" s="29">
        <f t="shared" si="173"/>
        <v>26.44748045298979</v>
      </c>
      <c r="DR74" s="29">
        <f t="shared" si="174"/>
        <v>26.440468571746571</v>
      </c>
      <c r="DS74" s="29">
        <f t="shared" si="175"/>
        <v>28.989120454102785</v>
      </c>
      <c r="DT74" s="29">
        <f t="shared" si="176"/>
        <v>27.902612760510866</v>
      </c>
      <c r="DU74" s="29">
        <f t="shared" si="177"/>
        <v>27.919391190628566</v>
      </c>
      <c r="DV74" s="29">
        <f t="shared" si="178"/>
        <v>27.912379309385347</v>
      </c>
      <c r="DW74" s="29">
        <f t="shared" si="179"/>
        <v>30.461031191741565</v>
      </c>
      <c r="DX74" s="29">
        <f t="shared" si="180"/>
        <v>29.374523498149642</v>
      </c>
      <c r="DY74" s="29">
        <f t="shared" si="181"/>
        <v>29.391301928267342</v>
      </c>
      <c r="DZ74" s="29">
        <f t="shared" si="182"/>
        <v>29.384290047024127</v>
      </c>
      <c r="EA74" s="29">
        <f t="shared" si="183"/>
        <v>31.932941929380341</v>
      </c>
      <c r="EB74" s="29">
        <f t="shared" si="184"/>
        <v>30.846434235788422</v>
      </c>
      <c r="EC74" s="29">
        <f t="shared" si="185"/>
        <v>30.863212665906119</v>
      </c>
      <c r="ED74" s="29">
        <f t="shared" si="186"/>
        <v>30.856200784662903</v>
      </c>
      <c r="EI74" t="s">
        <v>113</v>
      </c>
      <c r="EJ74">
        <v>-7.5455927799999998</v>
      </c>
      <c r="EK74">
        <v>-72.583274840000001</v>
      </c>
      <c r="EL74">
        <v>0</v>
      </c>
      <c r="EN74" s="29">
        <f t="shared" si="187"/>
        <v>0</v>
      </c>
      <c r="EO74" s="29">
        <f t="shared" si="188"/>
        <v>0</v>
      </c>
      <c r="EP74" s="29">
        <f t="shared" si="189"/>
        <v>0</v>
      </c>
      <c r="EQ74" s="29">
        <f t="shared" si="190"/>
        <v>0</v>
      </c>
      <c r="ER74" s="29">
        <f t="shared" si="191"/>
        <v>0</v>
      </c>
      <c r="ES74" s="29">
        <f t="shared" si="192"/>
        <v>0</v>
      </c>
      <c r="ET74" s="29">
        <f t="shared" si="193"/>
        <v>0</v>
      </c>
      <c r="EU74" s="29">
        <f t="shared" si="194"/>
        <v>0</v>
      </c>
      <c r="EV74" s="29">
        <f t="shared" si="237"/>
        <v>0</v>
      </c>
      <c r="EW74" s="29">
        <f t="shared" si="195"/>
        <v>0</v>
      </c>
      <c r="EX74" s="29">
        <f t="shared" si="196"/>
        <v>0</v>
      </c>
      <c r="EY74" s="29">
        <f t="shared" si="197"/>
        <v>0</v>
      </c>
      <c r="EZ74" s="29">
        <f t="shared" si="198"/>
        <v>0</v>
      </c>
      <c r="FA74" s="29">
        <f t="shared" si="199"/>
        <v>0</v>
      </c>
      <c r="FB74" s="29">
        <f t="shared" si="200"/>
        <v>0</v>
      </c>
      <c r="FC74" s="29">
        <f t="shared" si="201"/>
        <v>0</v>
      </c>
      <c r="FD74" s="29">
        <f t="shared" si="202"/>
        <v>0</v>
      </c>
      <c r="FE74" s="29">
        <f t="shared" si="203"/>
        <v>0</v>
      </c>
      <c r="FF74" s="29">
        <f t="shared" si="204"/>
        <v>0</v>
      </c>
      <c r="FG74" s="29">
        <f t="shared" si="205"/>
        <v>0</v>
      </c>
      <c r="FH74" s="29">
        <f t="shared" si="206"/>
        <v>0</v>
      </c>
      <c r="FI74" s="29">
        <f t="shared" si="207"/>
        <v>0</v>
      </c>
      <c r="FJ74" s="29">
        <f t="shared" si="208"/>
        <v>0</v>
      </c>
      <c r="FK74" s="29">
        <f t="shared" si="209"/>
        <v>0</v>
      </c>
      <c r="FL74" s="29">
        <f t="shared" si="210"/>
        <v>0</v>
      </c>
      <c r="FM74" s="29">
        <f t="shared" si="211"/>
        <v>0</v>
      </c>
      <c r="FN74" s="29">
        <f t="shared" si="212"/>
        <v>0</v>
      </c>
      <c r="FO74" s="29">
        <f t="shared" si="213"/>
        <v>0</v>
      </c>
      <c r="FP74" s="29">
        <f t="shared" si="214"/>
        <v>0</v>
      </c>
      <c r="FQ74" s="29">
        <f t="shared" si="215"/>
        <v>0</v>
      </c>
      <c r="FR74" s="29">
        <f t="shared" si="216"/>
        <v>0</v>
      </c>
      <c r="FS74" s="29">
        <f t="shared" si="217"/>
        <v>0</v>
      </c>
      <c r="FT74" s="29">
        <f t="shared" si="218"/>
        <v>0</v>
      </c>
      <c r="FU74" s="29">
        <f t="shared" si="238"/>
        <v>0</v>
      </c>
      <c r="FV74" s="29">
        <f t="shared" si="219"/>
        <v>0</v>
      </c>
      <c r="FW74" s="29">
        <f t="shared" si="220"/>
        <v>0</v>
      </c>
      <c r="FX74" s="29">
        <f t="shared" si="221"/>
        <v>0</v>
      </c>
      <c r="FY74" s="29">
        <f t="shared" si="222"/>
        <v>0</v>
      </c>
      <c r="FZ74" s="29">
        <f t="shared" si="223"/>
        <v>0</v>
      </c>
      <c r="GA74" s="29">
        <f t="shared" si="224"/>
        <v>0</v>
      </c>
      <c r="GB74" s="29">
        <f t="shared" si="225"/>
        <v>0</v>
      </c>
      <c r="GC74" s="29">
        <f t="shared" si="226"/>
        <v>0</v>
      </c>
      <c r="GD74" s="29">
        <f t="shared" si="227"/>
        <v>0</v>
      </c>
      <c r="GE74" s="29">
        <f t="shared" si="228"/>
        <v>0</v>
      </c>
      <c r="GF74" s="29">
        <f t="shared" si="229"/>
        <v>0</v>
      </c>
      <c r="GG74" s="29">
        <f t="shared" si="230"/>
        <v>0</v>
      </c>
      <c r="GH74" s="29">
        <f t="shared" si="231"/>
        <v>0</v>
      </c>
      <c r="GI74" s="29">
        <f t="shared" si="232"/>
        <v>0</v>
      </c>
      <c r="GJ74" s="29">
        <f t="shared" si="233"/>
        <v>0</v>
      </c>
      <c r="GK74" s="29">
        <f t="shared" si="234"/>
        <v>0</v>
      </c>
      <c r="GL74" s="29">
        <f t="shared" si="235"/>
        <v>0</v>
      </c>
    </row>
    <row r="75" spans="1:194">
      <c r="A75" t="s">
        <v>54</v>
      </c>
      <c r="B75" s="1">
        <v>5963</v>
      </c>
      <c r="H75">
        <v>31813</v>
      </c>
      <c r="I75">
        <v>39285</v>
      </c>
      <c r="J75">
        <v>27392</v>
      </c>
      <c r="K75">
        <v>22671</v>
      </c>
      <c r="L75">
        <v>23792</v>
      </c>
      <c r="M75">
        <v>19329</v>
      </c>
      <c r="N75">
        <v>14083</v>
      </c>
      <c r="O75">
        <v>8475</v>
      </c>
      <c r="P75">
        <v>9281</v>
      </c>
      <c r="Q75">
        <v>12142</v>
      </c>
      <c r="R75">
        <v>12254</v>
      </c>
      <c r="S75">
        <v>15376</v>
      </c>
      <c r="T75">
        <v>4940</v>
      </c>
      <c r="U75">
        <v>2354</v>
      </c>
      <c r="V75">
        <v>2888</v>
      </c>
      <c r="BA75" t="s">
        <v>118</v>
      </c>
      <c r="BB75">
        <v>-3.3485276700000002</v>
      </c>
      <c r="BC75">
        <v>-64.710227970000005</v>
      </c>
      <c r="BD75" t="s">
        <v>10</v>
      </c>
      <c r="BE75" s="20">
        <v>600</v>
      </c>
      <c r="BF75" s="20">
        <v>720</v>
      </c>
      <c r="BG75" s="21">
        <f t="shared" si="135"/>
        <v>2.7824925568324106E-3</v>
      </c>
      <c r="BH75" s="21">
        <f t="shared" si="136"/>
        <v>2.0629190304280558E-2</v>
      </c>
      <c r="BK75">
        <f t="shared" si="137"/>
        <v>2.7824925568324106E-3</v>
      </c>
      <c r="BL75">
        <f t="shared" si="138"/>
        <v>2.0629190304280558E-2</v>
      </c>
      <c r="CA75" t="s">
        <v>114</v>
      </c>
      <c r="CB75">
        <v>-7.0502834300000004</v>
      </c>
      <c r="CC75">
        <v>-71.691230770000004</v>
      </c>
      <c r="CD75">
        <v>6.0287338731368896E-5</v>
      </c>
      <c r="CF75" s="29">
        <f t="shared" si="140"/>
        <v>7.3429978574807313</v>
      </c>
      <c r="CG75" s="29">
        <f t="shared" si="141"/>
        <v>7.4234814546871091</v>
      </c>
      <c r="CH75" s="29">
        <f t="shared" si="142"/>
        <v>7.9554569316527077</v>
      </c>
      <c r="CI75" s="29">
        <f t="shared" si="143"/>
        <v>8.7133290668447465</v>
      </c>
      <c r="CJ75" s="29">
        <f t="shared" si="144"/>
        <v>6.0908298320301997</v>
      </c>
      <c r="CK75" s="29">
        <f t="shared" si="145"/>
        <v>6.3225743621135813</v>
      </c>
      <c r="CL75" s="29">
        <f t="shared" si="146"/>
        <v>6.1095189070369242</v>
      </c>
      <c r="CM75" s="29">
        <f t="shared" si="147"/>
        <v>6.5007837354035081</v>
      </c>
      <c r="CN75" s="29">
        <f t="shared" si="148"/>
        <v>7.2730645445523434</v>
      </c>
      <c r="CO75" s="29">
        <f t="shared" si="149"/>
        <v>6.9792843429143829</v>
      </c>
      <c r="CP75" s="29">
        <f t="shared" si="150"/>
        <v>7.4913649980986303</v>
      </c>
      <c r="CQ75" s="29">
        <f t="shared" si="236"/>
        <v>12.97570420249126</v>
      </c>
      <c r="CR75" s="29">
        <f t="shared" si="151"/>
        <v>12.004173738835249</v>
      </c>
      <c r="CS75" s="29">
        <f t="shared" si="152"/>
        <v>12.191064488902493</v>
      </c>
      <c r="CT75" s="29">
        <f t="shared" si="153"/>
        <v>11.945936169620747</v>
      </c>
      <c r="CU75" s="29">
        <f t="shared" si="154"/>
        <v>13.026345567025608</v>
      </c>
      <c r="CV75" s="29">
        <f t="shared" si="155"/>
        <v>12.999819137983806</v>
      </c>
      <c r="CZ75" s="29">
        <f t="shared" si="156"/>
        <v>13.292695029540797</v>
      </c>
      <c r="DA75" s="29">
        <f t="shared" si="157"/>
        <v>13.692339797991041</v>
      </c>
      <c r="DB75" s="29">
        <f t="shared" si="158"/>
        <v>14.893022436164983</v>
      </c>
      <c r="DC75" s="29">
        <f t="shared" si="159"/>
        <v>16.684340131890149</v>
      </c>
      <c r="DD75" s="29">
        <f t="shared" si="160"/>
        <v>15.89964013096265</v>
      </c>
      <c r="DE75" s="29">
        <f t="shared" si="161"/>
        <v>15.911757886047656</v>
      </c>
      <c r="DF75" s="29">
        <f t="shared" si="162"/>
        <v>15.906754036932952</v>
      </c>
      <c r="DG75" s="29">
        <f t="shared" si="163"/>
        <v>17.747447063079107</v>
      </c>
      <c r="DH75" s="29">
        <f t="shared" si="164"/>
        <v>16.962686774812877</v>
      </c>
      <c r="DI75" s="29">
        <f t="shared" si="165"/>
        <v>16.974804529897884</v>
      </c>
      <c r="DJ75" s="29">
        <f t="shared" si="166"/>
        <v>16.96980068078318</v>
      </c>
      <c r="DK75" s="29">
        <f t="shared" si="167"/>
        <v>18.810493706929336</v>
      </c>
      <c r="DL75" s="29">
        <f t="shared" si="168"/>
        <v>18.025793706001839</v>
      </c>
      <c r="DM75" s="29">
        <f t="shared" si="169"/>
        <v>18.037911461086843</v>
      </c>
      <c r="DN75" s="29">
        <f t="shared" si="170"/>
        <v>18.032847324633408</v>
      </c>
      <c r="DO75" s="29">
        <f t="shared" si="171"/>
        <v>19.873540350779564</v>
      </c>
      <c r="DP75" s="29">
        <f t="shared" si="172"/>
        <v>19.088840349852067</v>
      </c>
      <c r="DQ75" s="29">
        <f t="shared" si="173"/>
        <v>19.100958104937071</v>
      </c>
      <c r="DR75" s="29">
        <f t="shared" si="174"/>
        <v>19.095893968483637</v>
      </c>
      <c r="DS75" s="29">
        <f t="shared" si="175"/>
        <v>20.936586994629788</v>
      </c>
      <c r="DT75" s="29">
        <f t="shared" si="176"/>
        <v>20.151886993702291</v>
      </c>
      <c r="DU75" s="29">
        <f t="shared" si="177"/>
        <v>20.164004748787299</v>
      </c>
      <c r="DV75" s="29">
        <f t="shared" si="178"/>
        <v>20.158940612333861</v>
      </c>
      <c r="DW75" s="29">
        <f t="shared" si="179"/>
        <v>21.999633638480017</v>
      </c>
      <c r="DX75" s="29">
        <f t="shared" si="180"/>
        <v>21.214933637552519</v>
      </c>
      <c r="DY75" s="29">
        <f t="shared" si="181"/>
        <v>21.227051392637527</v>
      </c>
      <c r="DZ75" s="29">
        <f t="shared" si="182"/>
        <v>21.221987256184089</v>
      </c>
      <c r="EA75" s="29">
        <f t="shared" si="183"/>
        <v>23.062680282330245</v>
      </c>
      <c r="EB75" s="29">
        <f t="shared" si="184"/>
        <v>22.277980281402748</v>
      </c>
      <c r="EC75" s="29">
        <f t="shared" si="185"/>
        <v>22.290098036487752</v>
      </c>
      <c r="ED75" s="29">
        <f t="shared" si="186"/>
        <v>22.285033900034318</v>
      </c>
      <c r="EI75" t="s">
        <v>114</v>
      </c>
      <c r="EJ75">
        <v>-7.0502834300000004</v>
      </c>
      <c r="EK75">
        <v>-71.691230770000004</v>
      </c>
      <c r="EL75">
        <v>2.8651653200389662E-5</v>
      </c>
      <c r="EN75" s="29">
        <f t="shared" si="187"/>
        <v>0.9578534181422268</v>
      </c>
      <c r="EO75" s="29">
        <f t="shared" si="188"/>
        <v>0.81562661165549255</v>
      </c>
      <c r="EP75" s="29">
        <f t="shared" si="189"/>
        <v>0.78474012950547245</v>
      </c>
      <c r="EQ75" s="29">
        <f t="shared" si="190"/>
        <v>0.71328290642370062</v>
      </c>
      <c r="ER75" s="29">
        <f t="shared" si="191"/>
        <v>0.77528508394934392</v>
      </c>
      <c r="ES75" s="29">
        <f t="shared" si="192"/>
        <v>0.87545126353790614</v>
      </c>
      <c r="ET75" s="29">
        <f t="shared" si="193"/>
        <v>0.82531087043722418</v>
      </c>
      <c r="EU75" s="29">
        <f t="shared" si="194"/>
        <v>0.87118216721104802</v>
      </c>
      <c r="EV75" s="29">
        <f t="shared" si="237"/>
        <v>0.88287204171680711</v>
      </c>
      <c r="EW75" s="29">
        <f t="shared" si="195"/>
        <v>1.0735201421121998</v>
      </c>
      <c r="EX75" s="29">
        <f t="shared" si="196"/>
        <v>1.1562661165549253</v>
      </c>
      <c r="EY75" s="29">
        <f t="shared" si="197"/>
        <v>1.2076958340496247</v>
      </c>
      <c r="EZ75" s="29">
        <f t="shared" si="198"/>
        <v>1.1118274024411208</v>
      </c>
      <c r="FA75" s="29">
        <f t="shared" si="199"/>
        <v>1.097358317574924</v>
      </c>
      <c r="FB75" s="29">
        <f t="shared" si="200"/>
        <v>1.0743796917082116</v>
      </c>
      <c r="FC75" s="29">
        <f t="shared" si="201"/>
        <v>1.1644604893702366</v>
      </c>
      <c r="FD75" s="29">
        <f t="shared" si="202"/>
        <v>1.0000286516532004</v>
      </c>
      <c r="FE75" s="29">
        <f t="shared" si="203"/>
        <v>0.66930261876110253</v>
      </c>
      <c r="FF75" s="29">
        <f t="shared" si="204"/>
        <v>0.97902698985731473</v>
      </c>
      <c r="FG75" s="29">
        <f t="shared" si="205"/>
        <v>0.9429259068248238</v>
      </c>
      <c r="FH75" s="29">
        <f t="shared" si="206"/>
        <v>0.94888545069050478</v>
      </c>
      <c r="FI75" s="29">
        <f t="shared" si="207"/>
        <v>0.9322388401810785</v>
      </c>
      <c r="FJ75" s="29">
        <f t="shared" si="208"/>
        <v>1.1567818463125323</v>
      </c>
      <c r="FK75" s="29">
        <f t="shared" si="209"/>
        <v>1.200962695547533</v>
      </c>
      <c r="FL75" s="29">
        <f t="shared" si="210"/>
        <v>1.1901323706377858</v>
      </c>
      <c r="FM75" s="29">
        <f t="shared" si="211"/>
        <v>1.2788092372929918</v>
      </c>
      <c r="FN75" s="29">
        <f t="shared" si="212"/>
        <v>1.3079193169445877</v>
      </c>
      <c r="FO75" s="29">
        <f t="shared" si="213"/>
        <v>1.3726434015242679</v>
      </c>
      <c r="FP75" s="29">
        <f t="shared" si="214"/>
        <v>1.3618130766145207</v>
      </c>
      <c r="FQ75" s="29">
        <f t="shared" si="215"/>
        <v>1.4504612916165263</v>
      </c>
      <c r="FR75" s="29">
        <f t="shared" si="216"/>
        <v>1.4795713712681222</v>
      </c>
      <c r="FS75" s="29">
        <f t="shared" si="217"/>
        <v>1.5442954558478024</v>
      </c>
      <c r="FT75" s="29">
        <f t="shared" si="218"/>
        <v>1.5334651309380551</v>
      </c>
      <c r="FU75" s="29">
        <f t="shared" si="238"/>
        <v>1.6221419975932612</v>
      </c>
      <c r="FV75" s="29">
        <f t="shared" si="219"/>
        <v>1.6512520772448571</v>
      </c>
      <c r="FW75" s="29">
        <f t="shared" si="220"/>
        <v>1.7159761618245373</v>
      </c>
      <c r="FX75" s="29">
        <f t="shared" si="221"/>
        <v>1.7051171852615896</v>
      </c>
      <c r="FY75" s="29">
        <f t="shared" si="222"/>
        <v>1.7937940519167956</v>
      </c>
      <c r="FZ75" s="29">
        <f t="shared" si="223"/>
        <v>1.8229041315683916</v>
      </c>
      <c r="GA75" s="29">
        <f t="shared" si="224"/>
        <v>1.8876282161480717</v>
      </c>
      <c r="GB75" s="29">
        <f t="shared" si="225"/>
        <v>1.8767978912383245</v>
      </c>
      <c r="GC75" s="29">
        <f t="shared" si="226"/>
        <v>1.9654461062403301</v>
      </c>
      <c r="GD75" s="29">
        <f t="shared" si="227"/>
        <v>1.9945561858919258</v>
      </c>
      <c r="GE75" s="29">
        <f t="shared" si="228"/>
        <v>2.0593089221248064</v>
      </c>
      <c r="GF75" s="29">
        <f t="shared" si="229"/>
        <v>2.0484499455618588</v>
      </c>
      <c r="GG75" s="29">
        <f t="shared" si="230"/>
        <v>2.137126812217065</v>
      </c>
      <c r="GH75" s="29">
        <f t="shared" si="231"/>
        <v>2.1662368918686608</v>
      </c>
      <c r="GI75" s="29">
        <f t="shared" si="232"/>
        <v>2.2309609764483409</v>
      </c>
      <c r="GJ75" s="29">
        <f t="shared" si="233"/>
        <v>2.2201306515385939</v>
      </c>
      <c r="GK75" s="29">
        <f t="shared" si="234"/>
        <v>2.3087788665405995</v>
      </c>
      <c r="GL75" s="29">
        <f t="shared" si="235"/>
        <v>2.3378889461921952</v>
      </c>
    </row>
    <row r="76" spans="1:194">
      <c r="A76" t="s">
        <v>56</v>
      </c>
      <c r="B76" s="1">
        <v>58605</v>
      </c>
      <c r="H76">
        <v>46294</v>
      </c>
      <c r="I76">
        <v>36124</v>
      </c>
      <c r="J76">
        <v>27822</v>
      </c>
      <c r="K76">
        <v>25565</v>
      </c>
      <c r="L76">
        <v>20715</v>
      </c>
      <c r="M76">
        <v>25531</v>
      </c>
      <c r="N76">
        <v>26244</v>
      </c>
      <c r="O76">
        <v>29978</v>
      </c>
      <c r="P76">
        <v>23502</v>
      </c>
      <c r="Q76">
        <v>21486</v>
      </c>
      <c r="R76">
        <v>21792</v>
      </c>
      <c r="S76">
        <v>20378</v>
      </c>
      <c r="T76">
        <v>15628</v>
      </c>
      <c r="U76">
        <v>15492</v>
      </c>
      <c r="V76">
        <v>21785</v>
      </c>
      <c r="BA76" t="s">
        <v>119</v>
      </c>
      <c r="BB76">
        <v>-2.9827060699999999</v>
      </c>
      <c r="BC76">
        <v>-65.157859799999997</v>
      </c>
      <c r="BD76" t="s">
        <v>10</v>
      </c>
      <c r="BE76" s="20">
        <v>95</v>
      </c>
      <c r="BF76" s="20">
        <v>115</v>
      </c>
      <c r="BG76" s="21">
        <f t="shared" si="135"/>
        <v>4.4056132149846502E-4</v>
      </c>
      <c r="BH76" s="21">
        <f t="shared" si="136"/>
        <v>3.294940118044811E-3</v>
      </c>
      <c r="BK76">
        <f t="shared" si="137"/>
        <v>4.4056132149846502E-4</v>
      </c>
      <c r="BL76">
        <f t="shared" si="138"/>
        <v>3.294940118044811E-3</v>
      </c>
      <c r="CA76" t="s">
        <v>115</v>
      </c>
      <c r="CB76">
        <v>-6.4385190000000003</v>
      </c>
      <c r="CC76">
        <v>-68.243736269999999</v>
      </c>
      <c r="CD76">
        <v>9.2749751894413679E-4</v>
      </c>
      <c r="CF76" s="29">
        <f t="shared" si="140"/>
        <v>112.96919780739586</v>
      </c>
      <c r="CG76" s="29">
        <f t="shared" si="141"/>
        <v>114.20740699518629</v>
      </c>
      <c r="CH76" s="29">
        <f t="shared" si="142"/>
        <v>122.39164510234934</v>
      </c>
      <c r="CI76" s="29">
        <f t="shared" si="143"/>
        <v>134.0512164129961</v>
      </c>
      <c r="CJ76" s="29">
        <f t="shared" si="144"/>
        <v>93.705074338926138</v>
      </c>
      <c r="CK76" s="29">
        <f t="shared" si="145"/>
        <v>97.270374801747408</v>
      </c>
      <c r="CL76" s="29">
        <f t="shared" si="146"/>
        <v>93.99259856979883</v>
      </c>
      <c r="CM76" s="29">
        <f t="shared" si="147"/>
        <v>100.01205746774627</v>
      </c>
      <c r="CN76" s="29">
        <f t="shared" si="148"/>
        <v>111.89330068542067</v>
      </c>
      <c r="CO76" s="29">
        <f t="shared" si="149"/>
        <v>107.37360527560588</v>
      </c>
      <c r="CP76" s="29">
        <f t="shared" si="150"/>
        <v>115.25176920151738</v>
      </c>
      <c r="CQ76" s="29">
        <f t="shared" si="236"/>
        <v>199.6262184998655</v>
      </c>
      <c r="CR76" s="29">
        <f t="shared" si="151"/>
        <v>184.67959598208074</v>
      </c>
      <c r="CS76" s="29">
        <f t="shared" si="152"/>
        <v>187.55483829080757</v>
      </c>
      <c r="CT76" s="29">
        <f t="shared" si="153"/>
        <v>183.78363337878071</v>
      </c>
      <c r="CU76" s="29">
        <f t="shared" si="154"/>
        <v>200.40531641577857</v>
      </c>
      <c r="CV76" s="29">
        <f t="shared" si="155"/>
        <v>199.99721750744317</v>
      </c>
      <c r="CZ76" s="29">
        <f t="shared" si="156"/>
        <v>204.50300045447378</v>
      </c>
      <c r="DA76" s="29">
        <f t="shared" si="157"/>
        <v>210.65138150755445</v>
      </c>
      <c r="DB76" s="29">
        <f t="shared" si="158"/>
        <v>229.12342209484589</v>
      </c>
      <c r="DC76" s="29">
        <f t="shared" si="159"/>
        <v>256.68215587523304</v>
      </c>
      <c r="DD76" s="29">
        <f t="shared" si="160"/>
        <v>244.60984816865613</v>
      </c>
      <c r="DE76" s="29">
        <f t="shared" si="161"/>
        <v>244.79627516996391</v>
      </c>
      <c r="DF76" s="29">
        <f t="shared" si="162"/>
        <v>244.71929287589154</v>
      </c>
      <c r="DG76" s="29">
        <f t="shared" si="163"/>
        <v>273.03764712429393</v>
      </c>
      <c r="DH76" s="29">
        <f t="shared" si="164"/>
        <v>260.96441192019813</v>
      </c>
      <c r="DI76" s="29">
        <f t="shared" si="165"/>
        <v>261.15083892150585</v>
      </c>
      <c r="DJ76" s="29">
        <f t="shared" si="166"/>
        <v>261.07385662743349</v>
      </c>
      <c r="DK76" s="29">
        <f t="shared" si="167"/>
        <v>289.39221087583587</v>
      </c>
      <c r="DL76" s="29">
        <f t="shared" si="168"/>
        <v>277.31990316925902</v>
      </c>
      <c r="DM76" s="29">
        <f t="shared" si="169"/>
        <v>277.5063301705668</v>
      </c>
      <c r="DN76" s="29">
        <f t="shared" si="170"/>
        <v>277.42842037897549</v>
      </c>
      <c r="DO76" s="29">
        <f t="shared" si="171"/>
        <v>305.74677462737787</v>
      </c>
      <c r="DP76" s="29">
        <f t="shared" si="172"/>
        <v>293.67446692080097</v>
      </c>
      <c r="DQ76" s="29">
        <f t="shared" si="173"/>
        <v>293.86089392210874</v>
      </c>
      <c r="DR76" s="29">
        <f t="shared" si="174"/>
        <v>293.78298413051743</v>
      </c>
      <c r="DS76" s="29">
        <f t="shared" si="175"/>
        <v>322.10133837891982</v>
      </c>
      <c r="DT76" s="29">
        <f t="shared" si="176"/>
        <v>310.02903067234297</v>
      </c>
      <c r="DU76" s="29">
        <f t="shared" si="177"/>
        <v>310.21545767365069</v>
      </c>
      <c r="DV76" s="29">
        <f t="shared" si="178"/>
        <v>310.13754788205938</v>
      </c>
      <c r="DW76" s="29">
        <f t="shared" si="179"/>
        <v>338.45590213046177</v>
      </c>
      <c r="DX76" s="29">
        <f t="shared" si="180"/>
        <v>326.38359442388492</v>
      </c>
      <c r="DY76" s="29">
        <f t="shared" si="181"/>
        <v>326.57002142519269</v>
      </c>
      <c r="DZ76" s="29">
        <f t="shared" si="182"/>
        <v>326.49211163360138</v>
      </c>
      <c r="EA76" s="29">
        <f t="shared" si="183"/>
        <v>354.81046588200377</v>
      </c>
      <c r="EB76" s="29">
        <f t="shared" si="184"/>
        <v>342.73815817542686</v>
      </c>
      <c r="EC76" s="29">
        <f t="shared" si="185"/>
        <v>342.92458517673464</v>
      </c>
      <c r="ED76" s="29">
        <f t="shared" si="186"/>
        <v>342.84667538514333</v>
      </c>
      <c r="EI76" t="s">
        <v>115</v>
      </c>
      <c r="EJ76">
        <v>-6.4385190000000003</v>
      </c>
      <c r="EK76">
        <v>-68.243736269999999</v>
      </c>
      <c r="EL76">
        <v>0</v>
      </c>
      <c r="EN76" s="29">
        <f t="shared" si="187"/>
        <v>0</v>
      </c>
      <c r="EO76" s="29">
        <f t="shared" si="188"/>
        <v>0</v>
      </c>
      <c r="EP76" s="29">
        <f t="shared" si="189"/>
        <v>0</v>
      </c>
      <c r="EQ76" s="29">
        <f t="shared" si="190"/>
        <v>0</v>
      </c>
      <c r="ER76" s="29">
        <f t="shared" si="191"/>
        <v>0</v>
      </c>
      <c r="ES76" s="29">
        <f t="shared" si="192"/>
        <v>0</v>
      </c>
      <c r="ET76" s="29">
        <f t="shared" si="193"/>
        <v>0</v>
      </c>
      <c r="EU76" s="29">
        <f t="shared" si="194"/>
        <v>0</v>
      </c>
      <c r="EV76" s="29">
        <f t="shared" si="237"/>
        <v>0</v>
      </c>
      <c r="EW76" s="29">
        <f t="shared" si="195"/>
        <v>0</v>
      </c>
      <c r="EX76" s="29">
        <f t="shared" si="196"/>
        <v>0</v>
      </c>
      <c r="EY76" s="29">
        <f t="shared" si="197"/>
        <v>0</v>
      </c>
      <c r="EZ76" s="29">
        <f t="shared" si="198"/>
        <v>0</v>
      </c>
      <c r="FA76" s="29">
        <f t="shared" si="199"/>
        <v>0</v>
      </c>
      <c r="FB76" s="29">
        <f t="shared" si="200"/>
        <v>0</v>
      </c>
      <c r="FC76" s="29">
        <f t="shared" si="201"/>
        <v>0</v>
      </c>
      <c r="FD76" s="29">
        <f t="shared" si="202"/>
        <v>0</v>
      </c>
      <c r="FE76" s="29">
        <f t="shared" si="203"/>
        <v>0</v>
      </c>
      <c r="FF76" s="29">
        <f t="shared" si="204"/>
        <v>0</v>
      </c>
      <c r="FG76" s="29">
        <f t="shared" si="205"/>
        <v>0</v>
      </c>
      <c r="FH76" s="29">
        <f t="shared" si="206"/>
        <v>0</v>
      </c>
      <c r="FI76" s="29">
        <f t="shared" si="207"/>
        <v>0</v>
      </c>
      <c r="FJ76" s="29">
        <f t="shared" si="208"/>
        <v>0</v>
      </c>
      <c r="FK76" s="29">
        <f t="shared" si="209"/>
        <v>0</v>
      </c>
      <c r="FL76" s="29">
        <f t="shared" si="210"/>
        <v>0</v>
      </c>
      <c r="FM76" s="29">
        <f t="shared" si="211"/>
        <v>0</v>
      </c>
      <c r="FN76" s="29">
        <f t="shared" si="212"/>
        <v>0</v>
      </c>
      <c r="FO76" s="29">
        <f t="shared" si="213"/>
        <v>0</v>
      </c>
      <c r="FP76" s="29">
        <f t="shared" si="214"/>
        <v>0</v>
      </c>
      <c r="FQ76" s="29">
        <f t="shared" si="215"/>
        <v>0</v>
      </c>
      <c r="FR76" s="29">
        <f t="shared" si="216"/>
        <v>0</v>
      </c>
      <c r="FS76" s="29">
        <f t="shared" si="217"/>
        <v>0</v>
      </c>
      <c r="FT76" s="29">
        <f t="shared" si="218"/>
        <v>0</v>
      </c>
      <c r="FU76" s="29">
        <f t="shared" si="238"/>
        <v>0</v>
      </c>
      <c r="FV76" s="29">
        <f t="shared" si="219"/>
        <v>0</v>
      </c>
      <c r="FW76" s="29">
        <f t="shared" si="220"/>
        <v>0</v>
      </c>
      <c r="FX76" s="29">
        <f t="shared" si="221"/>
        <v>0</v>
      </c>
      <c r="FY76" s="29">
        <f t="shared" si="222"/>
        <v>0</v>
      </c>
      <c r="FZ76" s="29">
        <f t="shared" si="223"/>
        <v>0</v>
      </c>
      <c r="GA76" s="29">
        <f t="shared" si="224"/>
        <v>0</v>
      </c>
      <c r="GB76" s="29">
        <f t="shared" si="225"/>
        <v>0</v>
      </c>
      <c r="GC76" s="29">
        <f t="shared" si="226"/>
        <v>0</v>
      </c>
      <c r="GD76" s="29">
        <f t="shared" si="227"/>
        <v>0</v>
      </c>
      <c r="GE76" s="29">
        <f t="shared" si="228"/>
        <v>0</v>
      </c>
      <c r="GF76" s="29">
        <f t="shared" si="229"/>
        <v>0</v>
      </c>
      <c r="GG76" s="29">
        <f t="shared" si="230"/>
        <v>0</v>
      </c>
      <c r="GH76" s="29">
        <f t="shared" si="231"/>
        <v>0</v>
      </c>
      <c r="GI76" s="29">
        <f t="shared" si="232"/>
        <v>0</v>
      </c>
      <c r="GJ76" s="29">
        <f t="shared" si="233"/>
        <v>0</v>
      </c>
      <c r="GK76" s="29">
        <f t="shared" si="234"/>
        <v>0</v>
      </c>
      <c r="GL76" s="29">
        <f t="shared" si="235"/>
        <v>0</v>
      </c>
    </row>
    <row r="77" spans="1:194">
      <c r="A77" t="s">
        <v>58</v>
      </c>
      <c r="B77" s="1">
        <v>46456</v>
      </c>
      <c r="H77">
        <v>563</v>
      </c>
      <c r="I77">
        <v>489</v>
      </c>
      <c r="J77">
        <v>455</v>
      </c>
      <c r="K77">
        <v>420</v>
      </c>
      <c r="L77">
        <v>79</v>
      </c>
      <c r="M77">
        <v>68</v>
      </c>
      <c r="N77">
        <v>68</v>
      </c>
      <c r="O77">
        <v>62</v>
      </c>
      <c r="P77">
        <v>60</v>
      </c>
      <c r="Q77">
        <v>50</v>
      </c>
      <c r="R77">
        <v>49</v>
      </c>
      <c r="S77">
        <v>50</v>
      </c>
      <c r="T77">
        <v>44</v>
      </c>
      <c r="U77">
        <v>30</v>
      </c>
      <c r="V77">
        <v>26</v>
      </c>
      <c r="BA77" t="s">
        <v>120</v>
      </c>
      <c r="BB77">
        <v>-3.5797355199999998</v>
      </c>
      <c r="BC77">
        <v>-61.40499878</v>
      </c>
      <c r="BD77" t="s">
        <v>10</v>
      </c>
      <c r="BE77" s="23">
        <v>318</v>
      </c>
      <c r="BF77" s="23">
        <v>4</v>
      </c>
      <c r="BG77" s="21">
        <f t="shared" si="135"/>
        <v>1.4747210551211776E-3</v>
      </c>
      <c r="BH77" s="21">
        <f t="shared" si="136"/>
        <v>1.1460661280155865E-4</v>
      </c>
      <c r="BK77">
        <f t="shared" si="137"/>
        <v>1.4747210551211776E-3</v>
      </c>
      <c r="BL77">
        <f t="shared" si="138"/>
        <v>1.1460661280155865E-4</v>
      </c>
      <c r="CA77" t="s">
        <v>116</v>
      </c>
      <c r="CB77">
        <v>-3.4746665999999999</v>
      </c>
      <c r="CC77">
        <v>-66.062232969999997</v>
      </c>
      <c r="CD77">
        <v>2.0868694176243078E-3</v>
      </c>
      <c r="CF77" s="29">
        <f t="shared" si="140"/>
        <v>254.18069506664071</v>
      </c>
      <c r="CG77" s="29">
        <f t="shared" si="141"/>
        <v>256.96666573916917</v>
      </c>
      <c r="CH77" s="29">
        <f t="shared" si="142"/>
        <v>275.38120148028605</v>
      </c>
      <c r="CI77" s="29">
        <f t="shared" si="143"/>
        <v>301.61523692924123</v>
      </c>
      <c r="CJ77" s="29">
        <f t="shared" si="144"/>
        <v>210.83641726258381</v>
      </c>
      <c r="CK77" s="29">
        <f t="shared" si="145"/>
        <v>218.85834330393166</v>
      </c>
      <c r="CL77" s="29">
        <f t="shared" si="146"/>
        <v>211.48334678204736</v>
      </c>
      <c r="CM77" s="29">
        <f t="shared" si="147"/>
        <v>225.0271293024291</v>
      </c>
      <c r="CN77" s="29">
        <f t="shared" si="148"/>
        <v>251.7599265421965</v>
      </c>
      <c r="CO77" s="29">
        <f t="shared" si="149"/>
        <v>241.59061187011324</v>
      </c>
      <c r="CP77" s="29">
        <f t="shared" si="150"/>
        <v>259.31648070341413</v>
      </c>
      <c r="CQ77" s="29">
        <f t="shared" si="236"/>
        <v>449.15899162469742</v>
      </c>
      <c r="CR77" s="29">
        <f t="shared" si="151"/>
        <v>415.5290909596817</v>
      </c>
      <c r="CS77" s="29">
        <f t="shared" si="152"/>
        <v>421.99838615431702</v>
      </c>
      <c r="CT77" s="29">
        <f t="shared" si="153"/>
        <v>413.51317510225658</v>
      </c>
      <c r="CU77" s="29">
        <f t="shared" si="154"/>
        <v>450.91196193550184</v>
      </c>
      <c r="CV77" s="29">
        <f t="shared" si="155"/>
        <v>449.99373939174711</v>
      </c>
      <c r="CZ77" s="29">
        <f t="shared" si="156"/>
        <v>460.13175102256599</v>
      </c>
      <c r="DA77" s="29">
        <f t="shared" si="157"/>
        <v>473.96560839199753</v>
      </c>
      <c r="DB77" s="29">
        <f t="shared" si="158"/>
        <v>515.52769971340331</v>
      </c>
      <c r="DC77" s="29">
        <f t="shared" si="159"/>
        <v>577.53485071927435</v>
      </c>
      <c r="DD77" s="29">
        <f t="shared" si="160"/>
        <v>550.37215837947633</v>
      </c>
      <c r="DE77" s="29">
        <f t="shared" si="161"/>
        <v>550.79161913241887</v>
      </c>
      <c r="DF77" s="29">
        <f t="shared" si="162"/>
        <v>550.61840897075604</v>
      </c>
      <c r="DG77" s="29">
        <f t="shared" si="163"/>
        <v>614.33470602966133</v>
      </c>
      <c r="DH77" s="29">
        <f t="shared" si="164"/>
        <v>587.16992682044577</v>
      </c>
      <c r="DI77" s="29">
        <f t="shared" si="165"/>
        <v>587.58938757338819</v>
      </c>
      <c r="DJ77" s="29">
        <f t="shared" si="166"/>
        <v>587.41617741172547</v>
      </c>
      <c r="DK77" s="29">
        <f t="shared" si="167"/>
        <v>651.13247447063077</v>
      </c>
      <c r="DL77" s="29">
        <f t="shared" si="168"/>
        <v>623.96978213083275</v>
      </c>
      <c r="DM77" s="29">
        <f t="shared" si="169"/>
        <v>624.3892428837753</v>
      </c>
      <c r="DN77" s="29">
        <f t="shared" si="170"/>
        <v>624.21394585269479</v>
      </c>
      <c r="DO77" s="29">
        <f t="shared" si="171"/>
        <v>687.9302429116002</v>
      </c>
      <c r="DP77" s="29">
        <f t="shared" si="172"/>
        <v>660.76755057180219</v>
      </c>
      <c r="DQ77" s="29">
        <f t="shared" si="173"/>
        <v>661.18701132474473</v>
      </c>
      <c r="DR77" s="29">
        <f t="shared" si="174"/>
        <v>661.01171429366423</v>
      </c>
      <c r="DS77" s="29">
        <f t="shared" si="175"/>
        <v>724.72801135256964</v>
      </c>
      <c r="DT77" s="29">
        <f t="shared" si="176"/>
        <v>697.56531901277162</v>
      </c>
      <c r="DU77" s="29">
        <f t="shared" si="177"/>
        <v>697.98477976571417</v>
      </c>
      <c r="DV77" s="29">
        <f t="shared" si="178"/>
        <v>697.80948273463366</v>
      </c>
      <c r="DW77" s="29">
        <f t="shared" si="179"/>
        <v>761.52577979353907</v>
      </c>
      <c r="DX77" s="29">
        <f t="shared" si="180"/>
        <v>734.36308745374106</v>
      </c>
      <c r="DY77" s="29">
        <f t="shared" si="181"/>
        <v>734.78254820668349</v>
      </c>
      <c r="DZ77" s="29">
        <f t="shared" si="182"/>
        <v>734.6072511756031</v>
      </c>
      <c r="EA77" s="29">
        <f t="shared" si="183"/>
        <v>798.32354823450851</v>
      </c>
      <c r="EB77" s="29">
        <f t="shared" si="184"/>
        <v>771.16085589471049</v>
      </c>
      <c r="EC77" s="29">
        <f t="shared" si="185"/>
        <v>771.58031664765292</v>
      </c>
      <c r="ED77" s="29">
        <f t="shared" si="186"/>
        <v>771.40501961657253</v>
      </c>
      <c r="EI77" t="s">
        <v>116</v>
      </c>
      <c r="EJ77">
        <v>-3.4746665999999999</v>
      </c>
      <c r="EK77">
        <v>-66.062232969999997</v>
      </c>
      <c r="EL77">
        <v>2.0056157240272763E-4</v>
      </c>
      <c r="EN77" s="29">
        <f t="shared" si="187"/>
        <v>6.7049739269955877</v>
      </c>
      <c r="EO77" s="29">
        <f t="shared" si="188"/>
        <v>5.7093862815884471</v>
      </c>
      <c r="EP77" s="29">
        <f t="shared" si="189"/>
        <v>5.4931809065383073</v>
      </c>
      <c r="EQ77" s="29">
        <f t="shared" si="190"/>
        <v>4.992980344965904</v>
      </c>
      <c r="ER77" s="29">
        <f t="shared" si="191"/>
        <v>5.4269955876454068</v>
      </c>
      <c r="ES77" s="29">
        <f t="shared" si="192"/>
        <v>6.128158844765343</v>
      </c>
      <c r="ET77" s="29">
        <f t="shared" si="193"/>
        <v>5.7771760930605689</v>
      </c>
      <c r="EU77" s="29">
        <f t="shared" si="194"/>
        <v>6.0982751704773364</v>
      </c>
      <c r="EV77" s="29">
        <f t="shared" si="237"/>
        <v>6.1801042920176492</v>
      </c>
      <c r="EW77" s="29">
        <f t="shared" si="195"/>
        <v>7.5146409947853989</v>
      </c>
      <c r="EX77" s="29">
        <f t="shared" si="196"/>
        <v>8.0938628158844761</v>
      </c>
      <c r="EY77" s="29">
        <f t="shared" si="197"/>
        <v>8.4538708383473722</v>
      </c>
      <c r="EZ77" s="29">
        <f t="shared" si="198"/>
        <v>7.7827918170878458</v>
      </c>
      <c r="FA77" s="29">
        <f t="shared" si="199"/>
        <v>7.6815082230244682</v>
      </c>
      <c r="FB77" s="29">
        <f t="shared" si="200"/>
        <v>7.5206578419574805</v>
      </c>
      <c r="FC77" s="29">
        <f t="shared" si="201"/>
        <v>8.151223425591656</v>
      </c>
      <c r="FD77" s="29">
        <f t="shared" si="202"/>
        <v>7.0002005615724023</v>
      </c>
      <c r="FE77" s="29">
        <f t="shared" si="203"/>
        <v>4.6851183313277174</v>
      </c>
      <c r="FF77" s="29">
        <f t="shared" si="204"/>
        <v>6.8531889290012034</v>
      </c>
      <c r="FG77" s="29">
        <f t="shared" si="205"/>
        <v>6.6004813477737665</v>
      </c>
      <c r="FH77" s="29">
        <f t="shared" si="206"/>
        <v>6.6421981548335332</v>
      </c>
      <c r="FI77" s="29">
        <f t="shared" si="207"/>
        <v>6.5256718812675487</v>
      </c>
      <c r="FJ77" s="29">
        <f t="shared" si="208"/>
        <v>8.0974729241877252</v>
      </c>
      <c r="FK77" s="29">
        <f t="shared" si="209"/>
        <v>8.4067388688327309</v>
      </c>
      <c r="FL77" s="29">
        <f t="shared" si="210"/>
        <v>8.3309265944645006</v>
      </c>
      <c r="FM77" s="29">
        <f t="shared" si="211"/>
        <v>8.9516646610509429</v>
      </c>
      <c r="FN77" s="29">
        <f t="shared" si="212"/>
        <v>9.155435218612114</v>
      </c>
      <c r="FO77" s="29">
        <f t="shared" si="213"/>
        <v>9.608503810669875</v>
      </c>
      <c r="FP77" s="29">
        <f t="shared" si="214"/>
        <v>9.5326915363016447</v>
      </c>
      <c r="FQ77" s="29">
        <f t="shared" si="215"/>
        <v>10.153229041315683</v>
      </c>
      <c r="FR77" s="29">
        <f t="shared" si="216"/>
        <v>10.356999598876854</v>
      </c>
      <c r="FS77" s="29">
        <f t="shared" si="217"/>
        <v>10.810068190934617</v>
      </c>
      <c r="FT77" s="29">
        <f t="shared" si="218"/>
        <v>10.734255916566385</v>
      </c>
      <c r="FU77" s="29">
        <f t="shared" si="238"/>
        <v>11.354993983152827</v>
      </c>
      <c r="FV77" s="29">
        <f t="shared" si="219"/>
        <v>11.558764540713998</v>
      </c>
      <c r="FW77" s="29">
        <f t="shared" si="220"/>
        <v>12.011833132771761</v>
      </c>
      <c r="FX77" s="29">
        <f t="shared" si="221"/>
        <v>11.935820296831126</v>
      </c>
      <c r="FY77" s="29">
        <f t="shared" si="222"/>
        <v>12.556558363417569</v>
      </c>
      <c r="FZ77" s="29">
        <f t="shared" si="223"/>
        <v>12.76032892097874</v>
      </c>
      <c r="GA77" s="29">
        <f t="shared" si="224"/>
        <v>13.213397513036501</v>
      </c>
      <c r="GB77" s="29">
        <f t="shared" si="225"/>
        <v>13.137585238668271</v>
      </c>
      <c r="GC77" s="29">
        <f t="shared" si="226"/>
        <v>13.758122743682311</v>
      </c>
      <c r="GD77" s="29">
        <f t="shared" si="227"/>
        <v>13.961893301243482</v>
      </c>
      <c r="GE77" s="29">
        <f t="shared" si="228"/>
        <v>14.415162454873645</v>
      </c>
      <c r="GF77" s="29">
        <f t="shared" si="229"/>
        <v>14.339149618933012</v>
      </c>
      <c r="GG77" s="29">
        <f t="shared" si="230"/>
        <v>14.959887685519453</v>
      </c>
      <c r="GH77" s="29">
        <f t="shared" si="231"/>
        <v>15.163658243080626</v>
      </c>
      <c r="GI77" s="29">
        <f t="shared" si="232"/>
        <v>15.616726835138387</v>
      </c>
      <c r="GJ77" s="29">
        <f t="shared" si="233"/>
        <v>15.540914560770156</v>
      </c>
      <c r="GK77" s="29">
        <f t="shared" si="234"/>
        <v>16.161452065784196</v>
      </c>
      <c r="GL77" s="29">
        <f t="shared" si="235"/>
        <v>16.365222623345367</v>
      </c>
    </row>
    <row r="78" spans="1:194">
      <c r="A78" t="s">
        <v>60</v>
      </c>
      <c r="B78" s="1">
        <v>10490</v>
      </c>
      <c r="H78">
        <v>19259</v>
      </c>
      <c r="I78">
        <v>19314</v>
      </c>
      <c r="J78">
        <v>14313</v>
      </c>
      <c r="K78">
        <v>15864</v>
      </c>
      <c r="L78">
        <v>16808</v>
      </c>
      <c r="M78">
        <v>12574</v>
      </c>
      <c r="N78">
        <v>10129</v>
      </c>
      <c r="O78">
        <v>8104</v>
      </c>
      <c r="P78">
        <v>7257</v>
      </c>
      <c r="Q78">
        <v>8177</v>
      </c>
      <c r="R78">
        <v>5867</v>
      </c>
      <c r="S78">
        <v>7317</v>
      </c>
      <c r="T78">
        <v>6447</v>
      </c>
      <c r="U78">
        <v>4248</v>
      </c>
      <c r="V78">
        <v>3101</v>
      </c>
      <c r="BA78" t="s">
        <v>121</v>
      </c>
      <c r="BB78">
        <v>-3.74352551</v>
      </c>
      <c r="BC78">
        <v>-61.66051865</v>
      </c>
      <c r="BD78" t="s">
        <v>10</v>
      </c>
      <c r="BE78" s="23">
        <v>1500</v>
      </c>
      <c r="BF78" s="23">
        <v>11</v>
      </c>
      <c r="BG78" s="21">
        <f t="shared" si="135"/>
        <v>6.9562313920810259E-3</v>
      </c>
      <c r="BH78" s="21">
        <f t="shared" si="136"/>
        <v>3.1516818520428626E-4</v>
      </c>
      <c r="BK78">
        <f t="shared" si="137"/>
        <v>6.9562313920810259E-3</v>
      </c>
      <c r="BL78">
        <f t="shared" si="138"/>
        <v>3.1516818520428626E-4</v>
      </c>
      <c r="CA78" t="s">
        <v>117</v>
      </c>
      <c r="CB78">
        <v>-3.2155787899999999</v>
      </c>
      <c r="CC78">
        <v>-64.814834590000004</v>
      </c>
      <c r="CD78">
        <v>6.5852323845033711E-4</v>
      </c>
      <c r="CF78" s="29">
        <f t="shared" si="140"/>
        <v>80.208130443251065</v>
      </c>
      <c r="CG78" s="29">
        <f t="shared" si="141"/>
        <v>81.087258966582255</v>
      </c>
      <c r="CH78" s="29">
        <f t="shared" si="142"/>
        <v>86.898068022668028</v>
      </c>
      <c r="CI78" s="29">
        <f t="shared" si="143"/>
        <v>95.176363653227227</v>
      </c>
      <c r="CJ78" s="29">
        <f t="shared" si="144"/>
        <v>66.530602780637551</v>
      </c>
      <c r="CK78" s="29">
        <f t="shared" si="145"/>
        <v>69.061966109240657</v>
      </c>
      <c r="CL78" s="29">
        <f t="shared" si="146"/>
        <v>66.734744984557167</v>
      </c>
      <c r="CM78" s="29">
        <f t="shared" si="147"/>
        <v>71.008560802099851</v>
      </c>
      <c r="CN78" s="29">
        <f t="shared" si="148"/>
        <v>79.444243486648674</v>
      </c>
      <c r="CO78" s="29">
        <f t="shared" si="149"/>
        <v>76.235259745680182</v>
      </c>
      <c r="CP78" s="29">
        <f t="shared" si="150"/>
        <v>81.828756133077334</v>
      </c>
      <c r="CQ78" s="29">
        <f t="shared" si="236"/>
        <v>141.73461513490452</v>
      </c>
      <c r="CR78" s="29">
        <f t="shared" si="151"/>
        <v>131.12251314727732</v>
      </c>
      <c r="CS78" s="29">
        <f t="shared" si="152"/>
        <v>133.16393518647337</v>
      </c>
      <c r="CT78" s="29">
        <f t="shared" si="153"/>
        <v>130.48637969893429</v>
      </c>
      <c r="CU78" s="29">
        <f t="shared" si="154"/>
        <v>142.28777465520278</v>
      </c>
      <c r="CV78" s="29">
        <f t="shared" si="155"/>
        <v>141.99802443028463</v>
      </c>
      <c r="CZ78" s="29">
        <f t="shared" si="156"/>
        <v>145.19713032267637</v>
      </c>
      <c r="DA78" s="29">
        <f t="shared" si="157"/>
        <v>149.56248087036366</v>
      </c>
      <c r="DB78" s="29">
        <f t="shared" si="158"/>
        <v>162.67762968734058</v>
      </c>
      <c r="DC78" s="29">
        <f t="shared" si="159"/>
        <v>182.24433067141544</v>
      </c>
      <c r="DD78" s="29">
        <f t="shared" si="160"/>
        <v>173.67299219974586</v>
      </c>
      <c r="DE78" s="29">
        <f t="shared" si="161"/>
        <v>173.80535537067436</v>
      </c>
      <c r="DF78" s="29">
        <f t="shared" si="162"/>
        <v>173.750697941883</v>
      </c>
      <c r="DG78" s="29">
        <f t="shared" si="163"/>
        <v>193.85672945824868</v>
      </c>
      <c r="DH78" s="29">
        <f t="shared" si="164"/>
        <v>185.28473246334065</v>
      </c>
      <c r="DI78" s="29">
        <f t="shared" si="165"/>
        <v>185.41709563426917</v>
      </c>
      <c r="DJ78" s="29">
        <f t="shared" si="166"/>
        <v>185.36243820547779</v>
      </c>
      <c r="DK78" s="29">
        <f t="shared" si="167"/>
        <v>205.46846972184349</v>
      </c>
      <c r="DL78" s="29">
        <f t="shared" si="168"/>
        <v>196.89713125017389</v>
      </c>
      <c r="DM78" s="29">
        <f t="shared" si="169"/>
        <v>197.02949442110241</v>
      </c>
      <c r="DN78" s="29">
        <f t="shared" si="170"/>
        <v>196.9741784690726</v>
      </c>
      <c r="DO78" s="29">
        <f t="shared" si="171"/>
        <v>217.08020998543827</v>
      </c>
      <c r="DP78" s="29">
        <f t="shared" si="172"/>
        <v>208.5088715137687</v>
      </c>
      <c r="DQ78" s="29">
        <f t="shared" si="173"/>
        <v>208.6412346846972</v>
      </c>
      <c r="DR78" s="29">
        <f t="shared" si="174"/>
        <v>208.58591873266738</v>
      </c>
      <c r="DS78" s="29">
        <f t="shared" si="175"/>
        <v>228.69195024903308</v>
      </c>
      <c r="DT78" s="29">
        <f t="shared" si="176"/>
        <v>220.12061177736348</v>
      </c>
      <c r="DU78" s="29">
        <f t="shared" si="177"/>
        <v>220.25297494829201</v>
      </c>
      <c r="DV78" s="29">
        <f t="shared" si="178"/>
        <v>220.19765899626216</v>
      </c>
      <c r="DW78" s="29">
        <f t="shared" si="179"/>
        <v>240.30369051262787</v>
      </c>
      <c r="DX78" s="29">
        <f t="shared" si="180"/>
        <v>231.73235204095829</v>
      </c>
      <c r="DY78" s="29">
        <f t="shared" si="181"/>
        <v>231.86471521188679</v>
      </c>
      <c r="DZ78" s="29">
        <f t="shared" si="182"/>
        <v>231.80939925985697</v>
      </c>
      <c r="EA78" s="29">
        <f t="shared" si="183"/>
        <v>251.91543077622265</v>
      </c>
      <c r="EB78" s="29">
        <f t="shared" si="184"/>
        <v>243.34409230455307</v>
      </c>
      <c r="EC78" s="29">
        <f t="shared" si="185"/>
        <v>243.4764554754816</v>
      </c>
      <c r="ED78" s="29">
        <f t="shared" si="186"/>
        <v>243.42113952345176</v>
      </c>
      <c r="EI78" t="s">
        <v>117</v>
      </c>
      <c r="EJ78">
        <v>-3.2155787899999999</v>
      </c>
      <c r="EK78">
        <v>-64.814834590000004</v>
      </c>
      <c r="EL78">
        <v>7.7359463641052091E-3</v>
      </c>
      <c r="EN78" s="29">
        <f t="shared" si="187"/>
        <v>258.62042289840127</v>
      </c>
      <c r="EO78" s="29">
        <f t="shared" si="188"/>
        <v>220.21918514698299</v>
      </c>
      <c r="EP78" s="29">
        <f t="shared" si="189"/>
        <v>211.87983496647757</v>
      </c>
      <c r="EQ78" s="29">
        <f t="shared" si="190"/>
        <v>192.58638473439919</v>
      </c>
      <c r="ER78" s="29">
        <f t="shared" si="191"/>
        <v>209.32697266632286</v>
      </c>
      <c r="ES78" s="29">
        <f t="shared" si="192"/>
        <v>236.37184115523468</v>
      </c>
      <c r="ET78" s="29">
        <f t="shared" si="193"/>
        <v>222.83393501805054</v>
      </c>
      <c r="EU78" s="29">
        <f t="shared" si="194"/>
        <v>235.21918514698299</v>
      </c>
      <c r="EV78" s="29">
        <f t="shared" si="237"/>
        <v>238.37545126353791</v>
      </c>
      <c r="EW78" s="29">
        <f t="shared" si="195"/>
        <v>289.850438370294</v>
      </c>
      <c r="EX78" s="29">
        <f t="shared" si="196"/>
        <v>312.19185146982983</v>
      </c>
      <c r="EY78" s="29">
        <f t="shared" si="197"/>
        <v>326.07787519339865</v>
      </c>
      <c r="EZ78" s="29">
        <f t="shared" si="198"/>
        <v>300.19339865910263</v>
      </c>
      <c r="FA78" s="29">
        <f t="shared" si="199"/>
        <v>296.2867457452295</v>
      </c>
      <c r="FB78" s="29">
        <f t="shared" si="200"/>
        <v>290.08251676121711</v>
      </c>
      <c r="FC78" s="29">
        <f t="shared" si="201"/>
        <v>314.4043321299639</v>
      </c>
      <c r="FD78" s="29">
        <f t="shared" si="202"/>
        <v>270.00773594636411</v>
      </c>
      <c r="FE78" s="29">
        <f t="shared" si="203"/>
        <v>180.71170706549768</v>
      </c>
      <c r="FF78" s="29">
        <f t="shared" si="204"/>
        <v>264.33728726147501</v>
      </c>
      <c r="FG78" s="29">
        <f t="shared" si="205"/>
        <v>254.58999484270242</v>
      </c>
      <c r="FH78" s="29">
        <f t="shared" si="206"/>
        <v>256.1990716864363</v>
      </c>
      <c r="FI78" s="29">
        <f t="shared" si="207"/>
        <v>251.70448684889118</v>
      </c>
      <c r="FJ78" s="29">
        <f t="shared" si="208"/>
        <v>312.3310985043837</v>
      </c>
      <c r="FK78" s="29">
        <f t="shared" si="209"/>
        <v>324.25992779783394</v>
      </c>
      <c r="FL78" s="29">
        <f t="shared" si="210"/>
        <v>321.33574007220216</v>
      </c>
      <c r="FM78" s="29">
        <f t="shared" si="211"/>
        <v>345.27849406910781</v>
      </c>
      <c r="FN78" s="29">
        <f t="shared" si="212"/>
        <v>353.13821557503871</v>
      </c>
      <c r="FO78" s="29">
        <f t="shared" si="213"/>
        <v>370.61371841155238</v>
      </c>
      <c r="FP78" s="29">
        <f t="shared" si="214"/>
        <v>367.6895306859206</v>
      </c>
      <c r="FQ78" s="29">
        <f t="shared" si="215"/>
        <v>391.62454873646209</v>
      </c>
      <c r="FR78" s="29">
        <f t="shared" si="216"/>
        <v>399.48427024239299</v>
      </c>
      <c r="FS78" s="29">
        <f t="shared" si="217"/>
        <v>416.95977307890666</v>
      </c>
      <c r="FT78" s="29">
        <f t="shared" si="218"/>
        <v>414.03558535327488</v>
      </c>
      <c r="FU78" s="29">
        <f t="shared" si="238"/>
        <v>437.97833935018053</v>
      </c>
      <c r="FV78" s="29">
        <f t="shared" si="219"/>
        <v>445.83806085611144</v>
      </c>
      <c r="FW78" s="29">
        <f t="shared" si="220"/>
        <v>463.31356369262505</v>
      </c>
      <c r="FX78" s="29">
        <f t="shared" si="221"/>
        <v>460.38164002062922</v>
      </c>
      <c r="FY78" s="29">
        <f t="shared" si="222"/>
        <v>484.32439401753481</v>
      </c>
      <c r="FZ78" s="29">
        <f t="shared" si="223"/>
        <v>492.18411552346572</v>
      </c>
      <c r="GA78" s="29">
        <f t="shared" si="224"/>
        <v>509.65961835997939</v>
      </c>
      <c r="GB78" s="29">
        <f t="shared" si="225"/>
        <v>506.73543063434761</v>
      </c>
      <c r="GC78" s="29">
        <f t="shared" si="226"/>
        <v>530.67044868488915</v>
      </c>
      <c r="GD78" s="29">
        <f t="shared" si="227"/>
        <v>538.53017019082006</v>
      </c>
      <c r="GE78" s="29">
        <f t="shared" si="228"/>
        <v>556.01340897369778</v>
      </c>
      <c r="GF78" s="29">
        <f t="shared" si="229"/>
        <v>553.08148530170195</v>
      </c>
      <c r="GG78" s="29">
        <f t="shared" si="230"/>
        <v>577.02423929860754</v>
      </c>
      <c r="GH78" s="29">
        <f t="shared" si="231"/>
        <v>584.88396080453845</v>
      </c>
      <c r="GI78" s="29">
        <f t="shared" si="232"/>
        <v>602.35946364105212</v>
      </c>
      <c r="GJ78" s="29">
        <f t="shared" si="233"/>
        <v>599.43527591542033</v>
      </c>
      <c r="GK78" s="29">
        <f t="shared" si="234"/>
        <v>623.37029396596188</v>
      </c>
      <c r="GL78" s="29">
        <f t="shared" si="235"/>
        <v>631.23001547189278</v>
      </c>
    </row>
    <row r="79" spans="1:194">
      <c r="A79" t="s">
        <v>62</v>
      </c>
      <c r="B79" s="1">
        <v>31075</v>
      </c>
      <c r="H79">
        <v>726</v>
      </c>
      <c r="I79">
        <v>632</v>
      </c>
      <c r="J79">
        <v>567</v>
      </c>
      <c r="K79">
        <v>477</v>
      </c>
      <c r="L79">
        <v>419</v>
      </c>
      <c r="M79">
        <v>375</v>
      </c>
      <c r="N79">
        <v>402</v>
      </c>
      <c r="O79">
        <v>356</v>
      </c>
      <c r="P79">
        <v>450</v>
      </c>
      <c r="Q79">
        <v>608</v>
      </c>
      <c r="R79">
        <v>614</v>
      </c>
      <c r="S79">
        <v>244</v>
      </c>
      <c r="T79">
        <v>522</v>
      </c>
      <c r="U79">
        <v>314</v>
      </c>
      <c r="V79">
        <v>347</v>
      </c>
      <c r="BA79" t="s">
        <v>122</v>
      </c>
      <c r="BB79">
        <v>-3.9007134400000001</v>
      </c>
      <c r="BC79">
        <v>-61.371730800000002</v>
      </c>
      <c r="BD79" t="s">
        <v>10</v>
      </c>
      <c r="BE79" s="23">
        <v>168</v>
      </c>
      <c r="BF79" s="23">
        <v>1538</v>
      </c>
      <c r="BG79" s="21">
        <f t="shared" si="135"/>
        <v>7.7909791591307496E-4</v>
      </c>
      <c r="BH79" s="21">
        <f t="shared" si="136"/>
        <v>4.4066242622199298E-2</v>
      </c>
      <c r="BK79">
        <f t="shared" si="137"/>
        <v>7.7909791591307496E-4</v>
      </c>
      <c r="BL79">
        <f t="shared" si="138"/>
        <v>4.4066242622199298E-2</v>
      </c>
      <c r="CA79" t="s">
        <v>118</v>
      </c>
      <c r="CB79">
        <v>-3.3485276700000002</v>
      </c>
      <c r="CC79">
        <v>-64.710227970000005</v>
      </c>
      <c r="CD79">
        <v>2.7824925568324106E-3</v>
      </c>
      <c r="CF79" s="29">
        <f t="shared" si="140"/>
        <v>338.90759342218763</v>
      </c>
      <c r="CG79" s="29">
        <f t="shared" si="141"/>
        <v>342.6222209855589</v>
      </c>
      <c r="CH79" s="29">
        <f t="shared" si="142"/>
        <v>367.17493530704809</v>
      </c>
      <c r="CI79" s="29">
        <f t="shared" si="143"/>
        <v>402.15364923898829</v>
      </c>
      <c r="CJ79" s="29">
        <f t="shared" si="144"/>
        <v>281.11522301677843</v>
      </c>
      <c r="CK79" s="29">
        <f t="shared" si="145"/>
        <v>291.81112440524225</v>
      </c>
      <c r="CL79" s="29">
        <f t="shared" si="146"/>
        <v>281.9777957093965</v>
      </c>
      <c r="CM79" s="29">
        <f t="shared" si="147"/>
        <v>300.03617240323882</v>
      </c>
      <c r="CN79" s="29">
        <f t="shared" si="148"/>
        <v>335.67990205626199</v>
      </c>
      <c r="CO79" s="29">
        <f t="shared" si="149"/>
        <v>322.1208158268177</v>
      </c>
      <c r="CP79" s="29">
        <f t="shared" si="150"/>
        <v>345.75530760455217</v>
      </c>
      <c r="CQ79" s="29">
        <f t="shared" si="236"/>
        <v>598.87865549959656</v>
      </c>
      <c r="CR79" s="29">
        <f t="shared" si="151"/>
        <v>554.03878794624222</v>
      </c>
      <c r="CS79" s="29">
        <f t="shared" si="152"/>
        <v>562.66451487242273</v>
      </c>
      <c r="CT79" s="29">
        <f t="shared" si="153"/>
        <v>551.35090013634215</v>
      </c>
      <c r="CU79" s="29">
        <f t="shared" si="154"/>
        <v>601.21594924733574</v>
      </c>
      <c r="CV79" s="29">
        <f t="shared" si="155"/>
        <v>599.99165252232956</v>
      </c>
      <c r="CZ79" s="29">
        <f t="shared" si="156"/>
        <v>613.50900136342136</v>
      </c>
      <c r="DA79" s="29">
        <f t="shared" si="157"/>
        <v>631.95414452266346</v>
      </c>
      <c r="DB79" s="29">
        <f t="shared" si="158"/>
        <v>687.37026628453771</v>
      </c>
      <c r="DC79" s="29">
        <f t="shared" si="159"/>
        <v>770.04646762569917</v>
      </c>
      <c r="DD79" s="29">
        <f t="shared" si="160"/>
        <v>733.82954450596844</v>
      </c>
      <c r="DE79" s="29">
        <f t="shared" si="161"/>
        <v>734.38882550989183</v>
      </c>
      <c r="DF79" s="29">
        <f t="shared" si="162"/>
        <v>734.15787862767468</v>
      </c>
      <c r="DG79" s="29">
        <f t="shared" si="163"/>
        <v>819.11294137288189</v>
      </c>
      <c r="DH79" s="29">
        <f t="shared" si="164"/>
        <v>782.89323576059439</v>
      </c>
      <c r="DI79" s="29">
        <f t="shared" si="165"/>
        <v>783.45251676451767</v>
      </c>
      <c r="DJ79" s="29">
        <f t="shared" si="166"/>
        <v>783.22156988230063</v>
      </c>
      <c r="DK79" s="29">
        <f t="shared" si="167"/>
        <v>868.17663262750773</v>
      </c>
      <c r="DL79" s="29">
        <f t="shared" si="168"/>
        <v>831.95970950777712</v>
      </c>
      <c r="DM79" s="29">
        <f t="shared" si="169"/>
        <v>832.51899051170039</v>
      </c>
      <c r="DN79" s="29">
        <f t="shared" si="170"/>
        <v>832.28526113692647</v>
      </c>
      <c r="DO79" s="29">
        <f t="shared" si="171"/>
        <v>917.24032388213368</v>
      </c>
      <c r="DP79" s="29">
        <f t="shared" si="172"/>
        <v>881.02340076240296</v>
      </c>
      <c r="DQ79" s="29">
        <f t="shared" si="173"/>
        <v>881.58268176632635</v>
      </c>
      <c r="DR79" s="29">
        <f t="shared" si="174"/>
        <v>881.34895239155242</v>
      </c>
      <c r="DS79" s="29">
        <f t="shared" si="175"/>
        <v>966.30401513675952</v>
      </c>
      <c r="DT79" s="29">
        <f t="shared" si="176"/>
        <v>930.08709201702891</v>
      </c>
      <c r="DU79" s="29">
        <f t="shared" si="177"/>
        <v>930.64637302095218</v>
      </c>
      <c r="DV79" s="29">
        <f t="shared" si="178"/>
        <v>930.41264364617825</v>
      </c>
      <c r="DW79" s="29">
        <f t="shared" si="179"/>
        <v>1015.3677063913855</v>
      </c>
      <c r="DX79" s="29">
        <f t="shared" si="180"/>
        <v>979.15078327165475</v>
      </c>
      <c r="DY79" s="29">
        <f t="shared" si="181"/>
        <v>979.71006427557813</v>
      </c>
      <c r="DZ79" s="29">
        <f t="shared" si="182"/>
        <v>979.4763349008042</v>
      </c>
      <c r="EA79" s="29">
        <f t="shared" si="183"/>
        <v>1064.4313976460114</v>
      </c>
      <c r="EB79" s="29">
        <f t="shared" si="184"/>
        <v>1028.2144745262806</v>
      </c>
      <c r="EC79" s="29">
        <f t="shared" si="185"/>
        <v>1028.773755530204</v>
      </c>
      <c r="ED79" s="29">
        <f t="shared" si="186"/>
        <v>1028.54002615543</v>
      </c>
      <c r="EI79" t="s">
        <v>118</v>
      </c>
      <c r="EJ79">
        <v>-3.3485276700000002</v>
      </c>
      <c r="EK79">
        <v>-64.710227970000005</v>
      </c>
      <c r="EL79">
        <v>2.0629190304280558E-2</v>
      </c>
      <c r="EN79" s="29">
        <f t="shared" si="187"/>
        <v>689.65446106240336</v>
      </c>
      <c r="EO79" s="29">
        <f t="shared" si="188"/>
        <v>587.25116039195461</v>
      </c>
      <c r="EP79" s="29">
        <f t="shared" si="189"/>
        <v>565.0128932439402</v>
      </c>
      <c r="EQ79" s="29">
        <f t="shared" si="190"/>
        <v>513.5636926250645</v>
      </c>
      <c r="ER79" s="29">
        <f t="shared" si="191"/>
        <v>558.20526044352766</v>
      </c>
      <c r="ES79" s="29">
        <f t="shared" si="192"/>
        <v>630.32490974729239</v>
      </c>
      <c r="ET79" s="29">
        <f t="shared" si="193"/>
        <v>594.22382671480148</v>
      </c>
      <c r="EU79" s="29">
        <f t="shared" si="194"/>
        <v>627.25116039195461</v>
      </c>
      <c r="EV79" s="29">
        <f t="shared" si="237"/>
        <v>635.66787003610114</v>
      </c>
      <c r="EW79" s="29">
        <f t="shared" si="195"/>
        <v>772.93450232078396</v>
      </c>
      <c r="EX79" s="29">
        <f t="shared" si="196"/>
        <v>832.51160391954613</v>
      </c>
      <c r="EY79" s="29">
        <f t="shared" si="197"/>
        <v>869.54100051572982</v>
      </c>
      <c r="EZ79" s="29">
        <f t="shared" si="198"/>
        <v>800.51572975760701</v>
      </c>
      <c r="FA79" s="29">
        <f t="shared" si="199"/>
        <v>790.09798865394532</v>
      </c>
      <c r="FB79" s="29">
        <f t="shared" si="200"/>
        <v>773.55337802991232</v>
      </c>
      <c r="FC79" s="29">
        <f t="shared" si="201"/>
        <v>838.41155234657037</v>
      </c>
      <c r="FD79" s="29">
        <f t="shared" si="202"/>
        <v>720.02062919030436</v>
      </c>
      <c r="FE79" s="29">
        <f t="shared" si="203"/>
        <v>481.89788550799381</v>
      </c>
      <c r="FF79" s="29">
        <f t="shared" si="204"/>
        <v>704.89943269726666</v>
      </c>
      <c r="FG79" s="29">
        <f t="shared" si="205"/>
        <v>678.90665291387313</v>
      </c>
      <c r="FH79" s="29">
        <f t="shared" si="206"/>
        <v>683.1975244971635</v>
      </c>
      <c r="FI79" s="29">
        <f t="shared" si="207"/>
        <v>671.21196493037655</v>
      </c>
      <c r="FJ79" s="29">
        <f t="shared" si="208"/>
        <v>832.88292934502329</v>
      </c>
      <c r="FK79" s="29">
        <f t="shared" si="209"/>
        <v>864.69314079422384</v>
      </c>
      <c r="FL79" s="29">
        <f t="shared" si="210"/>
        <v>856.89530685920579</v>
      </c>
      <c r="FM79" s="29">
        <f t="shared" si="211"/>
        <v>920.74265085095408</v>
      </c>
      <c r="FN79" s="29">
        <f t="shared" si="212"/>
        <v>941.70190820010316</v>
      </c>
      <c r="FO79" s="29">
        <f t="shared" si="213"/>
        <v>988.30324909747299</v>
      </c>
      <c r="FP79" s="29">
        <f t="shared" si="214"/>
        <v>980.50541516245494</v>
      </c>
      <c r="FQ79" s="29">
        <f t="shared" si="215"/>
        <v>1044.332129963899</v>
      </c>
      <c r="FR79" s="29">
        <f t="shared" si="216"/>
        <v>1065.2913873130481</v>
      </c>
      <c r="FS79" s="29">
        <f t="shared" si="217"/>
        <v>1111.8927282104178</v>
      </c>
      <c r="FT79" s="29">
        <f t="shared" si="218"/>
        <v>1104.0948942753998</v>
      </c>
      <c r="FU79" s="29">
        <f t="shared" si="238"/>
        <v>1167.942238267148</v>
      </c>
      <c r="FV79" s="29">
        <f t="shared" si="219"/>
        <v>1188.9014956162971</v>
      </c>
      <c r="FW79" s="29">
        <f t="shared" si="220"/>
        <v>1235.5028365136668</v>
      </c>
      <c r="FX79" s="29">
        <f t="shared" si="221"/>
        <v>1227.6843733883445</v>
      </c>
      <c r="FY79" s="29">
        <f t="shared" si="222"/>
        <v>1291.5317173800929</v>
      </c>
      <c r="FZ79" s="29">
        <f t="shared" si="223"/>
        <v>1312.490974729242</v>
      </c>
      <c r="GA79" s="29">
        <f t="shared" si="224"/>
        <v>1359.0923156266117</v>
      </c>
      <c r="GB79" s="29">
        <f t="shared" si="225"/>
        <v>1351.2944816915935</v>
      </c>
      <c r="GC79" s="29">
        <f t="shared" si="226"/>
        <v>1415.1211964930376</v>
      </c>
      <c r="GD79" s="29">
        <f t="shared" si="227"/>
        <v>1436.0804538421867</v>
      </c>
      <c r="GE79" s="29">
        <f t="shared" si="228"/>
        <v>1482.7024239298607</v>
      </c>
      <c r="GF79" s="29">
        <f t="shared" si="229"/>
        <v>1474.8839608045384</v>
      </c>
      <c r="GG79" s="29">
        <f t="shared" si="230"/>
        <v>1538.7313047962868</v>
      </c>
      <c r="GH79" s="29">
        <f t="shared" si="231"/>
        <v>1559.6905621454359</v>
      </c>
      <c r="GI79" s="29">
        <f t="shared" si="232"/>
        <v>1606.2919030428056</v>
      </c>
      <c r="GJ79" s="29">
        <f t="shared" si="233"/>
        <v>1598.4940691077875</v>
      </c>
      <c r="GK79" s="29">
        <f t="shared" si="234"/>
        <v>1662.3207839092315</v>
      </c>
      <c r="GL79" s="29">
        <f t="shared" si="235"/>
        <v>1683.2800412583806</v>
      </c>
    </row>
    <row r="80" spans="1:194">
      <c r="A80" t="s">
        <v>64</v>
      </c>
      <c r="B80" s="1">
        <v>1168</v>
      </c>
      <c r="BA80" t="s">
        <v>123</v>
      </c>
      <c r="BB80">
        <v>-3.3188884299999999</v>
      </c>
      <c r="BC80">
        <v>-61.209640499999999</v>
      </c>
      <c r="BD80" t="s">
        <v>10</v>
      </c>
      <c r="BE80" s="23">
        <v>567</v>
      </c>
      <c r="BF80" s="23">
        <v>1</v>
      </c>
      <c r="BG80" s="21">
        <f t="shared" si="135"/>
        <v>2.6294554662066277E-3</v>
      </c>
      <c r="BH80" s="21">
        <f t="shared" si="136"/>
        <v>2.8651653200389662E-5</v>
      </c>
      <c r="BK80">
        <f t="shared" si="137"/>
        <v>2.6294554662066277E-3</v>
      </c>
      <c r="BL80">
        <f t="shared" si="138"/>
        <v>2.8651653200389662E-5</v>
      </c>
      <c r="CA80" t="s">
        <v>119</v>
      </c>
      <c r="CB80">
        <v>-2.9827060699999999</v>
      </c>
      <c r="CC80">
        <v>-65.157859799999997</v>
      </c>
      <c r="CD80">
        <v>4.4056132149846502E-4</v>
      </c>
      <c r="CF80" s="29">
        <f t="shared" si="140"/>
        <v>53.66036895851304</v>
      </c>
      <c r="CG80" s="29">
        <f t="shared" si="141"/>
        <v>54.248518322713487</v>
      </c>
      <c r="CH80" s="29">
        <f t="shared" si="142"/>
        <v>58.136031423615947</v>
      </c>
      <c r="CI80" s="29">
        <f t="shared" si="143"/>
        <v>63.674327796173152</v>
      </c>
      <c r="CJ80" s="29">
        <f t="shared" si="144"/>
        <v>44.509910310989923</v>
      </c>
      <c r="CK80" s="29">
        <f t="shared" si="145"/>
        <v>46.203428030830018</v>
      </c>
      <c r="CL80" s="29">
        <f t="shared" si="146"/>
        <v>44.646484320654444</v>
      </c>
      <c r="CM80" s="29">
        <f t="shared" si="147"/>
        <v>47.505727297179483</v>
      </c>
      <c r="CN80" s="29">
        <f t="shared" si="148"/>
        <v>53.149317825574819</v>
      </c>
      <c r="CO80" s="29">
        <f t="shared" si="149"/>
        <v>51.002462505912803</v>
      </c>
      <c r="CP80" s="29">
        <f t="shared" si="150"/>
        <v>54.744590370720758</v>
      </c>
      <c r="CQ80" s="29">
        <f t="shared" si="236"/>
        <v>94.822453787436118</v>
      </c>
      <c r="CR80" s="29">
        <f t="shared" si="151"/>
        <v>87.722808091488361</v>
      </c>
      <c r="CS80" s="29">
        <f t="shared" si="152"/>
        <v>89.088548188133601</v>
      </c>
      <c r="CT80" s="29">
        <f t="shared" si="153"/>
        <v>87.297225854920839</v>
      </c>
      <c r="CU80" s="29">
        <f t="shared" si="154"/>
        <v>95.192525297494839</v>
      </c>
      <c r="CV80" s="29">
        <f t="shared" si="155"/>
        <v>94.998678316035509</v>
      </c>
      <c r="CZ80" s="29">
        <f t="shared" si="156"/>
        <v>97.138925215875048</v>
      </c>
      <c r="DA80" s="29">
        <f t="shared" si="157"/>
        <v>100.05940621608838</v>
      </c>
      <c r="DB80" s="29">
        <f t="shared" si="158"/>
        <v>108.83362549505181</v>
      </c>
      <c r="DC80" s="29">
        <f t="shared" si="159"/>
        <v>121.9240240407357</v>
      </c>
      <c r="DD80" s="29">
        <f t="shared" si="160"/>
        <v>116.18967788011167</v>
      </c>
      <c r="DE80" s="29">
        <f t="shared" si="161"/>
        <v>116.27823070573287</v>
      </c>
      <c r="DF80" s="29">
        <f t="shared" si="162"/>
        <v>116.2416641160485</v>
      </c>
      <c r="DG80" s="29">
        <f t="shared" si="163"/>
        <v>129.69288238403962</v>
      </c>
      <c r="DH80" s="29">
        <f t="shared" si="164"/>
        <v>123.95809566209411</v>
      </c>
      <c r="DI80" s="29">
        <f t="shared" si="165"/>
        <v>124.0466484877153</v>
      </c>
      <c r="DJ80" s="29">
        <f t="shared" si="166"/>
        <v>124.01008189803093</v>
      </c>
      <c r="DK80" s="29">
        <f t="shared" si="167"/>
        <v>137.46130016602206</v>
      </c>
      <c r="DL80" s="29">
        <f t="shared" si="168"/>
        <v>131.72695400539806</v>
      </c>
      <c r="DM80" s="29">
        <f t="shared" si="169"/>
        <v>131.81550683101923</v>
      </c>
      <c r="DN80" s="29">
        <f t="shared" si="170"/>
        <v>131.77849968001337</v>
      </c>
      <c r="DO80" s="29">
        <f t="shared" si="171"/>
        <v>145.22971794800449</v>
      </c>
      <c r="DP80" s="29">
        <f t="shared" si="172"/>
        <v>139.49537178738046</v>
      </c>
      <c r="DQ80" s="29">
        <f t="shared" si="173"/>
        <v>139.58392461300167</v>
      </c>
      <c r="DR80" s="29">
        <f t="shared" si="174"/>
        <v>139.5469174619958</v>
      </c>
      <c r="DS80" s="29">
        <f t="shared" si="175"/>
        <v>152.99813572998693</v>
      </c>
      <c r="DT80" s="29">
        <f t="shared" si="176"/>
        <v>147.2637895693629</v>
      </c>
      <c r="DU80" s="29">
        <f t="shared" si="177"/>
        <v>147.35234239498411</v>
      </c>
      <c r="DV80" s="29">
        <f t="shared" si="178"/>
        <v>147.31533524397824</v>
      </c>
      <c r="DW80" s="29">
        <f t="shared" si="179"/>
        <v>160.76655351196936</v>
      </c>
      <c r="DX80" s="29">
        <f t="shared" si="180"/>
        <v>155.03220735134533</v>
      </c>
      <c r="DY80" s="29">
        <f t="shared" si="181"/>
        <v>155.12076017696654</v>
      </c>
      <c r="DZ80" s="29">
        <f t="shared" si="182"/>
        <v>155.08375302596068</v>
      </c>
      <c r="EA80" s="29">
        <f t="shared" si="183"/>
        <v>168.5349712939518</v>
      </c>
      <c r="EB80" s="29">
        <f t="shared" si="184"/>
        <v>162.80062513332777</v>
      </c>
      <c r="EC80" s="29">
        <f t="shared" si="185"/>
        <v>162.88917795894898</v>
      </c>
      <c r="ED80" s="29">
        <f t="shared" si="186"/>
        <v>162.85217080794311</v>
      </c>
      <c r="EI80" t="s">
        <v>119</v>
      </c>
      <c r="EJ80">
        <v>-2.9827060699999999</v>
      </c>
      <c r="EK80">
        <v>-65.157859799999997</v>
      </c>
      <c r="EL80">
        <v>3.294940118044811E-3</v>
      </c>
      <c r="EN80" s="29">
        <f t="shared" si="187"/>
        <v>110.15314308635608</v>
      </c>
      <c r="EO80" s="29">
        <f t="shared" si="188"/>
        <v>93.797060340381634</v>
      </c>
      <c r="EP80" s="29">
        <f t="shared" si="189"/>
        <v>90.245114893129326</v>
      </c>
      <c r="EQ80" s="29">
        <f t="shared" si="190"/>
        <v>82.027534238725565</v>
      </c>
      <c r="ER80" s="29">
        <f t="shared" si="191"/>
        <v>89.157784654174534</v>
      </c>
      <c r="ES80" s="29">
        <f t="shared" si="192"/>
        <v>100.67689530685919</v>
      </c>
      <c r="ET80" s="29">
        <f t="shared" si="193"/>
        <v>94.910750100280779</v>
      </c>
      <c r="EU80" s="29">
        <f t="shared" si="194"/>
        <v>100.18594922927052</v>
      </c>
      <c r="EV80" s="29">
        <f t="shared" si="237"/>
        <v>101.53028479743281</v>
      </c>
      <c r="EW80" s="29">
        <f t="shared" si="195"/>
        <v>123.45481634290297</v>
      </c>
      <c r="EX80" s="29">
        <f t="shared" si="196"/>
        <v>132.9706034038164</v>
      </c>
      <c r="EY80" s="29">
        <f t="shared" si="197"/>
        <v>138.88502091570683</v>
      </c>
      <c r="EZ80" s="29">
        <f t="shared" si="198"/>
        <v>127.86015128072889</v>
      </c>
      <c r="FA80" s="29">
        <f t="shared" si="199"/>
        <v>126.19620652111627</v>
      </c>
      <c r="FB80" s="29">
        <f t="shared" si="200"/>
        <v>123.55366454644432</v>
      </c>
      <c r="FC80" s="29">
        <f t="shared" si="201"/>
        <v>133.91295627757722</v>
      </c>
      <c r="FD80" s="29">
        <f t="shared" si="202"/>
        <v>115.00329494011804</v>
      </c>
      <c r="FE80" s="29">
        <f t="shared" si="203"/>
        <v>76.969801157526788</v>
      </c>
      <c r="FF80" s="29">
        <f t="shared" si="204"/>
        <v>112.58810383359119</v>
      </c>
      <c r="FG80" s="29">
        <f t="shared" si="205"/>
        <v>108.43647928485473</v>
      </c>
      <c r="FH80" s="29">
        <f t="shared" si="206"/>
        <v>109.12182682940805</v>
      </c>
      <c r="FI80" s="29">
        <f t="shared" si="207"/>
        <v>107.20746662082402</v>
      </c>
      <c r="FJ80" s="29">
        <f t="shared" si="208"/>
        <v>133.02991232594121</v>
      </c>
      <c r="FK80" s="29">
        <f t="shared" si="209"/>
        <v>138.11070998796629</v>
      </c>
      <c r="FL80" s="29">
        <f t="shared" si="210"/>
        <v>136.86522262334535</v>
      </c>
      <c r="FM80" s="29">
        <f t="shared" si="211"/>
        <v>147.06306228869406</v>
      </c>
      <c r="FN80" s="29">
        <f t="shared" si="212"/>
        <v>150.41072144862758</v>
      </c>
      <c r="FO80" s="29">
        <f t="shared" si="213"/>
        <v>157.85399117529082</v>
      </c>
      <c r="FP80" s="29">
        <f t="shared" si="214"/>
        <v>156.60850381066987</v>
      </c>
      <c r="FQ80" s="29">
        <f t="shared" si="215"/>
        <v>166.8030485359005</v>
      </c>
      <c r="FR80" s="29">
        <f t="shared" si="216"/>
        <v>170.15070769583403</v>
      </c>
      <c r="FS80" s="29">
        <f t="shared" si="217"/>
        <v>177.59397742249726</v>
      </c>
      <c r="FT80" s="29">
        <f t="shared" si="218"/>
        <v>176.34849005787632</v>
      </c>
      <c r="FU80" s="29">
        <f t="shared" si="238"/>
        <v>186.54632972322503</v>
      </c>
      <c r="FV80" s="29">
        <f t="shared" si="219"/>
        <v>189.89398888315856</v>
      </c>
      <c r="FW80" s="29">
        <f t="shared" si="220"/>
        <v>197.33725860982179</v>
      </c>
      <c r="FX80" s="29">
        <f t="shared" si="221"/>
        <v>196.08847630508279</v>
      </c>
      <c r="FY80" s="29">
        <f t="shared" si="222"/>
        <v>206.28631597043147</v>
      </c>
      <c r="FZ80" s="29">
        <f t="shared" si="223"/>
        <v>209.633975130365</v>
      </c>
      <c r="GA80" s="29">
        <f t="shared" si="224"/>
        <v>217.07724485702823</v>
      </c>
      <c r="GB80" s="29">
        <f t="shared" si="225"/>
        <v>215.83175749240729</v>
      </c>
      <c r="GC80" s="29">
        <f t="shared" si="226"/>
        <v>226.02630221763795</v>
      </c>
      <c r="GD80" s="29">
        <f t="shared" si="227"/>
        <v>229.37396137757148</v>
      </c>
      <c r="GE80" s="29">
        <f t="shared" si="228"/>
        <v>236.82052604435276</v>
      </c>
      <c r="GF80" s="29">
        <f t="shared" si="229"/>
        <v>235.57174373961377</v>
      </c>
      <c r="GG80" s="29">
        <f t="shared" si="230"/>
        <v>245.76958340496245</v>
      </c>
      <c r="GH80" s="29">
        <f t="shared" si="231"/>
        <v>249.11724256489597</v>
      </c>
      <c r="GI80" s="29">
        <f t="shared" si="232"/>
        <v>256.56051229155923</v>
      </c>
      <c r="GJ80" s="29">
        <f t="shared" si="233"/>
        <v>255.31502492693826</v>
      </c>
      <c r="GK80" s="29">
        <f t="shared" si="234"/>
        <v>265.50956965216892</v>
      </c>
      <c r="GL80" s="29">
        <f t="shared" si="235"/>
        <v>268.85722881210245</v>
      </c>
    </row>
    <row r="81" spans="1:194">
      <c r="A81" s="2" t="s">
        <v>66</v>
      </c>
      <c r="BA81" t="s">
        <v>124</v>
      </c>
      <c r="BB81">
        <v>-4.0885958699999998</v>
      </c>
      <c r="BC81">
        <v>-63.143115999999999</v>
      </c>
      <c r="BD81" t="s">
        <v>10</v>
      </c>
      <c r="BE81" s="23">
        <v>1890</v>
      </c>
      <c r="BF81" s="23">
        <v>2600</v>
      </c>
      <c r="BG81" s="21">
        <f t="shared" si="135"/>
        <v>8.7648515540220927E-3</v>
      </c>
      <c r="BH81" s="21">
        <f t="shared" si="136"/>
        <v>7.4494298321013119E-2</v>
      </c>
      <c r="BK81">
        <f t="shared" si="137"/>
        <v>8.7648515540220927E-3</v>
      </c>
      <c r="BL81">
        <f t="shared" si="138"/>
        <v>7.4494298321013119E-2</v>
      </c>
      <c r="CA81" t="s">
        <v>120</v>
      </c>
      <c r="CB81">
        <v>-3.5797355199999998</v>
      </c>
      <c r="CC81">
        <v>-61.40499878</v>
      </c>
      <c r="CD81">
        <v>1.4747210551211776E-3</v>
      </c>
      <c r="CF81" s="29">
        <f t="shared" si="140"/>
        <v>179.62102451375944</v>
      </c>
      <c r="CG81" s="29">
        <f t="shared" si="141"/>
        <v>181.58977712234619</v>
      </c>
      <c r="CH81" s="29">
        <f t="shared" si="142"/>
        <v>194.60271571273549</v>
      </c>
      <c r="CI81" s="29">
        <f t="shared" si="143"/>
        <v>213.1414340966638</v>
      </c>
      <c r="CJ81" s="29">
        <f t="shared" si="144"/>
        <v>148.99106819889258</v>
      </c>
      <c r="CK81" s="29">
        <f t="shared" si="145"/>
        <v>154.65989593477838</v>
      </c>
      <c r="CL81" s="29">
        <f t="shared" si="146"/>
        <v>149.44823172598015</v>
      </c>
      <c r="CM81" s="29">
        <f t="shared" si="147"/>
        <v>159.01917137371657</v>
      </c>
      <c r="CN81" s="29">
        <f t="shared" si="148"/>
        <v>177.91034808981885</v>
      </c>
      <c r="CO81" s="29">
        <f t="shared" si="149"/>
        <v>170.72403238821337</v>
      </c>
      <c r="CP81" s="29">
        <f t="shared" si="150"/>
        <v>183.25031303041266</v>
      </c>
      <c r="CQ81" s="29">
        <f t="shared" si="236"/>
        <v>317.4056874147862</v>
      </c>
      <c r="CR81" s="29">
        <f t="shared" si="151"/>
        <v>293.64055761150843</v>
      </c>
      <c r="CS81" s="29">
        <f t="shared" si="152"/>
        <v>298.21219288238404</v>
      </c>
      <c r="CT81" s="29">
        <f t="shared" si="153"/>
        <v>292.21597707226135</v>
      </c>
      <c r="CU81" s="29">
        <f t="shared" si="154"/>
        <v>318.64445310108795</v>
      </c>
      <c r="CV81" s="29">
        <f t="shared" si="155"/>
        <v>317.99557583683463</v>
      </c>
      <c r="CZ81" s="29">
        <f t="shared" si="156"/>
        <v>325.1597707226133</v>
      </c>
      <c r="DA81" s="29">
        <f t="shared" si="157"/>
        <v>334.9356965970116</v>
      </c>
      <c r="DB81" s="29">
        <f t="shared" si="158"/>
        <v>364.30624113080501</v>
      </c>
      <c r="DC81" s="29">
        <f t="shared" si="159"/>
        <v>408.12462784162057</v>
      </c>
      <c r="DD81" s="29">
        <f t="shared" si="160"/>
        <v>388.92965858816331</v>
      </c>
      <c r="DE81" s="29">
        <f t="shared" si="161"/>
        <v>389.22607752024265</v>
      </c>
      <c r="DF81" s="29">
        <f t="shared" si="162"/>
        <v>389.10367567266758</v>
      </c>
      <c r="DG81" s="29">
        <f t="shared" si="163"/>
        <v>434.12985892762737</v>
      </c>
      <c r="DH81" s="29">
        <f t="shared" si="164"/>
        <v>414.933414953115</v>
      </c>
      <c r="DI81" s="29">
        <f t="shared" si="165"/>
        <v>415.22983388519435</v>
      </c>
      <c r="DJ81" s="29">
        <f t="shared" si="166"/>
        <v>415.10743203761933</v>
      </c>
      <c r="DK81" s="29">
        <f t="shared" si="167"/>
        <v>460.13361529257912</v>
      </c>
      <c r="DL81" s="29">
        <f t="shared" si="168"/>
        <v>440.93864603912186</v>
      </c>
      <c r="DM81" s="29">
        <f t="shared" si="169"/>
        <v>441.23506497120121</v>
      </c>
      <c r="DN81" s="29">
        <f t="shared" si="170"/>
        <v>441.11118840257103</v>
      </c>
      <c r="DO81" s="29">
        <f t="shared" si="171"/>
        <v>486.13737165753082</v>
      </c>
      <c r="DP81" s="29">
        <f t="shared" si="172"/>
        <v>466.94240240407356</v>
      </c>
      <c r="DQ81" s="29">
        <f t="shared" si="173"/>
        <v>467.23882133615297</v>
      </c>
      <c r="DR81" s="29">
        <f t="shared" si="174"/>
        <v>467.11494476752279</v>
      </c>
      <c r="DS81" s="29">
        <f t="shared" si="175"/>
        <v>512.14112802248258</v>
      </c>
      <c r="DT81" s="29">
        <f t="shared" si="176"/>
        <v>492.94615876902532</v>
      </c>
      <c r="DU81" s="29">
        <f t="shared" si="177"/>
        <v>493.24257770110466</v>
      </c>
      <c r="DV81" s="29">
        <f t="shared" si="178"/>
        <v>493.11870113247448</v>
      </c>
      <c r="DW81" s="29">
        <f t="shared" si="179"/>
        <v>538.14488438743433</v>
      </c>
      <c r="DX81" s="29">
        <f t="shared" si="180"/>
        <v>518.94991513397702</v>
      </c>
      <c r="DY81" s="29">
        <f t="shared" si="181"/>
        <v>519.24633406605642</v>
      </c>
      <c r="DZ81" s="29">
        <f t="shared" si="182"/>
        <v>519.12245749742624</v>
      </c>
      <c r="EA81" s="29">
        <f t="shared" si="183"/>
        <v>564.14864075238597</v>
      </c>
      <c r="EB81" s="29">
        <f t="shared" si="184"/>
        <v>544.95367149892877</v>
      </c>
      <c r="EC81" s="29">
        <f t="shared" si="185"/>
        <v>545.25009043100806</v>
      </c>
      <c r="ED81" s="29">
        <f t="shared" si="186"/>
        <v>545.12621386237799</v>
      </c>
      <c r="EI81" t="s">
        <v>120</v>
      </c>
      <c r="EJ81">
        <v>-3.5797355199999998</v>
      </c>
      <c r="EK81">
        <v>-61.40499878</v>
      </c>
      <c r="EL81">
        <v>1.1460661280155865E-4</v>
      </c>
      <c r="EN81" s="29">
        <f t="shared" si="187"/>
        <v>3.8314136725689072</v>
      </c>
      <c r="EO81" s="29">
        <f t="shared" si="188"/>
        <v>3.2625064466219702</v>
      </c>
      <c r="EP81" s="29">
        <f t="shared" si="189"/>
        <v>3.1389605180218898</v>
      </c>
      <c r="EQ81" s="29">
        <f t="shared" si="190"/>
        <v>2.8531316256948025</v>
      </c>
      <c r="ER81" s="29">
        <f t="shared" si="191"/>
        <v>3.1011403357973757</v>
      </c>
      <c r="ES81" s="29">
        <f t="shared" si="192"/>
        <v>3.5018050541516246</v>
      </c>
      <c r="ET81" s="29">
        <f t="shared" si="193"/>
        <v>3.3012434817488967</v>
      </c>
      <c r="EU81" s="29">
        <f t="shared" si="194"/>
        <v>3.4847286688441921</v>
      </c>
      <c r="EV81" s="29">
        <f t="shared" si="237"/>
        <v>3.5314881668672284</v>
      </c>
      <c r="EW81" s="29">
        <f t="shared" si="195"/>
        <v>4.2940805684487993</v>
      </c>
      <c r="EX81" s="29">
        <f t="shared" si="196"/>
        <v>4.6250644662197011</v>
      </c>
      <c r="EY81" s="29">
        <f t="shared" si="197"/>
        <v>4.8307833361984986</v>
      </c>
      <c r="EZ81" s="29">
        <f t="shared" si="198"/>
        <v>4.4473096097644831</v>
      </c>
      <c r="FA81" s="29">
        <f t="shared" si="199"/>
        <v>4.3894332702996959</v>
      </c>
      <c r="FB81" s="29">
        <f t="shared" si="200"/>
        <v>4.2975187668328463</v>
      </c>
      <c r="FC81" s="29">
        <f t="shared" si="201"/>
        <v>4.6578419574809464</v>
      </c>
      <c r="FD81" s="29">
        <f t="shared" si="202"/>
        <v>4.0001146066128017</v>
      </c>
      <c r="FE81" s="29">
        <f t="shared" si="203"/>
        <v>2.6772104750444101</v>
      </c>
      <c r="FF81" s="29">
        <f t="shared" si="204"/>
        <v>3.9161079594292589</v>
      </c>
      <c r="FG81" s="29">
        <f t="shared" si="205"/>
        <v>3.7717036272992952</v>
      </c>
      <c r="FH81" s="29">
        <f t="shared" si="206"/>
        <v>3.7955418027620191</v>
      </c>
      <c r="FI81" s="29">
        <f t="shared" si="207"/>
        <v>3.728955360724314</v>
      </c>
      <c r="FJ81" s="29">
        <f t="shared" si="208"/>
        <v>4.6271273852501293</v>
      </c>
      <c r="FK81" s="29">
        <f t="shared" si="209"/>
        <v>4.803850782190132</v>
      </c>
      <c r="FL81" s="29">
        <f t="shared" si="210"/>
        <v>4.7605294825511431</v>
      </c>
      <c r="FM81" s="29">
        <f t="shared" si="211"/>
        <v>5.1152369491719671</v>
      </c>
      <c r="FN81" s="29">
        <f t="shared" si="212"/>
        <v>5.231677267778351</v>
      </c>
      <c r="FO81" s="29">
        <f t="shared" si="213"/>
        <v>5.4905736060970716</v>
      </c>
      <c r="FP81" s="29">
        <f t="shared" si="214"/>
        <v>5.4472523064580827</v>
      </c>
      <c r="FQ81" s="29">
        <f t="shared" si="215"/>
        <v>5.801845166466105</v>
      </c>
      <c r="FR81" s="29">
        <f t="shared" si="216"/>
        <v>5.9182854850724889</v>
      </c>
      <c r="FS81" s="29">
        <f t="shared" si="217"/>
        <v>6.1771818233912095</v>
      </c>
      <c r="FT81" s="29">
        <f t="shared" si="218"/>
        <v>6.1338605237522206</v>
      </c>
      <c r="FU81" s="29">
        <f t="shared" si="238"/>
        <v>6.4885679903730447</v>
      </c>
      <c r="FV81" s="29">
        <f t="shared" si="219"/>
        <v>6.6050083089794285</v>
      </c>
      <c r="FW81" s="29">
        <f t="shared" si="220"/>
        <v>6.8639046472981491</v>
      </c>
      <c r="FX81" s="29">
        <f t="shared" si="221"/>
        <v>6.8204687410463585</v>
      </c>
      <c r="FY81" s="29">
        <f t="shared" si="222"/>
        <v>7.1751762076671826</v>
      </c>
      <c r="FZ81" s="29">
        <f t="shared" si="223"/>
        <v>7.2916165262735664</v>
      </c>
      <c r="GA81" s="29">
        <f t="shared" si="224"/>
        <v>7.550512864592287</v>
      </c>
      <c r="GB81" s="29">
        <f t="shared" si="225"/>
        <v>7.5071915649532981</v>
      </c>
      <c r="GC81" s="29">
        <f t="shared" si="226"/>
        <v>7.8617844249613205</v>
      </c>
      <c r="GD81" s="29">
        <f t="shared" si="227"/>
        <v>7.9782247435677034</v>
      </c>
      <c r="GE81" s="29">
        <f t="shared" si="228"/>
        <v>8.2372356884992257</v>
      </c>
      <c r="GF81" s="29">
        <f t="shared" si="229"/>
        <v>8.1937997822474351</v>
      </c>
      <c r="GG81" s="29">
        <f t="shared" si="230"/>
        <v>8.5485072488682601</v>
      </c>
      <c r="GH81" s="29">
        <f t="shared" si="231"/>
        <v>8.664947567474643</v>
      </c>
      <c r="GI81" s="29">
        <f t="shared" si="232"/>
        <v>8.9238439057933636</v>
      </c>
      <c r="GJ81" s="29">
        <f t="shared" si="233"/>
        <v>8.8805226061543756</v>
      </c>
      <c r="GK81" s="29">
        <f t="shared" si="234"/>
        <v>9.235115466162398</v>
      </c>
      <c r="GL81" s="29">
        <f t="shared" si="235"/>
        <v>9.3515557847687809</v>
      </c>
    </row>
    <row r="82" spans="1:194">
      <c r="A82" t="s">
        <v>68</v>
      </c>
      <c r="BA82" t="s">
        <v>125</v>
      </c>
      <c r="BB82">
        <v>-3.8413202800000001</v>
      </c>
      <c r="BC82">
        <v>-62.060344700000002</v>
      </c>
      <c r="BD82" t="s">
        <v>10</v>
      </c>
      <c r="BE82" s="23">
        <v>25000</v>
      </c>
      <c r="BF82" s="23">
        <v>850</v>
      </c>
      <c r="BG82" s="21">
        <f t="shared" si="135"/>
        <v>0.1159371898680171</v>
      </c>
      <c r="BH82" s="21">
        <f t="shared" si="136"/>
        <v>2.4353905220331214E-2</v>
      </c>
      <c r="BK82">
        <f t="shared" si="137"/>
        <v>0.1159371898680171</v>
      </c>
      <c r="BL82">
        <f t="shared" si="138"/>
        <v>2.4353905220331214E-2</v>
      </c>
      <c r="CA82" t="s">
        <v>121</v>
      </c>
      <c r="CB82">
        <v>-3.74352551</v>
      </c>
      <c r="CC82">
        <v>-61.66051865</v>
      </c>
      <c r="CD82">
        <v>6.9562313920810259E-3</v>
      </c>
      <c r="CF82" s="29">
        <f t="shared" si="140"/>
        <v>847.26898355546894</v>
      </c>
      <c r="CG82" s="29">
        <f t="shared" si="141"/>
        <v>856.55555246389713</v>
      </c>
      <c r="CH82" s="29">
        <f t="shared" si="142"/>
        <v>917.93733826762013</v>
      </c>
      <c r="CI82" s="29">
        <f t="shared" si="143"/>
        <v>1005.3841230974707</v>
      </c>
      <c r="CJ82" s="29">
        <f t="shared" si="144"/>
        <v>702.78805754194605</v>
      </c>
      <c r="CK82" s="29">
        <f t="shared" si="145"/>
        <v>729.52781101310552</v>
      </c>
      <c r="CL82" s="29">
        <f t="shared" si="146"/>
        <v>704.94448927349117</v>
      </c>
      <c r="CM82" s="29">
        <f t="shared" si="147"/>
        <v>750.09043100809697</v>
      </c>
      <c r="CN82" s="29">
        <f t="shared" si="148"/>
        <v>839.19975514065493</v>
      </c>
      <c r="CO82" s="29">
        <f t="shared" si="149"/>
        <v>805.30203956704418</v>
      </c>
      <c r="CP82" s="29">
        <f t="shared" si="150"/>
        <v>864.38826901138032</v>
      </c>
      <c r="CQ82" s="29">
        <f t="shared" si="236"/>
        <v>1497.1966387489913</v>
      </c>
      <c r="CR82" s="29">
        <f t="shared" si="151"/>
        <v>1385.0969698656056</v>
      </c>
      <c r="CS82" s="29">
        <f t="shared" si="152"/>
        <v>1406.6612871810567</v>
      </c>
      <c r="CT82" s="29">
        <f t="shared" si="153"/>
        <v>1378.3772503408552</v>
      </c>
      <c r="CU82" s="29">
        <f t="shared" si="154"/>
        <v>1503.0398731183393</v>
      </c>
      <c r="CV82" s="29">
        <f t="shared" si="155"/>
        <v>1499.9791313058238</v>
      </c>
      <c r="CZ82" s="29">
        <f t="shared" si="156"/>
        <v>1533.7725034085533</v>
      </c>
      <c r="DA82" s="29">
        <f t="shared" si="157"/>
        <v>1579.8853613066585</v>
      </c>
      <c r="DB82" s="29">
        <f t="shared" si="158"/>
        <v>1718.4256657113442</v>
      </c>
      <c r="DC82" s="29">
        <f t="shared" si="159"/>
        <v>1925.1161690642477</v>
      </c>
      <c r="DD82" s="29">
        <f t="shared" si="160"/>
        <v>1834.5738612649211</v>
      </c>
      <c r="DE82" s="29">
        <f t="shared" si="161"/>
        <v>1835.9720637747293</v>
      </c>
      <c r="DF82" s="29">
        <f t="shared" si="162"/>
        <v>1835.3946965691866</v>
      </c>
      <c r="DG82" s="29">
        <f t="shared" si="163"/>
        <v>2047.7823534322044</v>
      </c>
      <c r="DH82" s="29">
        <f t="shared" si="164"/>
        <v>1957.2330894014858</v>
      </c>
      <c r="DI82" s="29">
        <f t="shared" si="165"/>
        <v>1958.6312919112941</v>
      </c>
      <c r="DJ82" s="29">
        <f t="shared" si="166"/>
        <v>1958.0539247057513</v>
      </c>
      <c r="DK82" s="29">
        <f t="shared" si="167"/>
        <v>2170.4415815687694</v>
      </c>
      <c r="DL82" s="29">
        <f t="shared" si="168"/>
        <v>2079.8992737694425</v>
      </c>
      <c r="DM82" s="29">
        <f t="shared" si="169"/>
        <v>2081.297476279251</v>
      </c>
      <c r="DN82" s="29">
        <f t="shared" si="170"/>
        <v>2080.713152842316</v>
      </c>
      <c r="DO82" s="29">
        <f t="shared" si="171"/>
        <v>2293.1008097053341</v>
      </c>
      <c r="DP82" s="29">
        <f t="shared" si="172"/>
        <v>2202.5585019060072</v>
      </c>
      <c r="DQ82" s="29">
        <f t="shared" si="173"/>
        <v>2203.9567044158157</v>
      </c>
      <c r="DR82" s="29">
        <f t="shared" si="174"/>
        <v>2203.3723809788808</v>
      </c>
      <c r="DS82" s="29">
        <f t="shared" si="175"/>
        <v>2415.7600378418988</v>
      </c>
      <c r="DT82" s="29">
        <f t="shared" si="176"/>
        <v>2325.2177300425719</v>
      </c>
      <c r="DU82" s="29">
        <f t="shared" si="177"/>
        <v>2326.6159325523804</v>
      </c>
      <c r="DV82" s="29">
        <f t="shared" si="178"/>
        <v>2326.0316091154455</v>
      </c>
      <c r="DW82" s="29">
        <f t="shared" si="179"/>
        <v>2538.4192659784635</v>
      </c>
      <c r="DX82" s="29">
        <f t="shared" si="180"/>
        <v>2447.8769581791366</v>
      </c>
      <c r="DY82" s="29">
        <f t="shared" si="181"/>
        <v>2449.2751606889451</v>
      </c>
      <c r="DZ82" s="29">
        <f t="shared" si="182"/>
        <v>2448.6908372520102</v>
      </c>
      <c r="EA82" s="29">
        <f t="shared" si="183"/>
        <v>2661.0784941150282</v>
      </c>
      <c r="EB82" s="29">
        <f t="shared" si="184"/>
        <v>2570.5361863157013</v>
      </c>
      <c r="EC82" s="29">
        <f t="shared" si="185"/>
        <v>2571.9343888255098</v>
      </c>
      <c r="ED82" s="29">
        <f t="shared" si="186"/>
        <v>2571.3500653885749</v>
      </c>
      <c r="EI82" t="s">
        <v>121</v>
      </c>
      <c r="EJ82">
        <v>-3.74352551</v>
      </c>
      <c r="EK82">
        <v>-61.66051865</v>
      </c>
      <c r="EL82">
        <v>3.1516818520428626E-4</v>
      </c>
      <c r="EN82" s="29">
        <f t="shared" si="187"/>
        <v>10.536387599564494</v>
      </c>
      <c r="EO82" s="29">
        <f t="shared" si="188"/>
        <v>8.9718927282104168</v>
      </c>
      <c r="EP82" s="29">
        <f t="shared" si="189"/>
        <v>8.6321414245601957</v>
      </c>
      <c r="EQ82" s="29">
        <f t="shared" si="190"/>
        <v>7.8461119706607061</v>
      </c>
      <c r="ER82" s="29">
        <f t="shared" si="191"/>
        <v>8.5281359234427825</v>
      </c>
      <c r="ES82" s="29">
        <f t="shared" si="192"/>
        <v>9.6299638989169676</v>
      </c>
      <c r="ET82" s="29">
        <f t="shared" si="193"/>
        <v>9.078419574809466</v>
      </c>
      <c r="EU82" s="29">
        <f t="shared" si="194"/>
        <v>9.5830038393215276</v>
      </c>
      <c r="EV82" s="29">
        <f t="shared" si="237"/>
        <v>9.7115924588848763</v>
      </c>
      <c r="EW82" s="29">
        <f t="shared" si="195"/>
        <v>11.808721563234197</v>
      </c>
      <c r="EX82" s="29">
        <f t="shared" si="196"/>
        <v>12.718927282104177</v>
      </c>
      <c r="EY82" s="29">
        <f t="shared" si="197"/>
        <v>13.284654174545871</v>
      </c>
      <c r="EZ82" s="29">
        <f t="shared" si="198"/>
        <v>12.230101426852329</v>
      </c>
      <c r="FA82" s="29">
        <f t="shared" si="199"/>
        <v>12.070941493324163</v>
      </c>
      <c r="FB82" s="29">
        <f t="shared" si="200"/>
        <v>11.818176608790326</v>
      </c>
      <c r="FC82" s="29">
        <f t="shared" si="201"/>
        <v>12.809065383072602</v>
      </c>
      <c r="FD82" s="29">
        <f t="shared" si="202"/>
        <v>11.000315168185203</v>
      </c>
      <c r="FE82" s="29">
        <f t="shared" si="203"/>
        <v>7.3623288063721271</v>
      </c>
      <c r="FF82" s="29">
        <f t="shared" si="204"/>
        <v>10.769296888430462</v>
      </c>
      <c r="FG82" s="29">
        <f t="shared" si="205"/>
        <v>10.372184975073061</v>
      </c>
      <c r="FH82" s="29">
        <f t="shared" si="206"/>
        <v>10.437739957595552</v>
      </c>
      <c r="FI82" s="29">
        <f t="shared" si="207"/>
        <v>10.254627241991862</v>
      </c>
      <c r="FJ82" s="29">
        <f t="shared" si="208"/>
        <v>12.724600309437854</v>
      </c>
      <c r="FK82" s="29">
        <f t="shared" si="209"/>
        <v>13.210589651022863</v>
      </c>
      <c r="FL82" s="29">
        <f t="shared" si="210"/>
        <v>13.091456077015643</v>
      </c>
      <c r="FM82" s="29">
        <f t="shared" si="211"/>
        <v>14.066901610222908</v>
      </c>
      <c r="FN82" s="29">
        <f t="shared" si="212"/>
        <v>14.387112486390464</v>
      </c>
      <c r="FO82" s="29">
        <f t="shared" si="213"/>
        <v>15.099077416766946</v>
      </c>
      <c r="FP82" s="29">
        <f t="shared" si="214"/>
        <v>14.979943842759726</v>
      </c>
      <c r="FQ82" s="29">
        <f t="shared" si="215"/>
        <v>15.955074207781788</v>
      </c>
      <c r="FR82" s="29">
        <f t="shared" si="216"/>
        <v>16.275285083949342</v>
      </c>
      <c r="FS82" s="29">
        <f t="shared" si="217"/>
        <v>16.987250014325824</v>
      </c>
      <c r="FT82" s="29">
        <f t="shared" si="218"/>
        <v>16.868116440318605</v>
      </c>
      <c r="FU82" s="29">
        <f t="shared" si="238"/>
        <v>17.843561973525873</v>
      </c>
      <c r="FV82" s="29">
        <f t="shared" si="219"/>
        <v>18.163772849693427</v>
      </c>
      <c r="FW82" s="29">
        <f t="shared" si="220"/>
        <v>18.875737780069908</v>
      </c>
      <c r="FX82" s="29">
        <f t="shared" si="221"/>
        <v>18.756289037877483</v>
      </c>
      <c r="FY82" s="29">
        <f t="shared" si="222"/>
        <v>19.73173457108475</v>
      </c>
      <c r="FZ82" s="29">
        <f t="shared" si="223"/>
        <v>20.051945447252304</v>
      </c>
      <c r="GA82" s="29">
        <f t="shared" si="224"/>
        <v>20.763910377628786</v>
      </c>
      <c r="GB82" s="29">
        <f t="shared" si="225"/>
        <v>20.644776803621568</v>
      </c>
      <c r="GC82" s="29">
        <f t="shared" si="226"/>
        <v>21.619907168643628</v>
      </c>
      <c r="GD82" s="29">
        <f t="shared" si="227"/>
        <v>21.940118044811182</v>
      </c>
      <c r="GE82" s="29">
        <f t="shared" si="228"/>
        <v>22.652398143372871</v>
      </c>
      <c r="GF82" s="29">
        <f t="shared" si="229"/>
        <v>22.532949401180446</v>
      </c>
      <c r="GG82" s="29">
        <f t="shared" si="230"/>
        <v>23.508394934387713</v>
      </c>
      <c r="GH82" s="29">
        <f t="shared" si="231"/>
        <v>23.828605810555267</v>
      </c>
      <c r="GI82" s="29">
        <f t="shared" si="232"/>
        <v>24.540570740931749</v>
      </c>
      <c r="GJ82" s="29">
        <f t="shared" si="233"/>
        <v>24.42143716692453</v>
      </c>
      <c r="GK82" s="29">
        <f t="shared" si="234"/>
        <v>25.396567531946591</v>
      </c>
      <c r="GL82" s="29">
        <f t="shared" si="235"/>
        <v>25.716778408114145</v>
      </c>
    </row>
    <row r="83" spans="1:194">
      <c r="A83" s="2" t="s">
        <v>70</v>
      </c>
      <c r="B83" s="1">
        <v>16250</v>
      </c>
      <c r="H83">
        <v>5937</v>
      </c>
      <c r="I83">
        <v>6192</v>
      </c>
      <c r="J83">
        <v>4107</v>
      </c>
      <c r="K83">
        <v>3894</v>
      </c>
      <c r="L83">
        <v>3493</v>
      </c>
      <c r="M83">
        <v>4245</v>
      </c>
      <c r="N83">
        <v>1775</v>
      </c>
      <c r="O83">
        <v>2843</v>
      </c>
      <c r="P83">
        <v>2796</v>
      </c>
      <c r="Q83">
        <v>925</v>
      </c>
      <c r="R83">
        <v>734</v>
      </c>
      <c r="S83">
        <v>636</v>
      </c>
      <c r="T83">
        <v>533</v>
      </c>
      <c r="U83">
        <v>376</v>
      </c>
      <c r="V83">
        <v>258</v>
      </c>
      <c r="BA83" t="s">
        <v>126</v>
      </c>
      <c r="BB83">
        <v>-3.5833282500000001</v>
      </c>
      <c r="BC83">
        <v>-59.130153659999998</v>
      </c>
      <c r="BD83" t="s">
        <v>10</v>
      </c>
      <c r="BE83" s="23">
        <v>62</v>
      </c>
      <c r="BF83" s="23">
        <v>478</v>
      </c>
      <c r="BG83" s="21">
        <f t="shared" si="135"/>
        <v>2.875242308726824E-4</v>
      </c>
      <c r="BH83" s="21">
        <f t="shared" si="136"/>
        <v>1.3695490229786259E-2</v>
      </c>
      <c r="BK83">
        <f t="shared" si="137"/>
        <v>2.875242308726824E-4</v>
      </c>
      <c r="BL83">
        <f t="shared" si="138"/>
        <v>1.3695490229786259E-2</v>
      </c>
      <c r="CA83" t="s">
        <v>122</v>
      </c>
      <c r="CB83">
        <v>-3.9007134400000001</v>
      </c>
      <c r="CC83">
        <v>-61.371730800000002</v>
      </c>
      <c r="CD83">
        <v>7.7909791591307496E-4</v>
      </c>
      <c r="CF83" s="29">
        <f t="shared" si="140"/>
        <v>94.894126158212529</v>
      </c>
      <c r="CG83" s="29">
        <f t="shared" si="141"/>
        <v>95.934221875956482</v>
      </c>
      <c r="CH83" s="29">
        <f t="shared" si="142"/>
        <v>102.80898188597345</v>
      </c>
      <c r="CI83" s="29">
        <f t="shared" si="143"/>
        <v>112.60302178691673</v>
      </c>
      <c r="CJ83" s="29">
        <f t="shared" si="144"/>
        <v>78.712262444697956</v>
      </c>
      <c r="CK83" s="29">
        <f t="shared" si="145"/>
        <v>81.707114833467827</v>
      </c>
      <c r="CL83" s="29">
        <f t="shared" si="146"/>
        <v>78.953782798631011</v>
      </c>
      <c r="CM83" s="29">
        <f t="shared" si="147"/>
        <v>84.010128272906869</v>
      </c>
      <c r="CN83" s="29">
        <f t="shared" si="148"/>
        <v>93.990372575753369</v>
      </c>
      <c r="CO83" s="29">
        <f t="shared" si="149"/>
        <v>90.193828431508948</v>
      </c>
      <c r="CP83" s="29">
        <f t="shared" si="150"/>
        <v>96.811486129274613</v>
      </c>
      <c r="CQ83" s="29">
        <f t="shared" si="236"/>
        <v>167.68602353988703</v>
      </c>
      <c r="CR83" s="29">
        <f t="shared" si="151"/>
        <v>155.13086062494784</v>
      </c>
      <c r="CS83" s="29">
        <f t="shared" si="152"/>
        <v>157.54606416427836</v>
      </c>
      <c r="CT83" s="29">
        <f t="shared" si="153"/>
        <v>154.37825203817582</v>
      </c>
      <c r="CU83" s="29">
        <f t="shared" si="154"/>
        <v>168.34046578925401</v>
      </c>
      <c r="CV83" s="29">
        <f t="shared" si="155"/>
        <v>167.99766270625227</v>
      </c>
      <c r="CZ83" s="29">
        <f t="shared" si="156"/>
        <v>171.78252038175799</v>
      </c>
      <c r="DA83" s="29">
        <f t="shared" si="157"/>
        <v>176.94716046634576</v>
      </c>
      <c r="DB83" s="29">
        <f t="shared" si="158"/>
        <v>192.46367455967055</v>
      </c>
      <c r="DC83" s="29">
        <f t="shared" si="159"/>
        <v>215.61301093519575</v>
      </c>
      <c r="DD83" s="29">
        <f t="shared" si="160"/>
        <v>205.47227246167117</v>
      </c>
      <c r="DE83" s="29">
        <f t="shared" si="161"/>
        <v>205.6288711427697</v>
      </c>
      <c r="DF83" s="29">
        <f t="shared" si="162"/>
        <v>205.56420601574891</v>
      </c>
      <c r="DG83" s="29">
        <f t="shared" si="163"/>
        <v>229.35162358440692</v>
      </c>
      <c r="DH83" s="29">
        <f t="shared" si="164"/>
        <v>219.21010601296643</v>
      </c>
      <c r="DI83" s="29">
        <f t="shared" si="165"/>
        <v>219.36670469406494</v>
      </c>
      <c r="DJ83" s="29">
        <f t="shared" si="166"/>
        <v>219.30203956704418</v>
      </c>
      <c r="DK83" s="29">
        <f t="shared" si="167"/>
        <v>243.08945713570216</v>
      </c>
      <c r="DL83" s="29">
        <f t="shared" si="168"/>
        <v>232.94871866217758</v>
      </c>
      <c r="DM83" s="29">
        <f t="shared" si="169"/>
        <v>233.10531734327611</v>
      </c>
      <c r="DN83" s="29">
        <f t="shared" si="170"/>
        <v>233.03987311833941</v>
      </c>
      <c r="DO83" s="29">
        <f t="shared" si="171"/>
        <v>256.8272906869974</v>
      </c>
      <c r="DP83" s="29">
        <f t="shared" si="172"/>
        <v>246.68655221347282</v>
      </c>
      <c r="DQ83" s="29">
        <f t="shared" si="173"/>
        <v>246.84315089457135</v>
      </c>
      <c r="DR83" s="29">
        <f t="shared" si="174"/>
        <v>246.77770666963465</v>
      </c>
      <c r="DS83" s="29">
        <f t="shared" si="175"/>
        <v>270.5651242382927</v>
      </c>
      <c r="DT83" s="29">
        <f t="shared" si="176"/>
        <v>260.42438576476809</v>
      </c>
      <c r="DU83" s="29">
        <f t="shared" si="177"/>
        <v>260.58098444586659</v>
      </c>
      <c r="DV83" s="29">
        <f t="shared" si="178"/>
        <v>260.51554022092989</v>
      </c>
      <c r="DW83" s="29">
        <f t="shared" si="179"/>
        <v>284.30295778958794</v>
      </c>
      <c r="DX83" s="29">
        <f t="shared" si="180"/>
        <v>274.16221931606333</v>
      </c>
      <c r="DY83" s="29">
        <f t="shared" si="181"/>
        <v>274.31881799716189</v>
      </c>
      <c r="DZ83" s="29">
        <f t="shared" si="182"/>
        <v>274.25337377222519</v>
      </c>
      <c r="EA83" s="29">
        <f t="shared" si="183"/>
        <v>298.04079134088317</v>
      </c>
      <c r="EB83" s="29">
        <f t="shared" si="184"/>
        <v>287.90005286735857</v>
      </c>
      <c r="EC83" s="29">
        <f t="shared" si="185"/>
        <v>288.05665154845713</v>
      </c>
      <c r="ED83" s="29">
        <f t="shared" si="186"/>
        <v>287.99120732352043</v>
      </c>
      <c r="EI83" t="s">
        <v>122</v>
      </c>
      <c r="EJ83">
        <v>-3.9007134400000001</v>
      </c>
      <c r="EK83">
        <v>-61.371730800000002</v>
      </c>
      <c r="EL83">
        <v>4.4066242622199298E-2</v>
      </c>
      <c r="EN83" s="29">
        <f t="shared" si="187"/>
        <v>1473.1785571027447</v>
      </c>
      <c r="EO83" s="29">
        <f t="shared" si="188"/>
        <v>1254.4337287261474</v>
      </c>
      <c r="EP83" s="29">
        <f t="shared" si="189"/>
        <v>1206.9303191794165</v>
      </c>
      <c r="EQ83" s="29">
        <f t="shared" si="190"/>
        <v>1097.0291100796514</v>
      </c>
      <c r="ER83" s="29">
        <f t="shared" si="191"/>
        <v>1192.3884591140909</v>
      </c>
      <c r="ES83" s="29">
        <f t="shared" si="192"/>
        <v>1346.4440433212994</v>
      </c>
      <c r="ET83" s="29">
        <f t="shared" si="193"/>
        <v>1269.3281187324508</v>
      </c>
      <c r="EU83" s="29">
        <f t="shared" si="194"/>
        <v>1339.8781731705919</v>
      </c>
      <c r="EV83" s="29">
        <f t="shared" si="237"/>
        <v>1357.8572001604491</v>
      </c>
      <c r="EW83" s="29">
        <f t="shared" si="195"/>
        <v>1651.0739785685632</v>
      </c>
      <c r="EX83" s="29">
        <f t="shared" si="196"/>
        <v>1778.3372872614748</v>
      </c>
      <c r="EY83" s="29">
        <f t="shared" si="197"/>
        <v>1857.4361927683226</v>
      </c>
      <c r="EZ83" s="29">
        <f t="shared" si="198"/>
        <v>1709.9905449544437</v>
      </c>
      <c r="FA83" s="29">
        <f t="shared" si="199"/>
        <v>1687.7370924302331</v>
      </c>
      <c r="FB83" s="29">
        <f t="shared" si="200"/>
        <v>1652.3959658472293</v>
      </c>
      <c r="FC83" s="29">
        <f t="shared" si="201"/>
        <v>1790.9402326514239</v>
      </c>
      <c r="FD83" s="29">
        <f t="shared" si="202"/>
        <v>1538.0440662426222</v>
      </c>
      <c r="FE83" s="29">
        <f t="shared" si="203"/>
        <v>1029.3874276545755</v>
      </c>
      <c r="FF83" s="29">
        <f t="shared" si="204"/>
        <v>1505.7435104005499</v>
      </c>
      <c r="FG83" s="29">
        <f t="shared" si="205"/>
        <v>1450.220044696579</v>
      </c>
      <c r="FH83" s="29">
        <f t="shared" si="206"/>
        <v>1459.3858231619963</v>
      </c>
      <c r="FI83" s="29">
        <f t="shared" si="207"/>
        <v>1433.7833361984985</v>
      </c>
      <c r="FJ83" s="29">
        <f t="shared" si="208"/>
        <v>1779.1304796286745</v>
      </c>
      <c r="FK83" s="29">
        <f t="shared" si="209"/>
        <v>1847.0806257521058</v>
      </c>
      <c r="FL83" s="29">
        <f t="shared" si="210"/>
        <v>1830.4235860409144</v>
      </c>
      <c r="FM83" s="29">
        <f t="shared" si="211"/>
        <v>1966.8086069566214</v>
      </c>
      <c r="FN83" s="29">
        <f t="shared" si="212"/>
        <v>2011.5799094607758</v>
      </c>
      <c r="FO83" s="29">
        <f t="shared" si="213"/>
        <v>2111.125551544324</v>
      </c>
      <c r="FP83" s="29">
        <f t="shared" si="214"/>
        <v>2094.4685118331327</v>
      </c>
      <c r="FQ83" s="29">
        <f t="shared" si="215"/>
        <v>2230.8094665062172</v>
      </c>
      <c r="FR83" s="29">
        <f t="shared" si="216"/>
        <v>2275.5807690103716</v>
      </c>
      <c r="FS83" s="29">
        <f t="shared" si="217"/>
        <v>2375.1264110939201</v>
      </c>
      <c r="FT83" s="29">
        <f t="shared" si="218"/>
        <v>2358.4693713827287</v>
      </c>
      <c r="FU83" s="29">
        <f t="shared" si="238"/>
        <v>2494.8543922984354</v>
      </c>
      <c r="FV83" s="29">
        <f t="shared" si="219"/>
        <v>2539.6256948025898</v>
      </c>
      <c r="FW83" s="29">
        <f t="shared" si="220"/>
        <v>2639.1713368861383</v>
      </c>
      <c r="FX83" s="29">
        <f t="shared" si="221"/>
        <v>2622.4702309323247</v>
      </c>
      <c r="FY83" s="29">
        <f t="shared" si="222"/>
        <v>2758.8552518480315</v>
      </c>
      <c r="FZ83" s="29">
        <f t="shared" si="223"/>
        <v>2803.6265543521858</v>
      </c>
      <c r="GA83" s="29">
        <f t="shared" si="224"/>
        <v>2903.1721964357339</v>
      </c>
      <c r="GB83" s="29">
        <f t="shared" si="225"/>
        <v>2886.515156724543</v>
      </c>
      <c r="GC83" s="29">
        <f t="shared" si="226"/>
        <v>3022.8561113976275</v>
      </c>
      <c r="GD83" s="29">
        <f t="shared" si="227"/>
        <v>3067.6274139017819</v>
      </c>
      <c r="GE83" s="29">
        <f t="shared" si="228"/>
        <v>3167.2171222279521</v>
      </c>
      <c r="GF83" s="29">
        <f t="shared" si="229"/>
        <v>3150.5160162741386</v>
      </c>
      <c r="GG83" s="29">
        <f t="shared" si="230"/>
        <v>3286.9010371898457</v>
      </c>
      <c r="GH83" s="29">
        <f t="shared" si="231"/>
        <v>3331.6723396940001</v>
      </c>
      <c r="GI83" s="29">
        <f t="shared" si="232"/>
        <v>3431.2179817775482</v>
      </c>
      <c r="GJ83" s="29">
        <f t="shared" si="233"/>
        <v>3414.5609420663568</v>
      </c>
      <c r="GK83" s="29">
        <f t="shared" si="234"/>
        <v>3550.9018967394418</v>
      </c>
      <c r="GL83" s="29">
        <f t="shared" si="235"/>
        <v>3595.6731992435962</v>
      </c>
    </row>
    <row r="84" spans="1:194">
      <c r="A84" t="s">
        <v>72</v>
      </c>
      <c r="B84" s="1">
        <v>16250</v>
      </c>
      <c r="H84">
        <v>5937</v>
      </c>
      <c r="I84">
        <v>6192</v>
      </c>
      <c r="J84">
        <v>4107</v>
      </c>
      <c r="K84">
        <v>3894</v>
      </c>
      <c r="L84">
        <v>3493</v>
      </c>
      <c r="M84">
        <v>4245</v>
      </c>
      <c r="N84">
        <v>1775</v>
      </c>
      <c r="O84">
        <v>2843</v>
      </c>
      <c r="P84">
        <v>2796</v>
      </c>
      <c r="Q84">
        <v>925</v>
      </c>
      <c r="R84">
        <v>734</v>
      </c>
      <c r="S84">
        <v>636</v>
      </c>
      <c r="T84">
        <v>533</v>
      </c>
      <c r="U84">
        <v>376</v>
      </c>
      <c r="V84">
        <v>258</v>
      </c>
      <c r="BA84" t="s">
        <v>127</v>
      </c>
      <c r="BB84">
        <v>-3.8185277000000002</v>
      </c>
      <c r="BC84">
        <v>-60.361652370000002</v>
      </c>
      <c r="BD84" t="s">
        <v>10</v>
      </c>
      <c r="BE84" s="23">
        <v>420</v>
      </c>
      <c r="BF84" s="24"/>
      <c r="BG84" s="21">
        <f t="shared" si="135"/>
        <v>1.9477447897826873E-3</v>
      </c>
      <c r="BH84" s="21">
        <f t="shared" si="136"/>
        <v>0</v>
      </c>
      <c r="BK84">
        <f t="shared" si="137"/>
        <v>1.9477447897826873E-3</v>
      </c>
      <c r="BL84">
        <f t="shared" si="138"/>
        <v>0</v>
      </c>
      <c r="CA84" t="s">
        <v>123</v>
      </c>
      <c r="CB84">
        <v>-3.3188884299999999</v>
      </c>
      <c r="CC84">
        <v>-61.209640499999999</v>
      </c>
      <c r="CD84">
        <v>2.6294554662066277E-3</v>
      </c>
      <c r="CF84" s="29">
        <f t="shared" si="140"/>
        <v>320.26767578396726</v>
      </c>
      <c r="CG84" s="29">
        <f t="shared" si="141"/>
        <v>323.7779988313531</v>
      </c>
      <c r="CH84" s="29">
        <f t="shared" si="142"/>
        <v>346.98031386516038</v>
      </c>
      <c r="CI84" s="29">
        <f t="shared" si="143"/>
        <v>380.0351985308439</v>
      </c>
      <c r="CJ84" s="29">
        <f t="shared" si="144"/>
        <v>265.65388575085558</v>
      </c>
      <c r="CK84" s="29">
        <f t="shared" si="145"/>
        <v>275.7615125629539</v>
      </c>
      <c r="CL84" s="29">
        <f t="shared" si="146"/>
        <v>266.46901694537968</v>
      </c>
      <c r="CM84" s="29">
        <f t="shared" si="147"/>
        <v>283.53418292106068</v>
      </c>
      <c r="CN84" s="29">
        <f t="shared" si="148"/>
        <v>317.21750744316756</v>
      </c>
      <c r="CO84" s="29">
        <f t="shared" si="149"/>
        <v>304.40417095634268</v>
      </c>
      <c r="CP84" s="29">
        <f t="shared" si="150"/>
        <v>326.73876568630175</v>
      </c>
      <c r="CQ84" s="29">
        <f t="shared" si="236"/>
        <v>565.94032944711864</v>
      </c>
      <c r="CR84" s="29">
        <f t="shared" si="151"/>
        <v>523.56665460919885</v>
      </c>
      <c r="CS84" s="29">
        <f t="shared" si="152"/>
        <v>531.71796655443939</v>
      </c>
      <c r="CT84" s="29">
        <f t="shared" si="153"/>
        <v>521.02660062884331</v>
      </c>
      <c r="CU84" s="29">
        <f t="shared" si="154"/>
        <v>568.14907203873224</v>
      </c>
      <c r="CV84" s="29">
        <f t="shared" si="155"/>
        <v>566.99211163360133</v>
      </c>
      <c r="CZ84" s="29">
        <f t="shared" si="156"/>
        <v>579.76600628843312</v>
      </c>
      <c r="DA84" s="29">
        <f t="shared" si="157"/>
        <v>597.1966665739169</v>
      </c>
      <c r="DB84" s="29">
        <f t="shared" si="158"/>
        <v>649.56490163888805</v>
      </c>
      <c r="DC84" s="29">
        <f t="shared" si="159"/>
        <v>727.69391190628562</v>
      </c>
      <c r="DD84" s="29">
        <f t="shared" si="160"/>
        <v>693.4689195581401</v>
      </c>
      <c r="DE84" s="29">
        <f t="shared" si="161"/>
        <v>693.99744010684765</v>
      </c>
      <c r="DF84" s="29">
        <f t="shared" si="162"/>
        <v>693.77919530315251</v>
      </c>
      <c r="DG84" s="29">
        <f t="shared" si="163"/>
        <v>774.0617295973733</v>
      </c>
      <c r="DH84" s="29">
        <f t="shared" si="164"/>
        <v>739.83410779376163</v>
      </c>
      <c r="DI84" s="29">
        <f t="shared" si="165"/>
        <v>740.36262834246918</v>
      </c>
      <c r="DJ84" s="29">
        <f t="shared" si="166"/>
        <v>740.14438353877404</v>
      </c>
      <c r="DK84" s="29">
        <f t="shared" si="167"/>
        <v>820.42691783299472</v>
      </c>
      <c r="DL84" s="29">
        <f t="shared" si="168"/>
        <v>786.20192548484931</v>
      </c>
      <c r="DM84" s="29">
        <f t="shared" si="169"/>
        <v>786.73044603355686</v>
      </c>
      <c r="DN84" s="29">
        <f t="shared" si="170"/>
        <v>786.50957177439545</v>
      </c>
      <c r="DO84" s="29">
        <f t="shared" si="171"/>
        <v>866.79210606861625</v>
      </c>
      <c r="DP84" s="29">
        <f t="shared" si="172"/>
        <v>832.56711372047073</v>
      </c>
      <c r="DQ84" s="29">
        <f t="shared" si="173"/>
        <v>833.09563426917828</v>
      </c>
      <c r="DR84" s="29">
        <f t="shared" si="174"/>
        <v>832.87476001001687</v>
      </c>
      <c r="DS84" s="29">
        <f t="shared" si="175"/>
        <v>913.15729430423767</v>
      </c>
      <c r="DT84" s="29">
        <f t="shared" si="176"/>
        <v>878.93230195609226</v>
      </c>
      <c r="DU84" s="29">
        <f t="shared" si="177"/>
        <v>879.46082250479969</v>
      </c>
      <c r="DV84" s="29">
        <f t="shared" si="178"/>
        <v>879.2399482456384</v>
      </c>
      <c r="DW84" s="29">
        <f t="shared" si="179"/>
        <v>959.52248253985908</v>
      </c>
      <c r="DX84" s="29">
        <f t="shared" si="180"/>
        <v>925.29749019171368</v>
      </c>
      <c r="DY84" s="29">
        <f t="shared" si="181"/>
        <v>925.82601074042122</v>
      </c>
      <c r="DZ84" s="29">
        <f t="shared" si="182"/>
        <v>925.60513648125982</v>
      </c>
      <c r="EA84" s="29">
        <f t="shared" si="183"/>
        <v>1005.8876707754806</v>
      </c>
      <c r="EB84" s="29">
        <f t="shared" si="184"/>
        <v>971.66267842733509</v>
      </c>
      <c r="EC84" s="29">
        <f t="shared" si="185"/>
        <v>972.19119897604264</v>
      </c>
      <c r="ED84" s="29">
        <f t="shared" si="186"/>
        <v>971.97032471688135</v>
      </c>
      <c r="EI84" t="s">
        <v>123</v>
      </c>
      <c r="EJ84">
        <v>-3.3188884299999999</v>
      </c>
      <c r="EK84">
        <v>-61.209640499999999</v>
      </c>
      <c r="EL84">
        <v>2.8651653200389662E-5</v>
      </c>
      <c r="EN84" s="29">
        <f t="shared" si="187"/>
        <v>0.9578534181422268</v>
      </c>
      <c r="EO84" s="29">
        <f t="shared" si="188"/>
        <v>0.81562661165549255</v>
      </c>
      <c r="EP84" s="29">
        <f t="shared" si="189"/>
        <v>0.78474012950547245</v>
      </c>
      <c r="EQ84" s="29">
        <f t="shared" si="190"/>
        <v>0.71328290642370062</v>
      </c>
      <c r="ER84" s="29">
        <f t="shared" si="191"/>
        <v>0.77528508394934392</v>
      </c>
      <c r="ES84" s="29">
        <f t="shared" si="192"/>
        <v>0.87545126353790614</v>
      </c>
      <c r="ET84" s="29">
        <f t="shared" si="193"/>
        <v>0.82531087043722418</v>
      </c>
      <c r="EU84" s="29">
        <f t="shared" si="194"/>
        <v>0.87118216721104802</v>
      </c>
      <c r="EV84" s="29">
        <f t="shared" si="237"/>
        <v>0.88287204171680711</v>
      </c>
      <c r="EW84" s="29">
        <f t="shared" si="195"/>
        <v>1.0735201421121998</v>
      </c>
      <c r="EX84" s="29">
        <f t="shared" si="196"/>
        <v>1.1562661165549253</v>
      </c>
      <c r="EY84" s="29">
        <f t="shared" si="197"/>
        <v>1.2076958340496247</v>
      </c>
      <c r="EZ84" s="29">
        <f t="shared" si="198"/>
        <v>1.1118274024411208</v>
      </c>
      <c r="FA84" s="29">
        <f t="shared" si="199"/>
        <v>1.097358317574924</v>
      </c>
      <c r="FB84" s="29">
        <f t="shared" si="200"/>
        <v>1.0743796917082116</v>
      </c>
      <c r="FC84" s="29">
        <f t="shared" si="201"/>
        <v>1.1644604893702366</v>
      </c>
      <c r="FD84" s="29">
        <f t="shared" si="202"/>
        <v>1.0000286516532004</v>
      </c>
      <c r="FE84" s="29">
        <f t="shared" si="203"/>
        <v>0.66930261876110253</v>
      </c>
      <c r="FF84" s="29">
        <f t="shared" si="204"/>
        <v>0.97902698985731473</v>
      </c>
      <c r="FG84" s="29">
        <f t="shared" si="205"/>
        <v>0.9429259068248238</v>
      </c>
      <c r="FH84" s="29">
        <f t="shared" si="206"/>
        <v>0.94888545069050478</v>
      </c>
      <c r="FI84" s="29">
        <f t="shared" si="207"/>
        <v>0.9322388401810785</v>
      </c>
      <c r="FJ84" s="29">
        <f t="shared" si="208"/>
        <v>1.1567818463125323</v>
      </c>
      <c r="FK84" s="29">
        <f t="shared" si="209"/>
        <v>1.200962695547533</v>
      </c>
      <c r="FL84" s="29">
        <f t="shared" si="210"/>
        <v>1.1901323706377858</v>
      </c>
      <c r="FM84" s="29">
        <f t="shared" si="211"/>
        <v>1.2788092372929918</v>
      </c>
      <c r="FN84" s="29">
        <f t="shared" si="212"/>
        <v>1.3079193169445877</v>
      </c>
      <c r="FO84" s="29">
        <f t="shared" si="213"/>
        <v>1.3726434015242679</v>
      </c>
      <c r="FP84" s="29">
        <f t="shared" si="214"/>
        <v>1.3618130766145207</v>
      </c>
      <c r="FQ84" s="29">
        <f t="shared" si="215"/>
        <v>1.4504612916165263</v>
      </c>
      <c r="FR84" s="29">
        <f t="shared" si="216"/>
        <v>1.4795713712681222</v>
      </c>
      <c r="FS84" s="29">
        <f t="shared" si="217"/>
        <v>1.5442954558478024</v>
      </c>
      <c r="FT84" s="29">
        <f t="shared" si="218"/>
        <v>1.5334651309380551</v>
      </c>
      <c r="FU84" s="29">
        <f t="shared" si="238"/>
        <v>1.6221419975932612</v>
      </c>
      <c r="FV84" s="29">
        <f t="shared" si="219"/>
        <v>1.6512520772448571</v>
      </c>
      <c r="FW84" s="29">
        <f t="shared" si="220"/>
        <v>1.7159761618245373</v>
      </c>
      <c r="FX84" s="29">
        <f t="shared" si="221"/>
        <v>1.7051171852615896</v>
      </c>
      <c r="FY84" s="29">
        <f t="shared" si="222"/>
        <v>1.7937940519167956</v>
      </c>
      <c r="FZ84" s="29">
        <f t="shared" si="223"/>
        <v>1.8229041315683916</v>
      </c>
      <c r="GA84" s="29">
        <f t="shared" si="224"/>
        <v>1.8876282161480717</v>
      </c>
      <c r="GB84" s="29">
        <f t="shared" si="225"/>
        <v>1.8767978912383245</v>
      </c>
      <c r="GC84" s="29">
        <f t="shared" si="226"/>
        <v>1.9654461062403301</v>
      </c>
      <c r="GD84" s="29">
        <f t="shared" si="227"/>
        <v>1.9945561858919258</v>
      </c>
      <c r="GE84" s="29">
        <f t="shared" si="228"/>
        <v>2.0593089221248064</v>
      </c>
      <c r="GF84" s="29">
        <f t="shared" si="229"/>
        <v>2.0484499455618588</v>
      </c>
      <c r="GG84" s="29">
        <f t="shared" si="230"/>
        <v>2.137126812217065</v>
      </c>
      <c r="GH84" s="29">
        <f t="shared" si="231"/>
        <v>2.1662368918686608</v>
      </c>
      <c r="GI84" s="29">
        <f t="shared" si="232"/>
        <v>2.2309609764483409</v>
      </c>
      <c r="GJ84" s="29">
        <f t="shared" si="233"/>
        <v>2.2201306515385939</v>
      </c>
      <c r="GK84" s="29">
        <f t="shared" si="234"/>
        <v>2.3087788665405995</v>
      </c>
      <c r="GL84" s="29">
        <f t="shared" si="235"/>
        <v>2.3378889461921952</v>
      </c>
    </row>
    <row r="85" spans="1:194">
      <c r="A85" s="2" t="s">
        <v>74</v>
      </c>
      <c r="B85">
        <f>B83+B73</f>
        <v>186256</v>
      </c>
      <c r="C85">
        <v>137411</v>
      </c>
      <c r="D85">
        <v>98551</v>
      </c>
      <c r="H85">
        <f>H73+H81+H83</f>
        <v>110447</v>
      </c>
      <c r="I85">
        <f t="shared" ref="I85:L85" si="239">I73+I81+I83</f>
        <v>107444</v>
      </c>
      <c r="J85">
        <f t="shared" si="239"/>
        <v>79565</v>
      </c>
      <c r="K85">
        <f t="shared" si="239"/>
        <v>72055</v>
      </c>
      <c r="L85">
        <f t="shared" si="239"/>
        <v>68437</v>
      </c>
      <c r="M85">
        <f>M73+M81+M83</f>
        <v>69404</v>
      </c>
      <c r="N85">
        <f t="shared" ref="N85:V85" si="240">N73+N81+N83</f>
        <v>55194</v>
      </c>
      <c r="O85">
        <f t="shared" si="240"/>
        <v>52261</v>
      </c>
      <c r="P85">
        <f t="shared" si="240"/>
        <v>45732</v>
      </c>
      <c r="Q85">
        <f t="shared" si="240"/>
        <v>45492</v>
      </c>
      <c r="R85">
        <f t="shared" si="240"/>
        <v>43908</v>
      </c>
      <c r="S85">
        <f t="shared" si="240"/>
        <v>46656</v>
      </c>
      <c r="T85">
        <f t="shared" si="240"/>
        <v>30661</v>
      </c>
      <c r="U85">
        <f t="shared" si="240"/>
        <v>24588</v>
      </c>
      <c r="V85">
        <f t="shared" si="240"/>
        <v>30379</v>
      </c>
      <c r="W85">
        <v>27695</v>
      </c>
      <c r="X85">
        <v>18556</v>
      </c>
      <c r="BA85" t="s">
        <v>128</v>
      </c>
      <c r="BB85">
        <v>-3.2758202600000002</v>
      </c>
      <c r="BC85">
        <v>-60.186744689999998</v>
      </c>
      <c r="BD85" t="s">
        <v>10</v>
      </c>
      <c r="BE85" s="23">
        <v>144</v>
      </c>
      <c r="BF85" s="24"/>
      <c r="BG85" s="21">
        <f t="shared" si="135"/>
        <v>6.6779821363977855E-4</v>
      </c>
      <c r="BH85" s="21">
        <f t="shared" si="136"/>
        <v>0</v>
      </c>
      <c r="BK85">
        <f t="shared" si="137"/>
        <v>6.6779821363977855E-4</v>
      </c>
      <c r="BL85">
        <f t="shared" si="138"/>
        <v>0</v>
      </c>
      <c r="CA85" t="s">
        <v>124</v>
      </c>
      <c r="CB85">
        <v>-4.0885958699999998</v>
      </c>
      <c r="CC85">
        <v>-63.143115999999999</v>
      </c>
      <c r="CD85">
        <v>8.7648515540220927E-3</v>
      </c>
      <c r="CF85" s="29">
        <f t="shared" si="140"/>
        <v>1067.5589192798909</v>
      </c>
      <c r="CG85" s="29">
        <f t="shared" si="141"/>
        <v>1079.2599961045105</v>
      </c>
      <c r="CH85" s="29">
        <f t="shared" si="142"/>
        <v>1156.6010462172014</v>
      </c>
      <c r="CI85" s="29">
        <f t="shared" si="143"/>
        <v>1266.7839951028132</v>
      </c>
      <c r="CJ85" s="29">
        <f t="shared" si="144"/>
        <v>885.51295250285204</v>
      </c>
      <c r="CK85" s="29">
        <f t="shared" si="145"/>
        <v>919.20504187651295</v>
      </c>
      <c r="CL85" s="29">
        <f t="shared" si="146"/>
        <v>888.23005648459889</v>
      </c>
      <c r="CM85" s="29">
        <f t="shared" si="147"/>
        <v>945.11394307020225</v>
      </c>
      <c r="CN85" s="29">
        <f t="shared" si="148"/>
        <v>1057.3916914772253</v>
      </c>
      <c r="CO85" s="29">
        <f t="shared" si="149"/>
        <v>1014.6805698544756</v>
      </c>
      <c r="CP85" s="29">
        <f t="shared" si="150"/>
        <v>1089.1292189543392</v>
      </c>
      <c r="CQ85" s="29">
        <f t="shared" si="236"/>
        <v>1886.4677648237291</v>
      </c>
      <c r="CR85" s="29">
        <f t="shared" si="151"/>
        <v>1745.2221820306629</v>
      </c>
      <c r="CS85" s="29">
        <f t="shared" si="152"/>
        <v>1772.3932218481316</v>
      </c>
      <c r="CT85" s="29">
        <f t="shared" si="153"/>
        <v>1736.7553354294776</v>
      </c>
      <c r="CU85" s="29">
        <f t="shared" si="154"/>
        <v>1893.8302401291076</v>
      </c>
      <c r="CV85" s="29">
        <f t="shared" si="155"/>
        <v>1889.9737054453378</v>
      </c>
      <c r="CZ85" s="29">
        <f t="shared" si="156"/>
        <v>1932.5533542947771</v>
      </c>
      <c r="DA85" s="29">
        <f t="shared" si="157"/>
        <v>1990.6555552463897</v>
      </c>
      <c r="DB85" s="29">
        <f t="shared" si="158"/>
        <v>2165.2163387962937</v>
      </c>
      <c r="DC85" s="29">
        <f t="shared" si="159"/>
        <v>2425.6463730209521</v>
      </c>
      <c r="DD85" s="29">
        <f t="shared" si="160"/>
        <v>2311.5630651938004</v>
      </c>
      <c r="DE85" s="29">
        <f t="shared" si="161"/>
        <v>2313.3248003561589</v>
      </c>
      <c r="DF85" s="29">
        <f t="shared" si="162"/>
        <v>2312.5973176771749</v>
      </c>
      <c r="DG85" s="29">
        <f t="shared" si="163"/>
        <v>2580.2057653245774</v>
      </c>
      <c r="DH85" s="29">
        <f t="shared" si="164"/>
        <v>2466.1136926458721</v>
      </c>
      <c r="DI85" s="29">
        <f t="shared" si="165"/>
        <v>2467.8754278082306</v>
      </c>
      <c r="DJ85" s="29">
        <f t="shared" si="166"/>
        <v>2467.1479451292466</v>
      </c>
      <c r="DK85" s="29">
        <f t="shared" si="167"/>
        <v>2734.7563927766491</v>
      </c>
      <c r="DL85" s="29">
        <f t="shared" si="168"/>
        <v>2620.6730849494975</v>
      </c>
      <c r="DM85" s="29">
        <f t="shared" si="169"/>
        <v>2622.434820111856</v>
      </c>
      <c r="DN85" s="29">
        <f t="shared" si="170"/>
        <v>2621.6985725813183</v>
      </c>
      <c r="DO85" s="29">
        <f t="shared" si="171"/>
        <v>2889.3070202287208</v>
      </c>
      <c r="DP85" s="29">
        <f t="shared" si="172"/>
        <v>2775.2237124015692</v>
      </c>
      <c r="DQ85" s="29">
        <f t="shared" si="173"/>
        <v>2776.9854475639277</v>
      </c>
      <c r="DR85" s="29">
        <f t="shared" si="174"/>
        <v>2776.24920003339</v>
      </c>
      <c r="DS85" s="29">
        <f t="shared" si="175"/>
        <v>3043.8576476807925</v>
      </c>
      <c r="DT85" s="29">
        <f t="shared" si="176"/>
        <v>2929.7743398536409</v>
      </c>
      <c r="DU85" s="29">
        <f t="shared" si="177"/>
        <v>2931.5360750159994</v>
      </c>
      <c r="DV85" s="29">
        <f t="shared" si="178"/>
        <v>2930.7998274854613</v>
      </c>
      <c r="DW85" s="29">
        <f t="shared" si="179"/>
        <v>3198.4082751328638</v>
      </c>
      <c r="DX85" s="29">
        <f t="shared" si="180"/>
        <v>3084.3249673057126</v>
      </c>
      <c r="DY85" s="29">
        <f t="shared" si="181"/>
        <v>3086.0867024680706</v>
      </c>
      <c r="DZ85" s="29">
        <f t="shared" si="182"/>
        <v>3085.350454937533</v>
      </c>
      <c r="EA85" s="29">
        <f t="shared" si="183"/>
        <v>3352.9589025849355</v>
      </c>
      <c r="EB85" s="29">
        <f t="shared" si="184"/>
        <v>3238.8755947577838</v>
      </c>
      <c r="EC85" s="29">
        <f t="shared" si="185"/>
        <v>3240.6373299201423</v>
      </c>
      <c r="ED85" s="29">
        <f t="shared" si="186"/>
        <v>3239.9010823896047</v>
      </c>
      <c r="EI85" t="s">
        <v>124</v>
      </c>
      <c r="EJ85">
        <v>-4.0885958699999998</v>
      </c>
      <c r="EK85">
        <v>-63.143115999999999</v>
      </c>
      <c r="EL85">
        <v>7.4494298321013119E-2</v>
      </c>
      <c r="EN85" s="29">
        <f t="shared" si="187"/>
        <v>2490.4188871697897</v>
      </c>
      <c r="EO85" s="29">
        <f t="shared" si="188"/>
        <v>2120.6291903042807</v>
      </c>
      <c r="EP85" s="29">
        <f t="shared" si="189"/>
        <v>2040.3243367142284</v>
      </c>
      <c r="EQ85" s="29">
        <f t="shared" si="190"/>
        <v>1854.5355567016215</v>
      </c>
      <c r="ER85" s="29">
        <f t="shared" si="191"/>
        <v>2015.741218268294</v>
      </c>
      <c r="ES85" s="29">
        <f t="shared" si="192"/>
        <v>2276.1732851985557</v>
      </c>
      <c r="ET85" s="29">
        <f t="shared" si="193"/>
        <v>2145.8082631367829</v>
      </c>
      <c r="EU85" s="29">
        <f t="shared" si="194"/>
        <v>2265.073634748725</v>
      </c>
      <c r="EV85" s="29">
        <f t="shared" si="237"/>
        <v>2295.4673084636984</v>
      </c>
      <c r="EW85" s="29">
        <f t="shared" si="195"/>
        <v>2791.1523694917196</v>
      </c>
      <c r="EX85" s="29">
        <f t="shared" si="196"/>
        <v>3006.2919030428056</v>
      </c>
      <c r="EY85" s="29">
        <f t="shared" si="197"/>
        <v>3140.009168529024</v>
      </c>
      <c r="EZ85" s="29">
        <f t="shared" si="198"/>
        <v>2890.7512463469143</v>
      </c>
      <c r="FA85" s="29">
        <f t="shared" si="199"/>
        <v>2853.1316256948026</v>
      </c>
      <c r="FB85" s="29">
        <f t="shared" si="200"/>
        <v>2793.3871984413499</v>
      </c>
      <c r="FC85" s="29">
        <f t="shared" si="201"/>
        <v>3027.5972723626151</v>
      </c>
      <c r="FD85" s="29">
        <f t="shared" si="202"/>
        <v>2600.074494298321</v>
      </c>
      <c r="FE85" s="29">
        <f t="shared" si="203"/>
        <v>1740.1868087788664</v>
      </c>
      <c r="FF85" s="29">
        <f t="shared" si="204"/>
        <v>2545.4701736290181</v>
      </c>
      <c r="FG85" s="29">
        <f t="shared" si="205"/>
        <v>2451.6073577445418</v>
      </c>
      <c r="FH85" s="29">
        <f t="shared" si="206"/>
        <v>2467.1021717953126</v>
      </c>
      <c r="FI85" s="29">
        <f t="shared" si="207"/>
        <v>2423.820984470804</v>
      </c>
      <c r="FJ85" s="29">
        <f t="shared" si="208"/>
        <v>3007.6328004125835</v>
      </c>
      <c r="FK85" s="29">
        <f t="shared" si="209"/>
        <v>3122.5030084235859</v>
      </c>
      <c r="FL85" s="29">
        <f t="shared" si="210"/>
        <v>3094.3441636582429</v>
      </c>
      <c r="FM85" s="29">
        <f t="shared" si="211"/>
        <v>3324.9040169617788</v>
      </c>
      <c r="FN85" s="29">
        <f t="shared" si="212"/>
        <v>3400.590224055928</v>
      </c>
      <c r="FO85" s="29">
        <f t="shared" si="213"/>
        <v>3568.8728439630963</v>
      </c>
      <c r="FP85" s="29">
        <f t="shared" si="214"/>
        <v>3540.7139991977538</v>
      </c>
      <c r="FQ85" s="29">
        <f t="shared" si="215"/>
        <v>3771.1993582029681</v>
      </c>
      <c r="FR85" s="29">
        <f t="shared" si="216"/>
        <v>3846.8855652971174</v>
      </c>
      <c r="FS85" s="29">
        <f t="shared" si="217"/>
        <v>4015.1681852042861</v>
      </c>
      <c r="FT85" s="29">
        <f t="shared" si="218"/>
        <v>3987.0093404389431</v>
      </c>
      <c r="FU85" s="29">
        <f t="shared" si="238"/>
        <v>4217.569193742479</v>
      </c>
      <c r="FV85" s="29">
        <f t="shared" si="219"/>
        <v>4293.2554008366278</v>
      </c>
      <c r="FW85" s="29">
        <f t="shared" si="220"/>
        <v>4461.5380207437966</v>
      </c>
      <c r="FX85" s="29">
        <f t="shared" si="221"/>
        <v>4433.3046816801325</v>
      </c>
      <c r="FY85" s="29">
        <f t="shared" si="222"/>
        <v>4663.8645349836679</v>
      </c>
      <c r="FZ85" s="29">
        <f t="shared" si="223"/>
        <v>4739.5507420778176</v>
      </c>
      <c r="GA85" s="29">
        <f t="shared" si="224"/>
        <v>4907.8333619849864</v>
      </c>
      <c r="GB85" s="29">
        <f t="shared" si="225"/>
        <v>4879.6745172196433</v>
      </c>
      <c r="GC85" s="29">
        <f t="shared" si="226"/>
        <v>5110.1598762248577</v>
      </c>
      <c r="GD85" s="29">
        <f t="shared" si="227"/>
        <v>5185.8460833190074</v>
      </c>
      <c r="GE85" s="29">
        <f t="shared" si="228"/>
        <v>5354.2031975244972</v>
      </c>
      <c r="GF85" s="29">
        <f t="shared" si="229"/>
        <v>5325.9698584608332</v>
      </c>
      <c r="GG85" s="29">
        <f t="shared" si="230"/>
        <v>5556.5297117643686</v>
      </c>
      <c r="GH85" s="29">
        <f t="shared" si="231"/>
        <v>5632.2159188585183</v>
      </c>
      <c r="GI85" s="29">
        <f t="shared" si="232"/>
        <v>5800.4985387656861</v>
      </c>
      <c r="GJ85" s="29">
        <f t="shared" si="233"/>
        <v>5772.339694000344</v>
      </c>
      <c r="GK85" s="29">
        <f t="shared" si="234"/>
        <v>6002.8250530055584</v>
      </c>
      <c r="GL85" s="29">
        <f t="shared" si="235"/>
        <v>6078.5112600997072</v>
      </c>
    </row>
    <row r="86" spans="1:194">
      <c r="A86" t="s">
        <v>96</v>
      </c>
      <c r="B86" s="32">
        <f>B22/(B19*10000)</f>
        <v>8.7652053301629756E-2</v>
      </c>
      <c r="C86" s="32">
        <f t="shared" ref="C86:X86" si="241">C22/(C19*10000)</f>
        <v>8.0241233057749634E-2</v>
      </c>
      <c r="D86" s="32">
        <f t="shared" si="241"/>
        <v>5.6539313968234799E-2</v>
      </c>
      <c r="E86" s="32">
        <f t="shared" si="241"/>
        <v>0</v>
      </c>
      <c r="F86" s="32">
        <f t="shared" si="241"/>
        <v>0</v>
      </c>
      <c r="G86" s="32">
        <f t="shared" si="241"/>
        <v>0</v>
      </c>
      <c r="H86" s="32">
        <f t="shared" si="241"/>
        <v>6.0123571039738706E-2</v>
      </c>
      <c r="I86" s="32">
        <f t="shared" si="241"/>
        <v>5.0229713104670046E-2</v>
      </c>
      <c r="J86" s="32">
        <f t="shared" si="241"/>
        <v>4.0315083471118458E-2</v>
      </c>
      <c r="K86" s="32">
        <f t="shared" si="241"/>
        <v>3.5745300261096603E-2</v>
      </c>
      <c r="L86" s="32">
        <f t="shared" si="241"/>
        <v>3.3508645793067907E-2</v>
      </c>
      <c r="M86" s="32">
        <f t="shared" si="241"/>
        <v>3.1284572133519963E-2</v>
      </c>
      <c r="N86" s="32">
        <f t="shared" si="241"/>
        <v>2.5985875706214689E-2</v>
      </c>
      <c r="O86" s="32">
        <f t="shared" si="241"/>
        <v>2.6501521298174444E-2</v>
      </c>
      <c r="P86" s="32">
        <f t="shared" si="241"/>
        <v>2.8198481209839685E-2</v>
      </c>
      <c r="Q86" s="32">
        <f t="shared" si="241"/>
        <v>2.8426889429717817E-2</v>
      </c>
      <c r="R86" s="32">
        <f t="shared" si="241"/>
        <v>2.8962055198750218E-2</v>
      </c>
      <c r="S86" s="32">
        <f t="shared" si="241"/>
        <v>2.9012076583210603E-2</v>
      </c>
      <c r="T86" s="32">
        <f t="shared" si="241"/>
        <v>2.1529213939909086E-2</v>
      </c>
      <c r="U86" s="32">
        <f t="shared" si="241"/>
        <v>1.876569592287608E-2</v>
      </c>
      <c r="V86" s="32">
        <f t="shared" si="241"/>
        <v>2.107419036839607E-2</v>
      </c>
      <c r="W86" s="32">
        <f t="shared" si="241"/>
        <v>1.8484736712684864E-2</v>
      </c>
      <c r="X86" s="32">
        <f t="shared" si="241"/>
        <v>1.054602016092848E-2</v>
      </c>
      <c r="BA86" t="s">
        <v>129</v>
      </c>
      <c r="BB86">
        <v>-3.2996769000000001</v>
      </c>
      <c r="BC86">
        <v>-60.621353149999997</v>
      </c>
      <c r="BD86" t="s">
        <v>10</v>
      </c>
      <c r="BE86" s="24"/>
      <c r="BF86" s="23">
        <v>22</v>
      </c>
      <c r="BG86" s="21">
        <f t="shared" si="135"/>
        <v>0</v>
      </c>
      <c r="BH86" s="21">
        <f t="shared" si="136"/>
        <v>6.3033637040857252E-4</v>
      </c>
      <c r="BK86">
        <f t="shared" si="137"/>
        <v>0</v>
      </c>
      <c r="BL86">
        <f t="shared" si="138"/>
        <v>6.3033637040857252E-4</v>
      </c>
      <c r="CA86" t="s">
        <v>125</v>
      </c>
      <c r="CB86">
        <v>-3.8413202800000001</v>
      </c>
      <c r="CC86">
        <v>-62.060344700000002</v>
      </c>
      <c r="CD86">
        <v>0.1159371898680171</v>
      </c>
      <c r="CF86" s="29">
        <f t="shared" si="140"/>
        <v>14121.149725924482</v>
      </c>
      <c r="CG86" s="29">
        <f t="shared" si="141"/>
        <v>14275.925874398285</v>
      </c>
      <c r="CH86" s="29">
        <f t="shared" si="142"/>
        <v>15298.955637793668</v>
      </c>
      <c r="CI86" s="29">
        <f t="shared" si="143"/>
        <v>16756.402051624511</v>
      </c>
      <c r="CJ86" s="29">
        <f t="shared" si="144"/>
        <v>11713.134292365767</v>
      </c>
      <c r="CK86" s="29">
        <f t="shared" si="145"/>
        <v>12158.796850218425</v>
      </c>
      <c r="CL86" s="29">
        <f t="shared" si="146"/>
        <v>11749.074821224853</v>
      </c>
      <c r="CM86" s="29">
        <f t="shared" si="147"/>
        <v>12501.507183468284</v>
      </c>
      <c r="CN86" s="29">
        <f t="shared" si="148"/>
        <v>13986.662585677583</v>
      </c>
      <c r="CO86" s="29">
        <f t="shared" si="149"/>
        <v>13421.700659450735</v>
      </c>
      <c r="CP86" s="29">
        <f t="shared" si="150"/>
        <v>14406.471150189673</v>
      </c>
      <c r="CQ86" s="29">
        <f t="shared" si="236"/>
        <v>24953.277312483187</v>
      </c>
      <c r="CR86" s="29">
        <f t="shared" si="151"/>
        <v>23084.949497760092</v>
      </c>
      <c r="CS86" s="29">
        <f t="shared" si="152"/>
        <v>23444.354786350945</v>
      </c>
      <c r="CT86" s="29">
        <f t="shared" si="153"/>
        <v>22972.954172347589</v>
      </c>
      <c r="CU86" s="29">
        <f t="shared" si="154"/>
        <v>25050.664551972324</v>
      </c>
      <c r="CV86" s="29">
        <f t="shared" si="155"/>
        <v>24999.652188430395</v>
      </c>
      <c r="CZ86" s="29">
        <f t="shared" si="156"/>
        <v>25562.875056809222</v>
      </c>
      <c r="DA86" s="29">
        <f t="shared" si="157"/>
        <v>26331.422688444309</v>
      </c>
      <c r="DB86" s="29">
        <f t="shared" si="158"/>
        <v>28640.427761855735</v>
      </c>
      <c r="DC86" s="29">
        <f t="shared" si="159"/>
        <v>32085.269484404129</v>
      </c>
      <c r="DD86" s="29">
        <f t="shared" si="160"/>
        <v>30576.231021082018</v>
      </c>
      <c r="DE86" s="29">
        <f t="shared" si="161"/>
        <v>30599.53439624549</v>
      </c>
      <c r="DF86" s="29">
        <f t="shared" si="162"/>
        <v>30589.911609486444</v>
      </c>
      <c r="DG86" s="29">
        <f t="shared" si="163"/>
        <v>34129.705890536745</v>
      </c>
      <c r="DH86" s="29">
        <f t="shared" si="164"/>
        <v>32620.551490024762</v>
      </c>
      <c r="DI86" s="29">
        <f t="shared" si="165"/>
        <v>32643.854865188234</v>
      </c>
      <c r="DJ86" s="29">
        <f t="shared" si="166"/>
        <v>32634.232078429188</v>
      </c>
      <c r="DK86" s="29">
        <f t="shared" si="167"/>
        <v>36174.026359479489</v>
      </c>
      <c r="DL86" s="29">
        <f t="shared" si="168"/>
        <v>34664.987896157378</v>
      </c>
      <c r="DM86" s="29">
        <f t="shared" si="169"/>
        <v>34688.29127132085</v>
      </c>
      <c r="DN86" s="29">
        <f t="shared" si="170"/>
        <v>34678.552547371932</v>
      </c>
      <c r="DO86" s="29">
        <f t="shared" si="171"/>
        <v>38218.346828422233</v>
      </c>
      <c r="DP86" s="29">
        <f t="shared" si="172"/>
        <v>36709.308365100122</v>
      </c>
      <c r="DQ86" s="29">
        <f t="shared" si="173"/>
        <v>36732.611740263594</v>
      </c>
      <c r="DR86" s="29">
        <f t="shared" si="174"/>
        <v>36722.873016314683</v>
      </c>
      <c r="DS86" s="29">
        <f t="shared" si="175"/>
        <v>40262.667297364977</v>
      </c>
      <c r="DT86" s="29">
        <f t="shared" si="176"/>
        <v>38753.628834042865</v>
      </c>
      <c r="DU86" s="29">
        <f t="shared" si="177"/>
        <v>38776.932209206338</v>
      </c>
      <c r="DV86" s="29">
        <f t="shared" si="178"/>
        <v>38767.193485257427</v>
      </c>
      <c r="DW86" s="29">
        <f t="shared" si="179"/>
        <v>42306.98776630772</v>
      </c>
      <c r="DX86" s="29">
        <f t="shared" si="180"/>
        <v>40797.949302985609</v>
      </c>
      <c r="DY86" s="29">
        <f t="shared" si="181"/>
        <v>40821.252678149081</v>
      </c>
      <c r="DZ86" s="29">
        <f t="shared" si="182"/>
        <v>40811.513954200171</v>
      </c>
      <c r="EA86" s="29">
        <f t="shared" si="183"/>
        <v>44351.308235250472</v>
      </c>
      <c r="EB86" s="29">
        <f t="shared" si="184"/>
        <v>42842.269771928361</v>
      </c>
      <c r="EC86" s="29">
        <f t="shared" si="185"/>
        <v>42865.573147091833</v>
      </c>
      <c r="ED86" s="29">
        <f t="shared" si="186"/>
        <v>42855.834423142915</v>
      </c>
      <c r="EI86" t="s">
        <v>125</v>
      </c>
      <c r="EJ86">
        <v>-3.8413202800000001</v>
      </c>
      <c r="EK86">
        <v>-62.060344700000002</v>
      </c>
      <c r="EL86">
        <v>2.4353905220331214E-2</v>
      </c>
      <c r="EN86" s="29">
        <f t="shared" si="187"/>
        <v>814.17540542089284</v>
      </c>
      <c r="EO86" s="29">
        <f t="shared" si="188"/>
        <v>693.28261990716862</v>
      </c>
      <c r="EP86" s="29">
        <f t="shared" si="189"/>
        <v>667.02911007965156</v>
      </c>
      <c r="EQ86" s="29">
        <f t="shared" si="190"/>
        <v>606.29047046014557</v>
      </c>
      <c r="ER86" s="29">
        <f t="shared" si="191"/>
        <v>658.99232135694228</v>
      </c>
      <c r="ES86" s="29">
        <f t="shared" si="192"/>
        <v>744.1335740072202</v>
      </c>
      <c r="ET86" s="29">
        <f t="shared" si="193"/>
        <v>701.5142398716406</v>
      </c>
      <c r="EU86" s="29">
        <f t="shared" si="194"/>
        <v>740.50484212939091</v>
      </c>
      <c r="EV86" s="29">
        <f t="shared" si="237"/>
        <v>750.44123545928596</v>
      </c>
      <c r="EW86" s="29">
        <f t="shared" si="195"/>
        <v>912.49212079536994</v>
      </c>
      <c r="EX86" s="29">
        <f t="shared" si="196"/>
        <v>982.82619907168646</v>
      </c>
      <c r="EY86" s="29">
        <f t="shared" si="197"/>
        <v>1026.541458942181</v>
      </c>
      <c r="EZ86" s="29">
        <f t="shared" si="198"/>
        <v>945.05329207495276</v>
      </c>
      <c r="FA86" s="29">
        <f t="shared" si="199"/>
        <v>932.75456993868545</v>
      </c>
      <c r="FB86" s="29">
        <f t="shared" si="200"/>
        <v>913.22273795197987</v>
      </c>
      <c r="FC86" s="29">
        <f t="shared" si="201"/>
        <v>989.79141596470117</v>
      </c>
      <c r="FD86" s="29">
        <f t="shared" si="202"/>
        <v>850.02435390522032</v>
      </c>
      <c r="FE86" s="29">
        <f t="shared" si="203"/>
        <v>568.90722594693716</v>
      </c>
      <c r="FF86" s="29">
        <f t="shared" si="204"/>
        <v>832.17294137871761</v>
      </c>
      <c r="FG86" s="29">
        <f t="shared" si="205"/>
        <v>801.48702080110024</v>
      </c>
      <c r="FH86" s="29">
        <f t="shared" si="206"/>
        <v>806.55263308692918</v>
      </c>
      <c r="FI86" s="29">
        <f t="shared" si="207"/>
        <v>792.40301415391673</v>
      </c>
      <c r="FJ86" s="29">
        <f t="shared" si="208"/>
        <v>983.26456936565239</v>
      </c>
      <c r="FK86" s="29">
        <f t="shared" si="209"/>
        <v>1020.8182912154032</v>
      </c>
      <c r="FL86" s="29">
        <f t="shared" si="210"/>
        <v>1011.6125150421179</v>
      </c>
      <c r="FM86" s="29">
        <f t="shared" si="211"/>
        <v>1086.9878516990429</v>
      </c>
      <c r="FN86" s="29">
        <f t="shared" si="212"/>
        <v>1111.7314194028995</v>
      </c>
      <c r="FO86" s="29">
        <f t="shared" si="213"/>
        <v>1166.7468912956278</v>
      </c>
      <c r="FP86" s="29">
        <f t="shared" si="214"/>
        <v>1157.5411151223425</v>
      </c>
      <c r="FQ86" s="29">
        <f t="shared" si="215"/>
        <v>1232.8920978740473</v>
      </c>
      <c r="FR86" s="29">
        <f t="shared" si="216"/>
        <v>1257.6356655779039</v>
      </c>
      <c r="FS86" s="29">
        <f t="shared" si="217"/>
        <v>1312.6511374706322</v>
      </c>
      <c r="FT86" s="29">
        <f t="shared" si="218"/>
        <v>1303.4453612973468</v>
      </c>
      <c r="FU86" s="29">
        <f t="shared" si="238"/>
        <v>1378.820697954272</v>
      </c>
      <c r="FV86" s="29">
        <f t="shared" si="219"/>
        <v>1403.5642656581285</v>
      </c>
      <c r="FW86" s="29">
        <f t="shared" si="220"/>
        <v>1458.5797375508566</v>
      </c>
      <c r="FX86" s="29">
        <f t="shared" si="221"/>
        <v>1449.3496074723512</v>
      </c>
      <c r="FY86" s="29">
        <f t="shared" si="222"/>
        <v>1524.7249441292763</v>
      </c>
      <c r="FZ86" s="29">
        <f t="shared" si="223"/>
        <v>1549.4685118331329</v>
      </c>
      <c r="GA86" s="29">
        <f t="shared" si="224"/>
        <v>1604.483983725861</v>
      </c>
      <c r="GB86" s="29">
        <f t="shared" si="225"/>
        <v>1595.2782075525759</v>
      </c>
      <c r="GC86" s="29">
        <f t="shared" si="226"/>
        <v>1670.6291903042807</v>
      </c>
      <c r="GD86" s="29">
        <f t="shared" si="227"/>
        <v>1695.372758008137</v>
      </c>
      <c r="GE86" s="29">
        <f t="shared" si="228"/>
        <v>1750.4125838060856</v>
      </c>
      <c r="GF86" s="29">
        <f t="shared" si="229"/>
        <v>1741.1824537275802</v>
      </c>
      <c r="GG86" s="29">
        <f t="shared" si="230"/>
        <v>1816.5577903845053</v>
      </c>
      <c r="GH86" s="29">
        <f t="shared" si="231"/>
        <v>1841.3013580883617</v>
      </c>
      <c r="GI86" s="29">
        <f t="shared" si="232"/>
        <v>1896.31682998109</v>
      </c>
      <c r="GJ86" s="29">
        <f t="shared" si="233"/>
        <v>1887.1110538078049</v>
      </c>
      <c r="GK86" s="29">
        <f t="shared" si="234"/>
        <v>1962.4620365595094</v>
      </c>
      <c r="GL86" s="29">
        <f t="shared" si="235"/>
        <v>1987.205604263366</v>
      </c>
    </row>
    <row r="87" spans="1:194">
      <c r="H87" s="5"/>
      <c r="J87" s="8"/>
      <c r="K87" s="9"/>
      <c r="BA87" t="s">
        <v>130</v>
      </c>
      <c r="BB87">
        <v>-3.4305884799999999</v>
      </c>
      <c r="BC87">
        <v>-60.459308620000002</v>
      </c>
      <c r="BD87" t="s">
        <v>10</v>
      </c>
      <c r="BE87" s="23">
        <v>1600</v>
      </c>
      <c r="BF87" s="23">
        <v>21</v>
      </c>
      <c r="BG87" s="21">
        <f t="shared" si="135"/>
        <v>7.4199801515530944E-3</v>
      </c>
      <c r="BH87" s="21">
        <f t="shared" si="136"/>
        <v>6.0168471720818293E-4</v>
      </c>
      <c r="BK87">
        <f t="shared" si="137"/>
        <v>7.4199801515530944E-3</v>
      </c>
      <c r="BL87">
        <f t="shared" si="138"/>
        <v>6.0168471720818293E-4</v>
      </c>
      <c r="CA87" t="s">
        <v>126</v>
      </c>
      <c r="CB87">
        <v>-3.5833282500000001</v>
      </c>
      <c r="CC87">
        <v>-59.130153659999998</v>
      </c>
      <c r="CD87">
        <v>2.875242308726824E-4</v>
      </c>
      <c r="CF87" s="29">
        <f t="shared" si="140"/>
        <v>35.020451320292715</v>
      </c>
      <c r="CG87" s="29">
        <f t="shared" si="141"/>
        <v>35.404296168507749</v>
      </c>
      <c r="CH87" s="29">
        <f t="shared" si="142"/>
        <v>37.941409981728299</v>
      </c>
      <c r="CI87" s="29">
        <f t="shared" si="143"/>
        <v>41.555877088028787</v>
      </c>
      <c r="CJ87" s="29">
        <f t="shared" si="144"/>
        <v>29.048573045067101</v>
      </c>
      <c r="CK87" s="29">
        <f t="shared" si="145"/>
        <v>30.153816188541693</v>
      </c>
      <c r="CL87" s="29">
        <f t="shared" si="146"/>
        <v>29.137705556637634</v>
      </c>
      <c r="CM87" s="29">
        <f t="shared" si="147"/>
        <v>31.003737815001344</v>
      </c>
      <c r="CN87" s="29">
        <f t="shared" si="148"/>
        <v>34.686923212480401</v>
      </c>
      <c r="CO87" s="29">
        <f t="shared" si="149"/>
        <v>33.285817635437823</v>
      </c>
      <c r="CP87" s="29">
        <f t="shared" si="150"/>
        <v>35.728048452470389</v>
      </c>
      <c r="CQ87" s="29">
        <f t="shared" si="236"/>
        <v>61.884127734958305</v>
      </c>
      <c r="CR87" s="29">
        <f t="shared" si="151"/>
        <v>57.250674754445029</v>
      </c>
      <c r="CS87" s="29">
        <f t="shared" si="152"/>
        <v>58.141999870150343</v>
      </c>
      <c r="CT87" s="29">
        <f t="shared" si="153"/>
        <v>56.972926347422018</v>
      </c>
      <c r="CU87" s="29">
        <f t="shared" si="154"/>
        <v>62.12564808889136</v>
      </c>
      <c r="CV87" s="29">
        <f t="shared" si="155"/>
        <v>61.999137427307382</v>
      </c>
      <c r="CZ87" s="29">
        <f t="shared" si="156"/>
        <v>63.395930140886868</v>
      </c>
      <c r="DA87" s="29">
        <f t="shared" si="157"/>
        <v>65.301928267341879</v>
      </c>
      <c r="DB87" s="29">
        <f t="shared" si="158"/>
        <v>71.02826084940223</v>
      </c>
      <c r="DC87" s="29">
        <f t="shared" si="159"/>
        <v>79.571468321322243</v>
      </c>
      <c r="DD87" s="29">
        <f t="shared" si="160"/>
        <v>75.829052932283403</v>
      </c>
      <c r="DE87" s="29">
        <f t="shared" si="161"/>
        <v>75.886845302688812</v>
      </c>
      <c r="DF87" s="29">
        <f t="shared" si="162"/>
        <v>75.862980791526383</v>
      </c>
      <c r="DG87" s="29">
        <f t="shared" si="163"/>
        <v>84.641670608531115</v>
      </c>
      <c r="DH87" s="29">
        <f t="shared" si="164"/>
        <v>80.898967695261405</v>
      </c>
      <c r="DI87" s="29">
        <f t="shared" si="165"/>
        <v>80.956760065666828</v>
      </c>
      <c r="DJ87" s="29">
        <f t="shared" si="166"/>
        <v>80.932895554504384</v>
      </c>
      <c r="DK87" s="29">
        <f t="shared" si="167"/>
        <v>89.71158537150913</v>
      </c>
      <c r="DL87" s="29">
        <f t="shared" si="168"/>
        <v>85.969169982470291</v>
      </c>
      <c r="DM87" s="29">
        <f t="shared" si="169"/>
        <v>86.026962352875699</v>
      </c>
      <c r="DN87" s="29">
        <f t="shared" si="170"/>
        <v>86.0028103174824</v>
      </c>
      <c r="DO87" s="29">
        <f t="shared" si="171"/>
        <v>94.781500134487132</v>
      </c>
      <c r="DP87" s="29">
        <f t="shared" si="172"/>
        <v>91.039084745448307</v>
      </c>
      <c r="DQ87" s="29">
        <f t="shared" si="173"/>
        <v>91.096877115853715</v>
      </c>
      <c r="DR87" s="29">
        <f t="shared" si="174"/>
        <v>91.072725080460401</v>
      </c>
      <c r="DS87" s="29">
        <f t="shared" si="175"/>
        <v>99.851414897465148</v>
      </c>
      <c r="DT87" s="29">
        <f t="shared" si="176"/>
        <v>96.108999508426308</v>
      </c>
      <c r="DU87" s="29">
        <f t="shared" si="177"/>
        <v>96.166791878831717</v>
      </c>
      <c r="DV87" s="29">
        <f t="shared" si="178"/>
        <v>96.142639843438417</v>
      </c>
      <c r="DW87" s="29">
        <f t="shared" si="179"/>
        <v>104.92132966044315</v>
      </c>
      <c r="DX87" s="29">
        <f t="shared" si="180"/>
        <v>101.17891427140432</v>
      </c>
      <c r="DY87" s="29">
        <f t="shared" si="181"/>
        <v>101.23670664180973</v>
      </c>
      <c r="DZ87" s="29">
        <f t="shared" si="182"/>
        <v>101.21255460641642</v>
      </c>
      <c r="EA87" s="29">
        <f t="shared" si="183"/>
        <v>109.99124442342116</v>
      </c>
      <c r="EB87" s="29">
        <f t="shared" si="184"/>
        <v>106.24882903438233</v>
      </c>
      <c r="EC87" s="29">
        <f t="shared" si="185"/>
        <v>106.30662140478773</v>
      </c>
      <c r="ED87" s="29">
        <f t="shared" si="186"/>
        <v>106.28246936939443</v>
      </c>
      <c r="EI87" t="s">
        <v>126</v>
      </c>
      <c r="EJ87">
        <v>-3.5833282500000001</v>
      </c>
      <c r="EK87">
        <v>-59.130153659999998</v>
      </c>
      <c r="EL87">
        <v>1.3695490229786259E-2</v>
      </c>
      <c r="EN87" s="29">
        <f t="shared" si="187"/>
        <v>457.8539338719844</v>
      </c>
      <c r="EO87" s="29">
        <f t="shared" si="188"/>
        <v>389.86952037132545</v>
      </c>
      <c r="EP87" s="29">
        <f t="shared" si="189"/>
        <v>375.10578190361582</v>
      </c>
      <c r="EQ87" s="29">
        <f t="shared" si="190"/>
        <v>340.94922927052892</v>
      </c>
      <c r="ER87" s="29">
        <f t="shared" si="191"/>
        <v>370.58627012778641</v>
      </c>
      <c r="ES87" s="29">
        <f t="shared" si="192"/>
        <v>418.46570397111913</v>
      </c>
      <c r="ET87" s="29">
        <f t="shared" si="193"/>
        <v>394.49859606899321</v>
      </c>
      <c r="EU87" s="29">
        <f t="shared" si="194"/>
        <v>416.42507592688099</v>
      </c>
      <c r="EV87" s="29">
        <f t="shared" si="237"/>
        <v>422.01283594063381</v>
      </c>
      <c r="EW87" s="29">
        <f t="shared" si="195"/>
        <v>513.14262792963154</v>
      </c>
      <c r="EX87" s="29">
        <f t="shared" si="196"/>
        <v>552.69520371325427</v>
      </c>
      <c r="EY87" s="29">
        <f t="shared" si="197"/>
        <v>577.27860867572065</v>
      </c>
      <c r="EZ87" s="29">
        <f t="shared" si="198"/>
        <v>531.4534983668558</v>
      </c>
      <c r="FA87" s="29">
        <f t="shared" si="199"/>
        <v>524.53727580081375</v>
      </c>
      <c r="FB87" s="29">
        <f t="shared" si="200"/>
        <v>513.55349263652511</v>
      </c>
      <c r="FC87" s="29">
        <f t="shared" si="201"/>
        <v>556.61211391897314</v>
      </c>
      <c r="FD87" s="29">
        <f t="shared" si="202"/>
        <v>478.01369549022979</v>
      </c>
      <c r="FE87" s="29">
        <f t="shared" si="203"/>
        <v>319.92665176780702</v>
      </c>
      <c r="FF87" s="29">
        <f t="shared" si="204"/>
        <v>467.97490115179647</v>
      </c>
      <c r="FG87" s="29">
        <f t="shared" si="205"/>
        <v>450.71858346226577</v>
      </c>
      <c r="FH87" s="29">
        <f t="shared" si="206"/>
        <v>453.56724543006135</v>
      </c>
      <c r="FI87" s="29">
        <f t="shared" si="207"/>
        <v>445.61016560655548</v>
      </c>
      <c r="FJ87" s="29">
        <f t="shared" si="208"/>
        <v>552.94172253739043</v>
      </c>
      <c r="FK87" s="29">
        <f t="shared" si="209"/>
        <v>574.06016847172077</v>
      </c>
      <c r="FL87" s="29">
        <f t="shared" si="210"/>
        <v>568.88327316486163</v>
      </c>
      <c r="FM87" s="29">
        <f t="shared" si="211"/>
        <v>611.27081542605015</v>
      </c>
      <c r="FN87" s="29">
        <f t="shared" si="212"/>
        <v>625.1854334995129</v>
      </c>
      <c r="FO87" s="29">
        <f t="shared" si="213"/>
        <v>656.12354592860004</v>
      </c>
      <c r="FP87" s="29">
        <f t="shared" si="214"/>
        <v>650.9466506217409</v>
      </c>
      <c r="FQ87" s="29">
        <f t="shared" si="215"/>
        <v>693.32049739269962</v>
      </c>
      <c r="FR87" s="29">
        <f t="shared" si="216"/>
        <v>707.23511546616237</v>
      </c>
      <c r="FS87" s="29">
        <f t="shared" si="217"/>
        <v>738.17322789524951</v>
      </c>
      <c r="FT87" s="29">
        <f t="shared" si="218"/>
        <v>732.99633258839037</v>
      </c>
      <c r="FU87" s="29">
        <f t="shared" si="238"/>
        <v>775.38387484957889</v>
      </c>
      <c r="FV87" s="29">
        <f t="shared" si="219"/>
        <v>789.29849292304164</v>
      </c>
      <c r="FW87" s="29">
        <f t="shared" si="220"/>
        <v>820.23660535212878</v>
      </c>
      <c r="FX87" s="29">
        <f t="shared" si="221"/>
        <v>815.04601455503985</v>
      </c>
      <c r="FY87" s="29">
        <f t="shared" si="222"/>
        <v>857.43355681622836</v>
      </c>
      <c r="FZ87" s="29">
        <f t="shared" si="223"/>
        <v>871.34817488969111</v>
      </c>
      <c r="GA87" s="29">
        <f t="shared" si="224"/>
        <v>902.28628731877825</v>
      </c>
      <c r="GB87" s="29">
        <f t="shared" si="225"/>
        <v>897.10939201191911</v>
      </c>
      <c r="GC87" s="29">
        <f t="shared" si="226"/>
        <v>939.48323878287783</v>
      </c>
      <c r="GD87" s="29">
        <f t="shared" si="227"/>
        <v>953.39785685634058</v>
      </c>
      <c r="GE87" s="29">
        <f t="shared" si="228"/>
        <v>984.34966477565752</v>
      </c>
      <c r="GF87" s="29">
        <f t="shared" si="229"/>
        <v>979.15907397856859</v>
      </c>
      <c r="GG87" s="29">
        <f t="shared" si="230"/>
        <v>1021.5466162397571</v>
      </c>
      <c r="GH87" s="29">
        <f t="shared" si="231"/>
        <v>1035.4612343132198</v>
      </c>
      <c r="GI87" s="29">
        <f t="shared" si="232"/>
        <v>1066.399346742307</v>
      </c>
      <c r="GJ87" s="29">
        <f t="shared" si="233"/>
        <v>1061.2224514354477</v>
      </c>
      <c r="GK87" s="29">
        <f t="shared" si="234"/>
        <v>1103.5962982064066</v>
      </c>
      <c r="GL87" s="29">
        <f t="shared" si="235"/>
        <v>1117.5109162798694</v>
      </c>
    </row>
    <row r="88" spans="1:194">
      <c r="H88" s="5"/>
      <c r="J88" s="8"/>
      <c r="K88" s="9"/>
      <c r="BA88" t="s">
        <v>131</v>
      </c>
      <c r="BB88">
        <v>-3.13163328</v>
      </c>
      <c r="BC88">
        <v>-59.982505799999998</v>
      </c>
      <c r="BD88" t="s">
        <v>10</v>
      </c>
      <c r="BE88" s="23">
        <v>250</v>
      </c>
      <c r="BF88" s="24"/>
      <c r="BG88" s="21">
        <f t="shared" si="135"/>
        <v>1.159371898680171E-3</v>
      </c>
      <c r="BH88" s="21">
        <f t="shared" si="136"/>
        <v>0</v>
      </c>
      <c r="BK88">
        <f t="shared" si="137"/>
        <v>1.159371898680171E-3</v>
      </c>
      <c r="BL88">
        <f t="shared" si="138"/>
        <v>0</v>
      </c>
      <c r="CA88" t="s">
        <v>127</v>
      </c>
      <c r="CB88">
        <v>-3.8185277000000002</v>
      </c>
      <c r="CC88">
        <v>-60.361652370000002</v>
      </c>
      <c r="CD88">
        <v>1.9477447897826873E-3</v>
      </c>
      <c r="CF88" s="29">
        <f t="shared" si="140"/>
        <v>237.23531539553133</v>
      </c>
      <c r="CG88" s="29">
        <f t="shared" si="141"/>
        <v>239.83555468989121</v>
      </c>
      <c r="CH88" s="29">
        <f t="shared" si="142"/>
        <v>257.02245471493364</v>
      </c>
      <c r="CI88" s="29">
        <f t="shared" si="143"/>
        <v>281.50755446729181</v>
      </c>
      <c r="CJ88" s="29">
        <f t="shared" si="144"/>
        <v>196.78065611174489</v>
      </c>
      <c r="CK88" s="29">
        <f t="shared" si="145"/>
        <v>204.26778708366956</v>
      </c>
      <c r="CL88" s="29">
        <f t="shared" si="146"/>
        <v>197.38445699657754</v>
      </c>
      <c r="CM88" s="29">
        <f t="shared" si="147"/>
        <v>210.02532068226716</v>
      </c>
      <c r="CN88" s="29">
        <f t="shared" si="148"/>
        <v>234.9759314393834</v>
      </c>
      <c r="CO88" s="29">
        <f t="shared" si="149"/>
        <v>225.48457107877238</v>
      </c>
      <c r="CP88" s="29">
        <f t="shared" si="150"/>
        <v>242.0287153231865</v>
      </c>
      <c r="CQ88" s="29">
        <f t="shared" si="236"/>
        <v>419.21505884971759</v>
      </c>
      <c r="CR88" s="29">
        <f t="shared" si="151"/>
        <v>387.82715156236958</v>
      </c>
      <c r="CS88" s="29">
        <f t="shared" si="152"/>
        <v>393.86516041069592</v>
      </c>
      <c r="CT88" s="29">
        <f t="shared" si="153"/>
        <v>385.94563009543947</v>
      </c>
      <c r="CU88" s="29">
        <f t="shared" si="154"/>
        <v>420.85116447313504</v>
      </c>
      <c r="CV88" s="29">
        <f t="shared" si="155"/>
        <v>419.99415676563063</v>
      </c>
      <c r="CZ88" s="29">
        <f t="shared" si="156"/>
        <v>429.45630095439492</v>
      </c>
      <c r="DA88" s="29">
        <f t="shared" si="157"/>
        <v>442.3679011658644</v>
      </c>
      <c r="DB88" s="29">
        <f t="shared" si="158"/>
        <v>481.15918639917641</v>
      </c>
      <c r="DC88" s="29">
        <f t="shared" si="159"/>
        <v>539.03252733798934</v>
      </c>
      <c r="DD88" s="29">
        <f t="shared" si="160"/>
        <v>513.68068115417793</v>
      </c>
      <c r="DE88" s="29">
        <f t="shared" si="161"/>
        <v>514.07217785692421</v>
      </c>
      <c r="DF88" s="29">
        <f t="shared" si="162"/>
        <v>513.91051503937229</v>
      </c>
      <c r="DG88" s="29">
        <f t="shared" si="163"/>
        <v>573.37905896101734</v>
      </c>
      <c r="DH88" s="29">
        <f t="shared" si="164"/>
        <v>548.02526503241609</v>
      </c>
      <c r="DI88" s="29">
        <f t="shared" si="165"/>
        <v>548.41676173516237</v>
      </c>
      <c r="DJ88" s="29">
        <f t="shared" si="166"/>
        <v>548.25509891761044</v>
      </c>
      <c r="DK88" s="29">
        <f t="shared" si="167"/>
        <v>607.72364283925538</v>
      </c>
      <c r="DL88" s="29">
        <f t="shared" si="168"/>
        <v>582.37179665544397</v>
      </c>
      <c r="DM88" s="29">
        <f t="shared" si="169"/>
        <v>582.76329335819025</v>
      </c>
      <c r="DN88" s="29">
        <f t="shared" si="170"/>
        <v>582.59968279584848</v>
      </c>
      <c r="DO88" s="29">
        <f t="shared" si="171"/>
        <v>642.06822671749353</v>
      </c>
      <c r="DP88" s="29">
        <f t="shared" si="172"/>
        <v>616.71638053368213</v>
      </c>
      <c r="DQ88" s="29">
        <f t="shared" si="173"/>
        <v>617.10787723642841</v>
      </c>
      <c r="DR88" s="29">
        <f t="shared" si="174"/>
        <v>616.94426667408663</v>
      </c>
      <c r="DS88" s="29">
        <f t="shared" si="175"/>
        <v>676.41281059573168</v>
      </c>
      <c r="DT88" s="29">
        <f t="shared" si="176"/>
        <v>651.06096441192017</v>
      </c>
      <c r="DU88" s="29">
        <f t="shared" si="177"/>
        <v>651.45246111466656</v>
      </c>
      <c r="DV88" s="29">
        <f t="shared" si="178"/>
        <v>651.28885055232479</v>
      </c>
      <c r="DW88" s="29">
        <f t="shared" si="179"/>
        <v>710.75739447396984</v>
      </c>
      <c r="DX88" s="29">
        <f t="shared" si="180"/>
        <v>685.40554829015832</v>
      </c>
      <c r="DY88" s="29">
        <f t="shared" si="181"/>
        <v>685.7970449929046</v>
      </c>
      <c r="DZ88" s="29">
        <f t="shared" si="182"/>
        <v>685.63343443056294</v>
      </c>
      <c r="EA88" s="29">
        <f t="shared" si="183"/>
        <v>745.10197835220788</v>
      </c>
      <c r="EB88" s="29">
        <f t="shared" si="184"/>
        <v>719.75013216839648</v>
      </c>
      <c r="EC88" s="29">
        <f t="shared" si="185"/>
        <v>720.14162887114276</v>
      </c>
      <c r="ED88" s="29">
        <f t="shared" si="186"/>
        <v>719.97801830880098</v>
      </c>
      <c r="EI88" t="s">
        <v>127</v>
      </c>
      <c r="EJ88">
        <v>-3.8185277000000002</v>
      </c>
      <c r="EK88">
        <v>-60.361652370000002</v>
      </c>
      <c r="EL88">
        <v>0</v>
      </c>
      <c r="EN88" s="29">
        <f t="shared" si="187"/>
        <v>0</v>
      </c>
      <c r="EO88" s="29">
        <f t="shared" si="188"/>
        <v>0</v>
      </c>
      <c r="EP88" s="29">
        <f t="shared" si="189"/>
        <v>0</v>
      </c>
      <c r="EQ88" s="29">
        <f t="shared" si="190"/>
        <v>0</v>
      </c>
      <c r="ER88" s="29">
        <f t="shared" si="191"/>
        <v>0</v>
      </c>
      <c r="ES88" s="29">
        <f t="shared" si="192"/>
        <v>0</v>
      </c>
      <c r="ET88" s="29">
        <f t="shared" si="193"/>
        <v>0</v>
      </c>
      <c r="EU88" s="29">
        <f t="shared" si="194"/>
        <v>0</v>
      </c>
      <c r="EV88" s="29">
        <f t="shared" si="237"/>
        <v>0</v>
      </c>
      <c r="EW88" s="29">
        <f t="shared" si="195"/>
        <v>0</v>
      </c>
      <c r="EX88" s="29">
        <f t="shared" si="196"/>
        <v>0</v>
      </c>
      <c r="EY88" s="29">
        <f t="shared" si="197"/>
        <v>0</v>
      </c>
      <c r="EZ88" s="29">
        <f t="shared" si="198"/>
        <v>0</v>
      </c>
      <c r="FA88" s="29">
        <f t="shared" si="199"/>
        <v>0</v>
      </c>
      <c r="FB88" s="29">
        <f t="shared" si="200"/>
        <v>0</v>
      </c>
      <c r="FC88" s="29">
        <f t="shared" si="201"/>
        <v>0</v>
      </c>
      <c r="FD88" s="29">
        <f t="shared" si="202"/>
        <v>0</v>
      </c>
      <c r="FE88" s="29">
        <f t="shared" si="203"/>
        <v>0</v>
      </c>
      <c r="FF88" s="29">
        <f t="shared" si="204"/>
        <v>0</v>
      </c>
      <c r="FG88" s="29">
        <f t="shared" si="205"/>
        <v>0</v>
      </c>
      <c r="FH88" s="29">
        <f t="shared" si="206"/>
        <v>0</v>
      </c>
      <c r="FI88" s="29">
        <f t="shared" si="207"/>
        <v>0</v>
      </c>
      <c r="FJ88" s="29">
        <f t="shared" si="208"/>
        <v>0</v>
      </c>
      <c r="FK88" s="29">
        <f t="shared" si="209"/>
        <v>0</v>
      </c>
      <c r="FL88" s="29">
        <f t="shared" si="210"/>
        <v>0</v>
      </c>
      <c r="FM88" s="29">
        <f t="shared" si="211"/>
        <v>0</v>
      </c>
      <c r="FN88" s="29">
        <f t="shared" si="212"/>
        <v>0</v>
      </c>
      <c r="FO88" s="29">
        <f t="shared" si="213"/>
        <v>0</v>
      </c>
      <c r="FP88" s="29">
        <f t="shared" si="214"/>
        <v>0</v>
      </c>
      <c r="FQ88" s="29">
        <f t="shared" si="215"/>
        <v>0</v>
      </c>
      <c r="FR88" s="29">
        <f t="shared" si="216"/>
        <v>0</v>
      </c>
      <c r="FS88" s="29">
        <f t="shared" si="217"/>
        <v>0</v>
      </c>
      <c r="FT88" s="29">
        <f t="shared" si="218"/>
        <v>0</v>
      </c>
      <c r="FU88" s="29">
        <f t="shared" si="238"/>
        <v>0</v>
      </c>
      <c r="FV88" s="29">
        <f t="shared" si="219"/>
        <v>0</v>
      </c>
      <c r="FW88" s="29">
        <f t="shared" si="220"/>
        <v>0</v>
      </c>
      <c r="FX88" s="29">
        <f t="shared" si="221"/>
        <v>0</v>
      </c>
      <c r="FY88" s="29">
        <f t="shared" si="222"/>
        <v>0</v>
      </c>
      <c r="FZ88" s="29">
        <f t="shared" si="223"/>
        <v>0</v>
      </c>
      <c r="GA88" s="29">
        <f t="shared" si="224"/>
        <v>0</v>
      </c>
      <c r="GB88" s="29">
        <f t="shared" si="225"/>
        <v>0</v>
      </c>
      <c r="GC88" s="29">
        <f t="shared" si="226"/>
        <v>0</v>
      </c>
      <c r="GD88" s="29">
        <f t="shared" si="227"/>
        <v>0</v>
      </c>
      <c r="GE88" s="29">
        <f t="shared" si="228"/>
        <v>0</v>
      </c>
      <c r="GF88" s="29">
        <f t="shared" si="229"/>
        <v>0</v>
      </c>
      <c r="GG88" s="29">
        <f t="shared" si="230"/>
        <v>0</v>
      </c>
      <c r="GH88" s="29">
        <f t="shared" si="231"/>
        <v>0</v>
      </c>
      <c r="GI88" s="29">
        <f t="shared" si="232"/>
        <v>0</v>
      </c>
      <c r="GJ88" s="29">
        <f t="shared" si="233"/>
        <v>0</v>
      </c>
      <c r="GK88" s="29">
        <f t="shared" si="234"/>
        <v>0</v>
      </c>
      <c r="GL88" s="29">
        <f t="shared" si="235"/>
        <v>0</v>
      </c>
    </row>
    <row r="89" spans="1:194">
      <c r="H89" s="5"/>
      <c r="J89" s="8"/>
      <c r="K89" s="9"/>
      <c r="BA89" t="s">
        <v>132</v>
      </c>
      <c r="BB89">
        <v>-2.0486359599999999</v>
      </c>
      <c r="BC89">
        <v>-60.023666380000002</v>
      </c>
      <c r="BD89" t="s">
        <v>10</v>
      </c>
      <c r="BE89" s="23">
        <v>300</v>
      </c>
      <c r="BF89" s="23">
        <v>3</v>
      </c>
      <c r="BG89" s="21">
        <f t="shared" si="135"/>
        <v>1.3912462784162053E-3</v>
      </c>
      <c r="BH89" s="21">
        <f t="shared" si="136"/>
        <v>8.5954959601168991E-5</v>
      </c>
      <c r="BK89">
        <f t="shared" si="137"/>
        <v>1.3912462784162053E-3</v>
      </c>
      <c r="BL89">
        <f t="shared" si="138"/>
        <v>8.5954959601168991E-5</v>
      </c>
      <c r="CA89" t="s">
        <v>128</v>
      </c>
      <c r="CB89">
        <v>-3.2758202600000002</v>
      </c>
      <c r="CC89">
        <v>-60.186744689999998</v>
      </c>
      <c r="CD89">
        <v>6.6779821363977855E-4</v>
      </c>
      <c r="CF89" s="29">
        <f t="shared" si="140"/>
        <v>81.337822421325029</v>
      </c>
      <c r="CG89" s="29">
        <f t="shared" si="141"/>
        <v>82.229333036534129</v>
      </c>
      <c r="CH89" s="29">
        <f t="shared" si="142"/>
        <v>88.121984473691541</v>
      </c>
      <c r="CI89" s="29">
        <f t="shared" si="143"/>
        <v>96.516875817357189</v>
      </c>
      <c r="CJ89" s="29">
        <f t="shared" si="144"/>
        <v>67.467653524026829</v>
      </c>
      <c r="CK89" s="29">
        <f t="shared" si="145"/>
        <v>70.034669857258137</v>
      </c>
      <c r="CL89" s="29">
        <f t="shared" si="146"/>
        <v>67.674670970255164</v>
      </c>
      <c r="CM89" s="29">
        <f t="shared" si="147"/>
        <v>72.008681376777318</v>
      </c>
      <c r="CN89" s="29">
        <f t="shared" si="148"/>
        <v>80.56317649350288</v>
      </c>
      <c r="CO89" s="29">
        <f t="shared" si="149"/>
        <v>77.308995798436243</v>
      </c>
      <c r="CP89" s="29">
        <f t="shared" si="150"/>
        <v>82.981273825092529</v>
      </c>
      <c r="CQ89" s="29">
        <f t="shared" si="236"/>
        <v>143.73087731990319</v>
      </c>
      <c r="CR89" s="29">
        <f t="shared" si="151"/>
        <v>132.96930910709816</v>
      </c>
      <c r="CS89" s="29">
        <f t="shared" si="152"/>
        <v>135.03948356938145</v>
      </c>
      <c r="CT89" s="29">
        <f t="shared" si="153"/>
        <v>132.32421603272212</v>
      </c>
      <c r="CU89" s="29">
        <f t="shared" si="154"/>
        <v>144.29182781936058</v>
      </c>
      <c r="CV89" s="29">
        <f t="shared" si="155"/>
        <v>143.99799660535908</v>
      </c>
      <c r="CZ89" s="29">
        <f t="shared" si="156"/>
        <v>147.24216032722114</v>
      </c>
      <c r="DA89" s="29">
        <f t="shared" si="157"/>
        <v>151.66899468543923</v>
      </c>
      <c r="DB89" s="29">
        <f t="shared" si="158"/>
        <v>164.96886390828905</v>
      </c>
      <c r="DC89" s="29">
        <f t="shared" si="159"/>
        <v>184.81115223016781</v>
      </c>
      <c r="DD89" s="29">
        <f t="shared" si="160"/>
        <v>176.11909068143243</v>
      </c>
      <c r="DE89" s="29">
        <f t="shared" si="161"/>
        <v>176.25331812237403</v>
      </c>
      <c r="DF89" s="29">
        <f t="shared" si="162"/>
        <v>176.19789087064194</v>
      </c>
      <c r="DG89" s="29">
        <f t="shared" si="163"/>
        <v>196.58710592949166</v>
      </c>
      <c r="DH89" s="29">
        <f t="shared" si="164"/>
        <v>187.89437658254266</v>
      </c>
      <c r="DI89" s="29">
        <f t="shared" si="165"/>
        <v>188.02860402348423</v>
      </c>
      <c r="DJ89" s="29">
        <f t="shared" si="166"/>
        <v>187.97317677175215</v>
      </c>
      <c r="DK89" s="29">
        <f t="shared" si="167"/>
        <v>208.36239183060187</v>
      </c>
      <c r="DL89" s="29">
        <f t="shared" si="168"/>
        <v>199.67033028186651</v>
      </c>
      <c r="DM89" s="29">
        <f t="shared" si="169"/>
        <v>199.80455772280811</v>
      </c>
      <c r="DN89" s="29">
        <f t="shared" si="170"/>
        <v>199.74846267286236</v>
      </c>
      <c r="DO89" s="29">
        <f t="shared" si="171"/>
        <v>220.13767773171207</v>
      </c>
      <c r="DP89" s="29">
        <f t="shared" si="172"/>
        <v>211.44561618297672</v>
      </c>
      <c r="DQ89" s="29">
        <f t="shared" si="173"/>
        <v>211.57984362391832</v>
      </c>
      <c r="DR89" s="29">
        <f t="shared" si="174"/>
        <v>211.52374857397257</v>
      </c>
      <c r="DS89" s="29">
        <f t="shared" si="175"/>
        <v>231.91296363282228</v>
      </c>
      <c r="DT89" s="29">
        <f t="shared" si="176"/>
        <v>223.22090208408693</v>
      </c>
      <c r="DU89" s="29">
        <f t="shared" si="177"/>
        <v>223.35512952502853</v>
      </c>
      <c r="DV89" s="29">
        <f t="shared" si="178"/>
        <v>223.29903447508278</v>
      </c>
      <c r="DW89" s="29">
        <f t="shared" si="179"/>
        <v>243.68824953393252</v>
      </c>
      <c r="DX89" s="29">
        <f t="shared" si="180"/>
        <v>234.99618798519714</v>
      </c>
      <c r="DY89" s="29">
        <f t="shared" si="181"/>
        <v>235.13041542613874</v>
      </c>
      <c r="DZ89" s="29">
        <f t="shared" si="182"/>
        <v>235.07432037619301</v>
      </c>
      <c r="EA89" s="29">
        <f t="shared" si="183"/>
        <v>255.46353543504273</v>
      </c>
      <c r="EB89" s="29">
        <f t="shared" si="184"/>
        <v>246.77147388630738</v>
      </c>
      <c r="EC89" s="29">
        <f t="shared" si="185"/>
        <v>246.90570132724895</v>
      </c>
      <c r="ED89" s="29">
        <f t="shared" si="186"/>
        <v>246.84960627730322</v>
      </c>
      <c r="EI89" t="s">
        <v>128</v>
      </c>
      <c r="EJ89">
        <v>-3.2758202600000002</v>
      </c>
      <c r="EK89">
        <v>-60.186744689999998</v>
      </c>
      <c r="EL89">
        <v>0</v>
      </c>
      <c r="EN89" s="29">
        <f t="shared" si="187"/>
        <v>0</v>
      </c>
      <c r="EO89" s="29">
        <f t="shared" si="188"/>
        <v>0</v>
      </c>
      <c r="EP89" s="29">
        <f t="shared" si="189"/>
        <v>0</v>
      </c>
      <c r="EQ89" s="29">
        <f t="shared" si="190"/>
        <v>0</v>
      </c>
      <c r="ER89" s="29">
        <f t="shared" si="191"/>
        <v>0</v>
      </c>
      <c r="ES89" s="29">
        <f t="shared" si="192"/>
        <v>0</v>
      </c>
      <c r="ET89" s="29">
        <f t="shared" si="193"/>
        <v>0</v>
      </c>
      <c r="EU89" s="29">
        <f t="shared" si="194"/>
        <v>0</v>
      </c>
      <c r="EV89" s="29">
        <f t="shared" si="237"/>
        <v>0</v>
      </c>
      <c r="EW89" s="29">
        <f t="shared" si="195"/>
        <v>0</v>
      </c>
      <c r="EX89" s="29">
        <f t="shared" si="196"/>
        <v>0</v>
      </c>
      <c r="EY89" s="29">
        <f t="shared" si="197"/>
        <v>0</v>
      </c>
      <c r="EZ89" s="29">
        <f t="shared" si="198"/>
        <v>0</v>
      </c>
      <c r="FA89" s="29">
        <f t="shared" si="199"/>
        <v>0</v>
      </c>
      <c r="FB89" s="29">
        <f t="shared" si="200"/>
        <v>0</v>
      </c>
      <c r="FC89" s="29">
        <f t="shared" si="201"/>
        <v>0</v>
      </c>
      <c r="FD89" s="29">
        <f t="shared" si="202"/>
        <v>0</v>
      </c>
      <c r="FE89" s="29">
        <f t="shared" si="203"/>
        <v>0</v>
      </c>
      <c r="FF89" s="29">
        <f t="shared" si="204"/>
        <v>0</v>
      </c>
      <c r="FG89" s="29">
        <f t="shared" si="205"/>
        <v>0</v>
      </c>
      <c r="FH89" s="29">
        <f t="shared" si="206"/>
        <v>0</v>
      </c>
      <c r="FI89" s="29">
        <f t="shared" si="207"/>
        <v>0</v>
      </c>
      <c r="FJ89" s="29">
        <f t="shared" si="208"/>
        <v>0</v>
      </c>
      <c r="FK89" s="29">
        <f t="shared" si="209"/>
        <v>0</v>
      </c>
      <c r="FL89" s="29">
        <f t="shared" si="210"/>
        <v>0</v>
      </c>
      <c r="FM89" s="29">
        <f t="shared" si="211"/>
        <v>0</v>
      </c>
      <c r="FN89" s="29">
        <f t="shared" si="212"/>
        <v>0</v>
      </c>
      <c r="FO89" s="29">
        <f t="shared" si="213"/>
        <v>0</v>
      </c>
      <c r="FP89" s="29">
        <f t="shared" si="214"/>
        <v>0</v>
      </c>
      <c r="FQ89" s="29">
        <f t="shared" si="215"/>
        <v>0</v>
      </c>
      <c r="FR89" s="29">
        <f t="shared" si="216"/>
        <v>0</v>
      </c>
      <c r="FS89" s="29">
        <f t="shared" si="217"/>
        <v>0</v>
      </c>
      <c r="FT89" s="29">
        <f t="shared" si="218"/>
        <v>0</v>
      </c>
      <c r="FU89" s="29">
        <f t="shared" si="238"/>
        <v>0</v>
      </c>
      <c r="FV89" s="29">
        <f t="shared" si="219"/>
        <v>0</v>
      </c>
      <c r="FW89" s="29">
        <f t="shared" si="220"/>
        <v>0</v>
      </c>
      <c r="FX89" s="29">
        <f t="shared" si="221"/>
        <v>0</v>
      </c>
      <c r="FY89" s="29">
        <f t="shared" si="222"/>
        <v>0</v>
      </c>
      <c r="FZ89" s="29">
        <f t="shared" si="223"/>
        <v>0</v>
      </c>
      <c r="GA89" s="29">
        <f t="shared" si="224"/>
        <v>0</v>
      </c>
      <c r="GB89" s="29">
        <f t="shared" si="225"/>
        <v>0</v>
      </c>
      <c r="GC89" s="29">
        <f t="shared" si="226"/>
        <v>0</v>
      </c>
      <c r="GD89" s="29">
        <f t="shared" si="227"/>
        <v>0</v>
      </c>
      <c r="GE89" s="29">
        <f t="shared" si="228"/>
        <v>0</v>
      </c>
      <c r="GF89" s="29">
        <f t="shared" si="229"/>
        <v>0</v>
      </c>
      <c r="GG89" s="29">
        <f t="shared" si="230"/>
        <v>0</v>
      </c>
      <c r="GH89" s="29">
        <f t="shared" si="231"/>
        <v>0</v>
      </c>
      <c r="GI89" s="29">
        <f t="shared" si="232"/>
        <v>0</v>
      </c>
      <c r="GJ89" s="29">
        <f t="shared" si="233"/>
        <v>0</v>
      </c>
      <c r="GK89" s="29">
        <f t="shared" si="234"/>
        <v>0</v>
      </c>
      <c r="GL89" s="29">
        <f t="shared" si="235"/>
        <v>0</v>
      </c>
    </row>
    <row r="90" spans="1:194">
      <c r="H90" s="5"/>
      <c r="J90" s="8"/>
      <c r="K90" s="9"/>
      <c r="BA90" t="s">
        <v>133</v>
      </c>
      <c r="BB90">
        <v>-2.6990647299999999</v>
      </c>
      <c r="BC90">
        <v>-59.70124817</v>
      </c>
      <c r="BD90" t="s">
        <v>10</v>
      </c>
      <c r="BE90" s="23">
        <v>2</v>
      </c>
      <c r="BF90" s="23">
        <v>10</v>
      </c>
      <c r="BG90" s="21">
        <f t="shared" si="135"/>
        <v>9.2749751894413684E-6</v>
      </c>
      <c r="BH90" s="21">
        <f t="shared" si="136"/>
        <v>2.8651653200389662E-4</v>
      </c>
      <c r="BK90">
        <f t="shared" si="137"/>
        <v>9.2749751894413684E-6</v>
      </c>
      <c r="BL90">
        <f t="shared" si="138"/>
        <v>2.8651653200389662E-4</v>
      </c>
      <c r="CA90" t="s">
        <v>129</v>
      </c>
      <c r="CB90">
        <v>-3.2996769000000001</v>
      </c>
      <c r="CC90">
        <v>-60.621353149999997</v>
      </c>
      <c r="CD90">
        <v>0</v>
      </c>
      <c r="CF90" s="29">
        <f t="shared" si="140"/>
        <v>0</v>
      </c>
      <c r="CG90" s="29">
        <f t="shared" si="141"/>
        <v>0</v>
      </c>
      <c r="CH90" s="29">
        <f t="shared" si="142"/>
        <v>0</v>
      </c>
      <c r="CI90" s="29">
        <f t="shared" si="143"/>
        <v>0</v>
      </c>
      <c r="CJ90" s="29">
        <f t="shared" si="144"/>
        <v>0</v>
      </c>
      <c r="CK90" s="29">
        <f t="shared" si="145"/>
        <v>0</v>
      </c>
      <c r="CL90" s="29">
        <f t="shared" si="146"/>
        <v>0</v>
      </c>
      <c r="CM90" s="29">
        <f t="shared" si="147"/>
        <v>0</v>
      </c>
      <c r="CN90" s="29">
        <f t="shared" si="148"/>
        <v>0</v>
      </c>
      <c r="CO90" s="29">
        <f t="shared" si="149"/>
        <v>0</v>
      </c>
      <c r="CP90" s="29">
        <f t="shared" si="150"/>
        <v>0</v>
      </c>
      <c r="CQ90" s="29">
        <f t="shared" si="236"/>
        <v>0</v>
      </c>
      <c r="CR90" s="29">
        <f t="shared" si="151"/>
        <v>0</v>
      </c>
      <c r="CS90" s="29">
        <f t="shared" si="152"/>
        <v>0</v>
      </c>
      <c r="CT90" s="29">
        <f t="shared" si="153"/>
        <v>0</v>
      </c>
      <c r="CU90" s="29">
        <f t="shared" si="154"/>
        <v>0</v>
      </c>
      <c r="CV90" s="29">
        <f t="shared" si="155"/>
        <v>0</v>
      </c>
      <c r="CZ90" s="29">
        <f t="shared" si="156"/>
        <v>0</v>
      </c>
      <c r="DA90" s="29">
        <f t="shared" si="157"/>
        <v>0</v>
      </c>
      <c r="DB90" s="29">
        <f t="shared" si="158"/>
        <v>0</v>
      </c>
      <c r="DC90" s="29">
        <f t="shared" si="159"/>
        <v>0</v>
      </c>
      <c r="DD90" s="29">
        <f t="shared" si="160"/>
        <v>0</v>
      </c>
      <c r="DE90" s="29">
        <f t="shared" si="161"/>
        <v>0</v>
      </c>
      <c r="DF90" s="29">
        <f t="shared" si="162"/>
        <v>0</v>
      </c>
      <c r="DG90" s="29">
        <f t="shared" si="163"/>
        <v>0</v>
      </c>
      <c r="DH90" s="29">
        <f t="shared" si="164"/>
        <v>0</v>
      </c>
      <c r="DI90" s="29">
        <f t="shared" si="165"/>
        <v>0</v>
      </c>
      <c r="DJ90" s="29">
        <f t="shared" si="166"/>
        <v>0</v>
      </c>
      <c r="DK90" s="29">
        <f t="shared" si="167"/>
        <v>0</v>
      </c>
      <c r="DL90" s="29">
        <f t="shared" si="168"/>
        <v>0</v>
      </c>
      <c r="DM90" s="29">
        <f t="shared" si="169"/>
        <v>0</v>
      </c>
      <c r="DN90" s="29">
        <f t="shared" si="170"/>
        <v>0</v>
      </c>
      <c r="DO90" s="29">
        <f t="shared" si="171"/>
        <v>0</v>
      </c>
      <c r="DP90" s="29">
        <f t="shared" si="172"/>
        <v>0</v>
      </c>
      <c r="DQ90" s="29">
        <f t="shared" si="173"/>
        <v>0</v>
      </c>
      <c r="DR90" s="29">
        <f t="shared" si="174"/>
        <v>0</v>
      </c>
      <c r="DS90" s="29">
        <f t="shared" si="175"/>
        <v>0</v>
      </c>
      <c r="DT90" s="29">
        <f t="shared" si="176"/>
        <v>0</v>
      </c>
      <c r="DU90" s="29">
        <f t="shared" si="177"/>
        <v>0</v>
      </c>
      <c r="DV90" s="29">
        <f t="shared" si="178"/>
        <v>0</v>
      </c>
      <c r="DW90" s="29">
        <f t="shared" si="179"/>
        <v>0</v>
      </c>
      <c r="DX90" s="29">
        <f t="shared" si="180"/>
        <v>0</v>
      </c>
      <c r="DY90" s="29">
        <f t="shared" si="181"/>
        <v>0</v>
      </c>
      <c r="DZ90" s="29">
        <f t="shared" si="182"/>
        <v>0</v>
      </c>
      <c r="EA90" s="29">
        <f t="shared" si="183"/>
        <v>0</v>
      </c>
      <c r="EB90" s="29">
        <f t="shared" si="184"/>
        <v>0</v>
      </c>
      <c r="EC90" s="29">
        <f t="shared" si="185"/>
        <v>0</v>
      </c>
      <c r="ED90" s="29">
        <f t="shared" si="186"/>
        <v>0</v>
      </c>
      <c r="EI90" t="s">
        <v>129</v>
      </c>
      <c r="EJ90">
        <v>-3.2996769000000001</v>
      </c>
      <c r="EK90">
        <v>-60.621353149999997</v>
      </c>
      <c r="EL90">
        <v>6.3033637040857252E-4</v>
      </c>
      <c r="EN90" s="29">
        <f t="shared" si="187"/>
        <v>21.072775199128987</v>
      </c>
      <c r="EO90" s="29">
        <f t="shared" si="188"/>
        <v>17.943785456420834</v>
      </c>
      <c r="EP90" s="29">
        <f t="shared" si="189"/>
        <v>17.264282849120391</v>
      </c>
      <c r="EQ90" s="29">
        <f t="shared" si="190"/>
        <v>15.692223941321412</v>
      </c>
      <c r="ER90" s="29">
        <f t="shared" si="191"/>
        <v>17.056271846885565</v>
      </c>
      <c r="ES90" s="29">
        <f t="shared" si="192"/>
        <v>19.259927797833935</v>
      </c>
      <c r="ET90" s="29">
        <f t="shared" si="193"/>
        <v>18.156839149618932</v>
      </c>
      <c r="EU90" s="29">
        <f t="shared" si="194"/>
        <v>19.166007678643055</v>
      </c>
      <c r="EV90" s="29">
        <f t="shared" si="237"/>
        <v>19.423184917769753</v>
      </c>
      <c r="EW90" s="29">
        <f t="shared" si="195"/>
        <v>23.617443126468395</v>
      </c>
      <c r="EX90" s="29">
        <f t="shared" si="196"/>
        <v>25.437854564208354</v>
      </c>
      <c r="EY90" s="29">
        <f t="shared" si="197"/>
        <v>26.569308349091742</v>
      </c>
      <c r="EZ90" s="29">
        <f t="shared" si="198"/>
        <v>24.460202853704658</v>
      </c>
      <c r="FA90" s="29">
        <f t="shared" si="199"/>
        <v>24.141882986648326</v>
      </c>
      <c r="FB90" s="29">
        <f t="shared" si="200"/>
        <v>23.636353217580652</v>
      </c>
      <c r="FC90" s="29">
        <f t="shared" si="201"/>
        <v>25.618130766145203</v>
      </c>
      <c r="FD90" s="29">
        <f t="shared" si="202"/>
        <v>22.000630336370406</v>
      </c>
      <c r="FE90" s="29">
        <f t="shared" si="203"/>
        <v>14.724657612744254</v>
      </c>
      <c r="FF90" s="29">
        <f t="shared" si="204"/>
        <v>21.538593776860925</v>
      </c>
      <c r="FG90" s="29">
        <f t="shared" si="205"/>
        <v>20.744369950146123</v>
      </c>
      <c r="FH90" s="29">
        <f t="shared" si="206"/>
        <v>20.875479915191104</v>
      </c>
      <c r="FI90" s="29">
        <f t="shared" si="207"/>
        <v>20.509254483983725</v>
      </c>
      <c r="FJ90" s="29">
        <f t="shared" si="208"/>
        <v>25.449200618875707</v>
      </c>
      <c r="FK90" s="29">
        <f t="shared" si="209"/>
        <v>26.421179302045726</v>
      </c>
      <c r="FL90" s="29">
        <f t="shared" si="210"/>
        <v>26.182912154031285</v>
      </c>
      <c r="FM90" s="29">
        <f t="shared" si="211"/>
        <v>28.133803220445817</v>
      </c>
      <c r="FN90" s="29">
        <f t="shared" si="212"/>
        <v>28.774224972780928</v>
      </c>
      <c r="FO90" s="29">
        <f t="shared" si="213"/>
        <v>30.198154833533891</v>
      </c>
      <c r="FP90" s="29">
        <f t="shared" si="214"/>
        <v>29.959887685519451</v>
      </c>
      <c r="FQ90" s="29">
        <f t="shared" si="215"/>
        <v>31.910148415563576</v>
      </c>
      <c r="FR90" s="29">
        <f t="shared" si="216"/>
        <v>32.550570167898684</v>
      </c>
      <c r="FS90" s="29">
        <f t="shared" si="217"/>
        <v>33.974500028651647</v>
      </c>
      <c r="FT90" s="29">
        <f t="shared" si="218"/>
        <v>33.73623288063721</v>
      </c>
      <c r="FU90" s="29">
        <f t="shared" si="238"/>
        <v>35.687123947051745</v>
      </c>
      <c r="FV90" s="29">
        <f t="shared" si="219"/>
        <v>36.327545699386853</v>
      </c>
      <c r="FW90" s="29">
        <f t="shared" si="220"/>
        <v>37.751475560139816</v>
      </c>
      <c r="FX90" s="29">
        <f t="shared" si="221"/>
        <v>37.512578075754966</v>
      </c>
      <c r="FY90" s="29">
        <f t="shared" si="222"/>
        <v>39.463469142169501</v>
      </c>
      <c r="FZ90" s="29">
        <f t="shared" si="223"/>
        <v>40.103890894504609</v>
      </c>
      <c r="GA90" s="29">
        <f t="shared" si="224"/>
        <v>41.527820755257572</v>
      </c>
      <c r="GB90" s="29">
        <f t="shared" si="225"/>
        <v>41.289553607243136</v>
      </c>
      <c r="GC90" s="29">
        <f t="shared" si="226"/>
        <v>43.239814337287257</v>
      </c>
      <c r="GD90" s="29">
        <f t="shared" si="227"/>
        <v>43.880236089622365</v>
      </c>
      <c r="GE90" s="29">
        <f t="shared" si="228"/>
        <v>45.304796286745741</v>
      </c>
      <c r="GF90" s="29">
        <f t="shared" si="229"/>
        <v>45.065898802360891</v>
      </c>
      <c r="GG90" s="29">
        <f t="shared" si="230"/>
        <v>47.016789868775426</v>
      </c>
      <c r="GH90" s="29">
        <f t="shared" si="231"/>
        <v>47.657211621110534</v>
      </c>
      <c r="GI90" s="29">
        <f t="shared" si="232"/>
        <v>49.081141481863497</v>
      </c>
      <c r="GJ90" s="29">
        <f t="shared" si="233"/>
        <v>48.842874333849061</v>
      </c>
      <c r="GK90" s="29">
        <f t="shared" si="234"/>
        <v>50.793135063893182</v>
      </c>
      <c r="GL90" s="29">
        <f t="shared" si="235"/>
        <v>51.43355681622829</v>
      </c>
    </row>
    <row r="91" spans="1:194">
      <c r="H91" s="5"/>
      <c r="J91" s="8"/>
      <c r="K91" s="11"/>
      <c r="BA91" t="s">
        <v>134</v>
      </c>
      <c r="BB91">
        <v>-3.14778972</v>
      </c>
      <c r="BC91">
        <v>-58.446105959999997</v>
      </c>
      <c r="BD91" t="s">
        <v>10</v>
      </c>
      <c r="BE91" s="23">
        <v>5300</v>
      </c>
      <c r="BF91" s="23">
        <v>50</v>
      </c>
      <c r="BG91" s="21">
        <f t="shared" si="135"/>
        <v>2.4578684252019627E-2</v>
      </c>
      <c r="BH91" s="21">
        <f t="shared" si="136"/>
        <v>1.432582660019483E-3</v>
      </c>
      <c r="BK91">
        <f t="shared" si="137"/>
        <v>2.4578684252019627E-2</v>
      </c>
      <c r="BL91">
        <f t="shared" si="138"/>
        <v>1.432582660019483E-3</v>
      </c>
      <c r="CA91" t="s">
        <v>130</v>
      </c>
      <c r="CB91">
        <v>-3.4305884799999999</v>
      </c>
      <c r="CC91">
        <v>-60.459308620000002</v>
      </c>
      <c r="CD91">
        <v>7.4199801515530944E-3</v>
      </c>
      <c r="CF91" s="29">
        <f t="shared" si="140"/>
        <v>903.75358245916686</v>
      </c>
      <c r="CG91" s="29">
        <f t="shared" si="141"/>
        <v>913.65925596149032</v>
      </c>
      <c r="CH91" s="29">
        <f t="shared" si="142"/>
        <v>979.13316081879475</v>
      </c>
      <c r="CI91" s="29">
        <f t="shared" si="143"/>
        <v>1072.4097313039688</v>
      </c>
      <c r="CJ91" s="29">
        <f t="shared" si="144"/>
        <v>749.64059471140911</v>
      </c>
      <c r="CK91" s="29">
        <f t="shared" si="145"/>
        <v>778.16299841397927</v>
      </c>
      <c r="CL91" s="29">
        <f t="shared" si="146"/>
        <v>751.94078855839064</v>
      </c>
      <c r="CM91" s="29">
        <f t="shared" si="147"/>
        <v>800.09645974197019</v>
      </c>
      <c r="CN91" s="29">
        <f t="shared" si="148"/>
        <v>895.14640548336536</v>
      </c>
      <c r="CO91" s="29">
        <f t="shared" si="149"/>
        <v>858.98884220484706</v>
      </c>
      <c r="CP91" s="29">
        <f t="shared" si="150"/>
        <v>922.01415361213901</v>
      </c>
      <c r="CQ91" s="29">
        <f t="shared" si="236"/>
        <v>1597.009747998924</v>
      </c>
      <c r="CR91" s="29">
        <f t="shared" si="151"/>
        <v>1477.4367678566459</v>
      </c>
      <c r="CS91" s="29">
        <f t="shared" si="152"/>
        <v>1500.4387063264605</v>
      </c>
      <c r="CT91" s="29">
        <f t="shared" si="153"/>
        <v>1470.2690670302457</v>
      </c>
      <c r="CU91" s="29">
        <f t="shared" si="154"/>
        <v>1603.2425313262286</v>
      </c>
      <c r="CV91" s="29">
        <f t="shared" si="155"/>
        <v>1599.9777400595453</v>
      </c>
      <c r="CZ91" s="29">
        <f t="shared" si="156"/>
        <v>1636.0240036357902</v>
      </c>
      <c r="DA91" s="29">
        <f t="shared" si="157"/>
        <v>1685.2110520604356</v>
      </c>
      <c r="DB91" s="29">
        <f t="shared" si="158"/>
        <v>1832.9873767587671</v>
      </c>
      <c r="DC91" s="29">
        <f t="shared" si="159"/>
        <v>2053.4572470018643</v>
      </c>
      <c r="DD91" s="29">
        <f t="shared" si="160"/>
        <v>1956.878785349249</v>
      </c>
      <c r="DE91" s="29">
        <f t="shared" si="161"/>
        <v>1958.3702013597112</v>
      </c>
      <c r="DF91" s="29">
        <f t="shared" si="162"/>
        <v>1957.7543430071323</v>
      </c>
      <c r="DG91" s="29">
        <f t="shared" si="163"/>
        <v>2184.3011769943514</v>
      </c>
      <c r="DH91" s="29">
        <f t="shared" si="164"/>
        <v>2087.715295361585</v>
      </c>
      <c r="DI91" s="29">
        <f t="shared" si="165"/>
        <v>2089.2067113720468</v>
      </c>
      <c r="DJ91" s="29">
        <f t="shared" si="166"/>
        <v>2088.5908530194679</v>
      </c>
      <c r="DK91" s="29">
        <f t="shared" si="167"/>
        <v>2315.137687006687</v>
      </c>
      <c r="DL91" s="29">
        <f t="shared" si="168"/>
        <v>2218.5592253540722</v>
      </c>
      <c r="DM91" s="29">
        <f t="shared" si="169"/>
        <v>2220.0506413645344</v>
      </c>
      <c r="DN91" s="29">
        <f t="shared" si="170"/>
        <v>2219.4273630318039</v>
      </c>
      <c r="DO91" s="29">
        <f t="shared" si="171"/>
        <v>2445.974197019023</v>
      </c>
      <c r="DP91" s="29">
        <f t="shared" si="172"/>
        <v>2349.3957353664077</v>
      </c>
      <c r="DQ91" s="29">
        <f t="shared" si="173"/>
        <v>2350.88715137687</v>
      </c>
      <c r="DR91" s="29">
        <f t="shared" si="174"/>
        <v>2350.2638730441395</v>
      </c>
      <c r="DS91" s="29">
        <f t="shared" si="175"/>
        <v>2576.8107070313586</v>
      </c>
      <c r="DT91" s="29">
        <f t="shared" si="176"/>
        <v>2480.2322453787438</v>
      </c>
      <c r="DU91" s="29">
        <f t="shared" si="177"/>
        <v>2481.7236613892055</v>
      </c>
      <c r="DV91" s="29">
        <f t="shared" si="178"/>
        <v>2481.100383056475</v>
      </c>
      <c r="DW91" s="29">
        <f t="shared" si="179"/>
        <v>2707.6472170436941</v>
      </c>
      <c r="DX91" s="29">
        <f t="shared" si="180"/>
        <v>2611.0687553910793</v>
      </c>
      <c r="DY91" s="29">
        <f t="shared" si="181"/>
        <v>2612.5601714015415</v>
      </c>
      <c r="DZ91" s="29">
        <f t="shared" si="182"/>
        <v>2611.9368930688111</v>
      </c>
      <c r="EA91" s="29">
        <f t="shared" si="183"/>
        <v>2838.4837270560301</v>
      </c>
      <c r="EB91" s="29">
        <f t="shared" si="184"/>
        <v>2741.9052654034149</v>
      </c>
      <c r="EC91" s="29">
        <f t="shared" si="185"/>
        <v>2743.3966814138771</v>
      </c>
      <c r="ED91" s="29">
        <f t="shared" si="186"/>
        <v>2742.7734030811466</v>
      </c>
      <c r="EI91" t="s">
        <v>130</v>
      </c>
      <c r="EJ91">
        <v>-3.4305884799999999</v>
      </c>
      <c r="EK91">
        <v>-60.459308620000002</v>
      </c>
      <c r="EL91">
        <v>6.0168471720818293E-4</v>
      </c>
      <c r="EN91" s="29">
        <f t="shared" si="187"/>
        <v>20.114921780986762</v>
      </c>
      <c r="EO91" s="29">
        <f t="shared" si="188"/>
        <v>17.128158844765345</v>
      </c>
      <c r="EP91" s="29">
        <f t="shared" si="189"/>
        <v>16.479542719614923</v>
      </c>
      <c r="EQ91" s="29">
        <f t="shared" si="190"/>
        <v>14.978941034897714</v>
      </c>
      <c r="ER91" s="29">
        <f t="shared" si="191"/>
        <v>16.280986762936223</v>
      </c>
      <c r="ES91" s="29">
        <f t="shared" si="192"/>
        <v>18.384476534296031</v>
      </c>
      <c r="ET91" s="29">
        <f t="shared" si="193"/>
        <v>17.331528279181711</v>
      </c>
      <c r="EU91" s="29">
        <f t="shared" si="194"/>
        <v>18.294825511432009</v>
      </c>
      <c r="EV91" s="29">
        <f t="shared" si="237"/>
        <v>18.540312876052948</v>
      </c>
      <c r="EW91" s="29">
        <f t="shared" si="195"/>
        <v>22.543922984356197</v>
      </c>
      <c r="EX91" s="29">
        <f t="shared" si="196"/>
        <v>24.28158844765343</v>
      </c>
      <c r="EY91" s="29">
        <f t="shared" si="197"/>
        <v>25.361612515042118</v>
      </c>
      <c r="EZ91" s="29">
        <f t="shared" si="198"/>
        <v>23.348375451263539</v>
      </c>
      <c r="FA91" s="29">
        <f t="shared" si="199"/>
        <v>23.044524669073407</v>
      </c>
      <c r="FB91" s="29">
        <f t="shared" si="200"/>
        <v>22.561973525872443</v>
      </c>
      <c r="FC91" s="29">
        <f t="shared" si="201"/>
        <v>24.453670276774972</v>
      </c>
      <c r="FD91" s="29">
        <f t="shared" si="202"/>
        <v>21.000601684717211</v>
      </c>
      <c r="FE91" s="29">
        <f t="shared" si="203"/>
        <v>14.055354993983153</v>
      </c>
      <c r="FF91" s="29">
        <f t="shared" si="204"/>
        <v>20.559566787003611</v>
      </c>
      <c r="FG91" s="29">
        <f t="shared" si="205"/>
        <v>19.8014440433213</v>
      </c>
      <c r="FH91" s="29">
        <f t="shared" si="206"/>
        <v>19.926594464500603</v>
      </c>
      <c r="FI91" s="29">
        <f t="shared" si="207"/>
        <v>19.57701564380265</v>
      </c>
      <c r="FJ91" s="29">
        <f t="shared" si="208"/>
        <v>24.292418772563177</v>
      </c>
      <c r="FK91" s="29">
        <f t="shared" si="209"/>
        <v>25.220216606498195</v>
      </c>
      <c r="FL91" s="29">
        <f t="shared" si="210"/>
        <v>24.992779783393502</v>
      </c>
      <c r="FM91" s="29">
        <f t="shared" si="211"/>
        <v>26.854993983152831</v>
      </c>
      <c r="FN91" s="29">
        <f t="shared" si="212"/>
        <v>27.466305655836344</v>
      </c>
      <c r="FO91" s="29">
        <f t="shared" si="213"/>
        <v>28.825511432009627</v>
      </c>
      <c r="FP91" s="29">
        <f t="shared" si="214"/>
        <v>28.598074608904934</v>
      </c>
      <c r="FQ91" s="29">
        <f t="shared" si="215"/>
        <v>30.459687123947052</v>
      </c>
      <c r="FR91" s="29">
        <f t="shared" si="216"/>
        <v>31.070998796630565</v>
      </c>
      <c r="FS91" s="29">
        <f t="shared" si="217"/>
        <v>32.430204572803852</v>
      </c>
      <c r="FT91" s="29">
        <f t="shared" si="218"/>
        <v>32.202767749699156</v>
      </c>
      <c r="FU91" s="29">
        <f t="shared" si="238"/>
        <v>34.064981949458485</v>
      </c>
      <c r="FV91" s="29">
        <f t="shared" si="219"/>
        <v>34.676293622141998</v>
      </c>
      <c r="FW91" s="29">
        <f t="shared" si="220"/>
        <v>36.035499398315281</v>
      </c>
      <c r="FX91" s="29">
        <f t="shared" si="221"/>
        <v>35.807460890493381</v>
      </c>
      <c r="FY91" s="29">
        <f t="shared" si="222"/>
        <v>37.66967509025271</v>
      </c>
      <c r="FZ91" s="29">
        <f t="shared" si="223"/>
        <v>38.280986762936223</v>
      </c>
      <c r="GA91" s="29">
        <f t="shared" si="224"/>
        <v>39.640192539109506</v>
      </c>
      <c r="GB91" s="29">
        <f t="shared" si="225"/>
        <v>39.412755716004817</v>
      </c>
      <c r="GC91" s="29">
        <f t="shared" si="226"/>
        <v>41.274368231046935</v>
      </c>
      <c r="GD91" s="29">
        <f t="shared" si="227"/>
        <v>41.885679903730448</v>
      </c>
      <c r="GE91" s="29">
        <f t="shared" si="228"/>
        <v>43.245487364620942</v>
      </c>
      <c r="GF91" s="29">
        <f t="shared" si="229"/>
        <v>43.017448856799042</v>
      </c>
      <c r="GG91" s="29">
        <f t="shared" si="230"/>
        <v>44.879663056558364</v>
      </c>
      <c r="GH91" s="29">
        <f t="shared" si="231"/>
        <v>45.490974729241877</v>
      </c>
      <c r="GI91" s="29">
        <f t="shared" si="232"/>
        <v>46.850180505415167</v>
      </c>
      <c r="GJ91" s="29">
        <f t="shared" si="233"/>
        <v>46.622743682310471</v>
      </c>
      <c r="GK91" s="29">
        <f t="shared" si="234"/>
        <v>48.484356197352589</v>
      </c>
      <c r="GL91" s="29">
        <f t="shared" si="235"/>
        <v>49.095667870036102</v>
      </c>
    </row>
    <row r="92" spans="1:194">
      <c r="H92" s="5"/>
      <c r="J92" s="7"/>
      <c r="K92" s="9"/>
      <c r="BA92" t="s">
        <v>135</v>
      </c>
      <c r="BB92">
        <v>-2.7461204499999998</v>
      </c>
      <c r="BC92">
        <v>-58.025375369999999</v>
      </c>
      <c r="BD92" t="s">
        <v>10</v>
      </c>
      <c r="BE92" s="23">
        <v>816</v>
      </c>
      <c r="BF92" s="24"/>
      <c r="BG92" s="21">
        <f t="shared" si="135"/>
        <v>3.7841898772920783E-3</v>
      </c>
      <c r="BH92" s="21">
        <f t="shared" si="136"/>
        <v>0</v>
      </c>
      <c r="BK92">
        <f t="shared" si="137"/>
        <v>3.7841898772920783E-3</v>
      </c>
      <c r="BL92">
        <f t="shared" si="138"/>
        <v>0</v>
      </c>
      <c r="CA92" t="s">
        <v>131</v>
      </c>
      <c r="CB92">
        <v>-3.13163328</v>
      </c>
      <c r="CC92">
        <v>-59.982505799999998</v>
      </c>
      <c r="CD92">
        <v>1.159371898680171E-3</v>
      </c>
      <c r="CF92" s="29">
        <f t="shared" si="140"/>
        <v>141.21149725924482</v>
      </c>
      <c r="CG92" s="29">
        <f t="shared" si="141"/>
        <v>142.75925874398285</v>
      </c>
      <c r="CH92" s="29">
        <f t="shared" si="142"/>
        <v>152.98955637793668</v>
      </c>
      <c r="CI92" s="29">
        <f t="shared" si="143"/>
        <v>167.56402051624511</v>
      </c>
      <c r="CJ92" s="29">
        <f t="shared" si="144"/>
        <v>117.13134292365768</v>
      </c>
      <c r="CK92" s="29">
        <f t="shared" si="145"/>
        <v>121.58796850218425</v>
      </c>
      <c r="CL92" s="29">
        <f t="shared" si="146"/>
        <v>117.49074821224853</v>
      </c>
      <c r="CM92" s="29">
        <f t="shared" si="147"/>
        <v>125.01507183468284</v>
      </c>
      <c r="CN92" s="29">
        <f t="shared" si="148"/>
        <v>139.86662585677584</v>
      </c>
      <c r="CO92" s="29">
        <f t="shared" si="149"/>
        <v>134.21700659450735</v>
      </c>
      <c r="CP92" s="29">
        <f t="shared" si="150"/>
        <v>144.06471150189674</v>
      </c>
      <c r="CQ92" s="29">
        <f t="shared" si="236"/>
        <v>249.53277312483189</v>
      </c>
      <c r="CR92" s="29">
        <f t="shared" si="151"/>
        <v>230.84949497760093</v>
      </c>
      <c r="CS92" s="29">
        <f t="shared" si="152"/>
        <v>234.44354786350948</v>
      </c>
      <c r="CT92" s="29">
        <f t="shared" si="153"/>
        <v>229.7295417234759</v>
      </c>
      <c r="CU92" s="29">
        <f t="shared" si="154"/>
        <v>250.50664551972324</v>
      </c>
      <c r="CV92" s="29">
        <f t="shared" si="155"/>
        <v>249.99652188430397</v>
      </c>
      <c r="CZ92" s="29">
        <f t="shared" si="156"/>
        <v>255.62875056809224</v>
      </c>
      <c r="DA92" s="29">
        <f t="shared" si="157"/>
        <v>263.31422688444309</v>
      </c>
      <c r="DB92" s="29">
        <f t="shared" si="158"/>
        <v>286.40427761855739</v>
      </c>
      <c r="DC92" s="29">
        <f t="shared" si="159"/>
        <v>320.85269484404131</v>
      </c>
      <c r="DD92" s="29">
        <f t="shared" si="160"/>
        <v>305.7623102108202</v>
      </c>
      <c r="DE92" s="29">
        <f t="shared" si="161"/>
        <v>305.99534396245491</v>
      </c>
      <c r="DF92" s="29">
        <f t="shared" si="162"/>
        <v>305.89911609486444</v>
      </c>
      <c r="DG92" s="29">
        <f t="shared" si="163"/>
        <v>341.29705890536741</v>
      </c>
      <c r="DH92" s="29">
        <f t="shared" si="164"/>
        <v>326.20551490024764</v>
      </c>
      <c r="DI92" s="29">
        <f t="shared" si="165"/>
        <v>326.43854865188234</v>
      </c>
      <c r="DJ92" s="29">
        <f t="shared" si="166"/>
        <v>326.34232078429193</v>
      </c>
      <c r="DK92" s="29">
        <f t="shared" si="167"/>
        <v>361.7402635947949</v>
      </c>
      <c r="DL92" s="29">
        <f t="shared" si="168"/>
        <v>346.64987896157379</v>
      </c>
      <c r="DM92" s="29">
        <f t="shared" si="169"/>
        <v>346.8829127132085</v>
      </c>
      <c r="DN92" s="29">
        <f t="shared" si="170"/>
        <v>346.78552547371936</v>
      </c>
      <c r="DO92" s="29">
        <f t="shared" si="171"/>
        <v>382.18346828422233</v>
      </c>
      <c r="DP92" s="29">
        <f t="shared" si="172"/>
        <v>367.09308365100122</v>
      </c>
      <c r="DQ92" s="29">
        <f t="shared" si="173"/>
        <v>367.32611740263593</v>
      </c>
      <c r="DR92" s="29">
        <f t="shared" si="174"/>
        <v>367.22873016314679</v>
      </c>
      <c r="DS92" s="29">
        <f t="shared" si="175"/>
        <v>402.62667297364982</v>
      </c>
      <c r="DT92" s="29">
        <f t="shared" si="176"/>
        <v>387.53628834042871</v>
      </c>
      <c r="DU92" s="29">
        <f t="shared" si="177"/>
        <v>387.76932209206342</v>
      </c>
      <c r="DV92" s="29">
        <f t="shared" si="178"/>
        <v>387.67193485257428</v>
      </c>
      <c r="DW92" s="29">
        <f t="shared" si="179"/>
        <v>423.06987766307725</v>
      </c>
      <c r="DX92" s="29">
        <f t="shared" si="180"/>
        <v>407.97949302985614</v>
      </c>
      <c r="DY92" s="29">
        <f t="shared" si="181"/>
        <v>408.21252678149085</v>
      </c>
      <c r="DZ92" s="29">
        <f t="shared" si="182"/>
        <v>408.11513954200171</v>
      </c>
      <c r="EA92" s="29">
        <f t="shared" si="183"/>
        <v>443.51308235250474</v>
      </c>
      <c r="EB92" s="29">
        <f t="shared" si="184"/>
        <v>428.42269771928363</v>
      </c>
      <c r="EC92" s="29">
        <f t="shared" si="185"/>
        <v>428.65573147091834</v>
      </c>
      <c r="ED92" s="29">
        <f t="shared" si="186"/>
        <v>428.5583442314292</v>
      </c>
      <c r="EI92" t="s">
        <v>131</v>
      </c>
      <c r="EJ92">
        <v>-3.13163328</v>
      </c>
      <c r="EK92">
        <v>-59.982505799999998</v>
      </c>
      <c r="EL92">
        <v>0</v>
      </c>
      <c r="EN92" s="29">
        <f t="shared" si="187"/>
        <v>0</v>
      </c>
      <c r="EO92" s="29">
        <f t="shared" si="188"/>
        <v>0</v>
      </c>
      <c r="EP92" s="29">
        <f t="shared" si="189"/>
        <v>0</v>
      </c>
      <c r="EQ92" s="29">
        <f t="shared" si="190"/>
        <v>0</v>
      </c>
      <c r="ER92" s="29">
        <f t="shared" si="191"/>
        <v>0</v>
      </c>
      <c r="ES92" s="29">
        <f t="shared" si="192"/>
        <v>0</v>
      </c>
      <c r="ET92" s="29">
        <f t="shared" si="193"/>
        <v>0</v>
      </c>
      <c r="EU92" s="29">
        <f t="shared" si="194"/>
        <v>0</v>
      </c>
      <c r="EV92" s="29">
        <f t="shared" si="237"/>
        <v>0</v>
      </c>
      <c r="EW92" s="29">
        <f t="shared" si="195"/>
        <v>0</v>
      </c>
      <c r="EX92" s="29">
        <f t="shared" si="196"/>
        <v>0</v>
      </c>
      <c r="EY92" s="29">
        <f t="shared" si="197"/>
        <v>0</v>
      </c>
      <c r="EZ92" s="29">
        <f t="shared" si="198"/>
        <v>0</v>
      </c>
      <c r="FA92" s="29">
        <f t="shared" si="199"/>
        <v>0</v>
      </c>
      <c r="FB92" s="29">
        <f t="shared" si="200"/>
        <v>0</v>
      </c>
      <c r="FC92" s="29">
        <f t="shared" si="201"/>
        <v>0</v>
      </c>
      <c r="FD92" s="29">
        <f t="shared" si="202"/>
        <v>0</v>
      </c>
      <c r="FE92" s="29">
        <f t="shared" si="203"/>
        <v>0</v>
      </c>
      <c r="FF92" s="29">
        <f t="shared" si="204"/>
        <v>0</v>
      </c>
      <c r="FG92" s="29">
        <f t="shared" si="205"/>
        <v>0</v>
      </c>
      <c r="FH92" s="29">
        <f t="shared" si="206"/>
        <v>0</v>
      </c>
      <c r="FI92" s="29">
        <f t="shared" si="207"/>
        <v>0</v>
      </c>
      <c r="FJ92" s="29">
        <f t="shared" si="208"/>
        <v>0</v>
      </c>
      <c r="FK92" s="29">
        <f t="shared" si="209"/>
        <v>0</v>
      </c>
      <c r="FL92" s="29">
        <f t="shared" si="210"/>
        <v>0</v>
      </c>
      <c r="FM92" s="29">
        <f t="shared" si="211"/>
        <v>0</v>
      </c>
      <c r="FN92" s="29">
        <f t="shared" si="212"/>
        <v>0</v>
      </c>
      <c r="FO92" s="29">
        <f t="shared" si="213"/>
        <v>0</v>
      </c>
      <c r="FP92" s="29">
        <f t="shared" si="214"/>
        <v>0</v>
      </c>
      <c r="FQ92" s="29">
        <f t="shared" si="215"/>
        <v>0</v>
      </c>
      <c r="FR92" s="29">
        <f t="shared" si="216"/>
        <v>0</v>
      </c>
      <c r="FS92" s="29">
        <f t="shared" si="217"/>
        <v>0</v>
      </c>
      <c r="FT92" s="29">
        <f t="shared" si="218"/>
        <v>0</v>
      </c>
      <c r="FU92" s="29">
        <f t="shared" si="238"/>
        <v>0</v>
      </c>
      <c r="FV92" s="29">
        <f t="shared" si="219"/>
        <v>0</v>
      </c>
      <c r="FW92" s="29">
        <f t="shared" si="220"/>
        <v>0</v>
      </c>
      <c r="FX92" s="29">
        <f t="shared" si="221"/>
        <v>0</v>
      </c>
      <c r="FY92" s="29">
        <f t="shared" si="222"/>
        <v>0</v>
      </c>
      <c r="FZ92" s="29">
        <f t="shared" si="223"/>
        <v>0</v>
      </c>
      <c r="GA92" s="29">
        <f t="shared" si="224"/>
        <v>0</v>
      </c>
      <c r="GB92" s="29">
        <f t="shared" si="225"/>
        <v>0</v>
      </c>
      <c r="GC92" s="29">
        <f t="shared" si="226"/>
        <v>0</v>
      </c>
      <c r="GD92" s="29">
        <f t="shared" si="227"/>
        <v>0</v>
      </c>
      <c r="GE92" s="29">
        <f t="shared" si="228"/>
        <v>0</v>
      </c>
      <c r="GF92" s="29">
        <f t="shared" si="229"/>
        <v>0</v>
      </c>
      <c r="GG92" s="29">
        <f t="shared" si="230"/>
        <v>0</v>
      </c>
      <c r="GH92" s="29">
        <f t="shared" si="231"/>
        <v>0</v>
      </c>
      <c r="GI92" s="29">
        <f t="shared" si="232"/>
        <v>0</v>
      </c>
      <c r="GJ92" s="29">
        <f t="shared" si="233"/>
        <v>0</v>
      </c>
      <c r="GK92" s="29">
        <f t="shared" si="234"/>
        <v>0</v>
      </c>
      <c r="GL92" s="29">
        <f t="shared" si="235"/>
        <v>0</v>
      </c>
    </row>
    <row r="93" spans="1:194">
      <c r="H93" s="5"/>
      <c r="J93" s="8"/>
      <c r="K93" s="9"/>
      <c r="BA93" t="s">
        <v>136</v>
      </c>
      <c r="BB93">
        <v>-3.8926889899999999</v>
      </c>
      <c r="BC93">
        <v>-59.095306399999998</v>
      </c>
      <c r="BD93" t="s">
        <v>10</v>
      </c>
      <c r="BE93" s="23">
        <v>420</v>
      </c>
      <c r="BF93" s="23">
        <v>300</v>
      </c>
      <c r="BG93" s="21">
        <f t="shared" si="135"/>
        <v>1.9477447897826873E-3</v>
      </c>
      <c r="BH93" s="21">
        <f t="shared" si="136"/>
        <v>8.5954959601168991E-3</v>
      </c>
      <c r="BK93">
        <f t="shared" si="137"/>
        <v>1.9477447897826873E-3</v>
      </c>
      <c r="BL93">
        <f t="shared" si="138"/>
        <v>8.5954959601168991E-3</v>
      </c>
      <c r="CA93" t="s">
        <v>132</v>
      </c>
      <c r="CB93">
        <v>-2.0486359599999999</v>
      </c>
      <c r="CC93">
        <v>-60.023666380000002</v>
      </c>
      <c r="CD93">
        <v>1.3912462784162053E-3</v>
      </c>
      <c r="CF93" s="29">
        <f t="shared" si="140"/>
        <v>169.45379671109382</v>
      </c>
      <c r="CG93" s="29">
        <f t="shared" si="141"/>
        <v>171.31111049277945</v>
      </c>
      <c r="CH93" s="29">
        <f t="shared" si="142"/>
        <v>183.58746765352404</v>
      </c>
      <c r="CI93" s="29">
        <f t="shared" si="143"/>
        <v>201.07682461949415</v>
      </c>
      <c r="CJ93" s="29">
        <f t="shared" si="144"/>
        <v>140.55761150838921</v>
      </c>
      <c r="CK93" s="29">
        <f t="shared" si="145"/>
        <v>145.90556220262113</v>
      </c>
      <c r="CL93" s="29">
        <f t="shared" si="146"/>
        <v>140.98889785469825</v>
      </c>
      <c r="CM93" s="29">
        <f t="shared" si="147"/>
        <v>150.01808620161941</v>
      </c>
      <c r="CN93" s="29">
        <f t="shared" si="148"/>
        <v>167.839951028131</v>
      </c>
      <c r="CO93" s="29">
        <f t="shared" si="149"/>
        <v>161.06040791340885</v>
      </c>
      <c r="CP93" s="29">
        <f t="shared" si="150"/>
        <v>172.87765380227609</v>
      </c>
      <c r="CQ93" s="29">
        <f t="shared" si="236"/>
        <v>299.43932774979828</v>
      </c>
      <c r="CR93" s="29">
        <f t="shared" si="151"/>
        <v>277.01939397312111</v>
      </c>
      <c r="CS93" s="29">
        <f t="shared" si="152"/>
        <v>281.33225743621136</v>
      </c>
      <c r="CT93" s="29">
        <f t="shared" si="153"/>
        <v>275.67545006817107</v>
      </c>
      <c r="CU93" s="29">
        <f t="shared" si="154"/>
        <v>300.60797462366787</v>
      </c>
      <c r="CV93" s="29">
        <f t="shared" si="155"/>
        <v>299.99582626116478</v>
      </c>
      <c r="CZ93" s="29">
        <f t="shared" si="156"/>
        <v>306.75450068171068</v>
      </c>
      <c r="DA93" s="29">
        <f t="shared" si="157"/>
        <v>315.97707226133173</v>
      </c>
      <c r="DB93" s="29">
        <f t="shared" si="158"/>
        <v>343.68513314226885</v>
      </c>
      <c r="DC93" s="29">
        <f t="shared" si="159"/>
        <v>385.02323381284958</v>
      </c>
      <c r="DD93" s="29">
        <f t="shared" si="160"/>
        <v>366.91477225298422</v>
      </c>
      <c r="DE93" s="29">
        <f t="shared" si="161"/>
        <v>367.19441275494592</v>
      </c>
      <c r="DF93" s="29">
        <f t="shared" si="162"/>
        <v>367.07893931383734</v>
      </c>
      <c r="DG93" s="29">
        <f t="shared" si="163"/>
        <v>409.55647068644095</v>
      </c>
      <c r="DH93" s="29">
        <f t="shared" si="164"/>
        <v>391.4466178802972</v>
      </c>
      <c r="DI93" s="29">
        <f t="shared" si="165"/>
        <v>391.72625838225883</v>
      </c>
      <c r="DJ93" s="29">
        <f t="shared" si="166"/>
        <v>391.61078494115031</v>
      </c>
      <c r="DK93" s="29">
        <f t="shared" si="167"/>
        <v>434.08831631375386</v>
      </c>
      <c r="DL93" s="29">
        <f t="shared" si="168"/>
        <v>415.97985475388856</v>
      </c>
      <c r="DM93" s="29">
        <f t="shared" si="169"/>
        <v>416.2594952558502</v>
      </c>
      <c r="DN93" s="29">
        <f t="shared" si="170"/>
        <v>416.14263056846323</v>
      </c>
      <c r="DO93" s="29">
        <f t="shared" si="171"/>
        <v>458.62016194106684</v>
      </c>
      <c r="DP93" s="29">
        <f t="shared" si="172"/>
        <v>440.51170038120148</v>
      </c>
      <c r="DQ93" s="29">
        <f t="shared" si="173"/>
        <v>440.79134088316317</v>
      </c>
      <c r="DR93" s="29">
        <f t="shared" si="174"/>
        <v>440.67447619577621</v>
      </c>
      <c r="DS93" s="29">
        <f t="shared" si="175"/>
        <v>483.15200756837976</v>
      </c>
      <c r="DT93" s="29">
        <f t="shared" si="176"/>
        <v>465.04354600851445</v>
      </c>
      <c r="DU93" s="29">
        <f t="shared" si="177"/>
        <v>465.32318651047609</v>
      </c>
      <c r="DV93" s="29">
        <f t="shared" si="178"/>
        <v>465.20632182308913</v>
      </c>
      <c r="DW93" s="29">
        <f t="shared" si="179"/>
        <v>507.68385319569273</v>
      </c>
      <c r="DX93" s="29">
        <f t="shared" si="180"/>
        <v>489.57539163582737</v>
      </c>
      <c r="DY93" s="29">
        <f t="shared" si="181"/>
        <v>489.85503213778907</v>
      </c>
      <c r="DZ93" s="29">
        <f t="shared" si="182"/>
        <v>489.7381674504021</v>
      </c>
      <c r="EA93" s="29">
        <f t="shared" si="183"/>
        <v>532.21569882300571</v>
      </c>
      <c r="EB93" s="29">
        <f t="shared" si="184"/>
        <v>514.10723726314029</v>
      </c>
      <c r="EC93" s="29">
        <f t="shared" si="185"/>
        <v>514.38687776510199</v>
      </c>
      <c r="ED93" s="29">
        <f t="shared" si="186"/>
        <v>514.27001307771502</v>
      </c>
      <c r="EI93" t="s">
        <v>132</v>
      </c>
      <c r="EJ93">
        <v>-2.0486359599999999</v>
      </c>
      <c r="EK93">
        <v>-60.023666380000002</v>
      </c>
      <c r="EL93">
        <v>8.5954959601168991E-5</v>
      </c>
      <c r="EN93" s="29">
        <f t="shared" si="187"/>
        <v>2.8735602544266805</v>
      </c>
      <c r="EO93" s="29">
        <f t="shared" si="188"/>
        <v>2.4468798349664778</v>
      </c>
      <c r="EP93" s="29">
        <f t="shared" si="189"/>
        <v>2.3542203885164175</v>
      </c>
      <c r="EQ93" s="29">
        <f t="shared" si="190"/>
        <v>2.139848719271102</v>
      </c>
      <c r="ER93" s="29">
        <f t="shared" si="191"/>
        <v>2.3258552518480315</v>
      </c>
      <c r="ES93" s="29">
        <f t="shared" si="192"/>
        <v>2.6263537906137184</v>
      </c>
      <c r="ET93" s="29">
        <f t="shared" si="193"/>
        <v>2.4759326113116726</v>
      </c>
      <c r="EU93" s="29">
        <f t="shared" si="194"/>
        <v>2.6135465016331443</v>
      </c>
      <c r="EV93" s="29">
        <f t="shared" si="237"/>
        <v>2.6486161251504212</v>
      </c>
      <c r="EW93" s="29">
        <f t="shared" si="195"/>
        <v>3.2205604263365997</v>
      </c>
      <c r="EX93" s="29">
        <f t="shared" si="196"/>
        <v>3.4687983496647758</v>
      </c>
      <c r="EY93" s="29">
        <f t="shared" si="197"/>
        <v>3.623087502148874</v>
      </c>
      <c r="EZ93" s="29">
        <f t="shared" si="198"/>
        <v>3.3354822073233628</v>
      </c>
      <c r="FA93" s="29">
        <f t="shared" si="199"/>
        <v>3.2920749527247724</v>
      </c>
      <c r="FB93" s="29">
        <f t="shared" si="200"/>
        <v>3.2231390751246347</v>
      </c>
      <c r="FC93" s="29">
        <f t="shared" si="201"/>
        <v>3.49338146811071</v>
      </c>
      <c r="FD93" s="29">
        <f t="shared" si="202"/>
        <v>3.0000859549596011</v>
      </c>
      <c r="FE93" s="29">
        <f t="shared" si="203"/>
        <v>2.0079078562833077</v>
      </c>
      <c r="FF93" s="29">
        <f t="shared" si="204"/>
        <v>2.9370809695719444</v>
      </c>
      <c r="FG93" s="29">
        <f t="shared" si="205"/>
        <v>2.8287777204744713</v>
      </c>
      <c r="FH93" s="29">
        <f t="shared" si="206"/>
        <v>2.8466563520715145</v>
      </c>
      <c r="FI93" s="29">
        <f t="shared" si="207"/>
        <v>2.7967165205432356</v>
      </c>
      <c r="FJ93" s="29">
        <f t="shared" si="208"/>
        <v>3.4703455389375968</v>
      </c>
      <c r="FK93" s="29">
        <f t="shared" si="209"/>
        <v>3.6028880866425994</v>
      </c>
      <c r="FL93" s="29">
        <f t="shared" si="210"/>
        <v>3.5703971119133575</v>
      </c>
      <c r="FM93" s="29">
        <f t="shared" si="211"/>
        <v>3.8364277118789754</v>
      </c>
      <c r="FN93" s="29">
        <f t="shared" si="212"/>
        <v>3.9237579508337634</v>
      </c>
      <c r="FO93" s="29">
        <f t="shared" si="213"/>
        <v>4.1179302045728043</v>
      </c>
      <c r="FP93" s="29">
        <f t="shared" si="214"/>
        <v>4.085439229843562</v>
      </c>
      <c r="FQ93" s="29">
        <f t="shared" si="215"/>
        <v>4.3513838748495788</v>
      </c>
      <c r="FR93" s="29">
        <f t="shared" si="216"/>
        <v>4.4387141138043669</v>
      </c>
      <c r="FS93" s="29">
        <f t="shared" si="217"/>
        <v>4.6328863675434073</v>
      </c>
      <c r="FT93" s="29">
        <f t="shared" si="218"/>
        <v>4.6003953928141659</v>
      </c>
      <c r="FU93" s="29">
        <f t="shared" si="238"/>
        <v>4.8664259927797833</v>
      </c>
      <c r="FV93" s="29">
        <f t="shared" si="219"/>
        <v>4.9537562317345714</v>
      </c>
      <c r="FW93" s="29">
        <f t="shared" si="220"/>
        <v>5.1479284854736118</v>
      </c>
      <c r="FX93" s="29">
        <f t="shared" si="221"/>
        <v>5.1153515557847689</v>
      </c>
      <c r="FY93" s="29">
        <f t="shared" si="222"/>
        <v>5.3813821557503871</v>
      </c>
      <c r="FZ93" s="29">
        <f t="shared" si="223"/>
        <v>5.4687123947051743</v>
      </c>
      <c r="GA93" s="29">
        <f t="shared" si="224"/>
        <v>5.6628846484442157</v>
      </c>
      <c r="GB93" s="29">
        <f t="shared" si="225"/>
        <v>5.6303936737149733</v>
      </c>
      <c r="GC93" s="29">
        <f t="shared" si="226"/>
        <v>5.8963383187209901</v>
      </c>
      <c r="GD93" s="29">
        <f t="shared" si="227"/>
        <v>5.9836685576757782</v>
      </c>
      <c r="GE93" s="29">
        <f t="shared" si="228"/>
        <v>6.1779267663744202</v>
      </c>
      <c r="GF93" s="29">
        <f t="shared" si="229"/>
        <v>6.1453498366855772</v>
      </c>
      <c r="GG93" s="29">
        <f t="shared" si="230"/>
        <v>6.4113804366511946</v>
      </c>
      <c r="GH93" s="29">
        <f t="shared" si="231"/>
        <v>6.4987106756059827</v>
      </c>
      <c r="GI93" s="29">
        <f t="shared" si="232"/>
        <v>6.6928829293450232</v>
      </c>
      <c r="GJ93" s="29">
        <f t="shared" si="233"/>
        <v>6.6603919546157817</v>
      </c>
      <c r="GK93" s="29">
        <f t="shared" si="234"/>
        <v>6.9263365996217985</v>
      </c>
      <c r="GL93" s="29">
        <f t="shared" si="235"/>
        <v>7.0136668385765857</v>
      </c>
    </row>
    <row r="94" spans="1:194">
      <c r="H94" s="5"/>
      <c r="J94" s="8"/>
      <c r="K94" s="9"/>
      <c r="BA94" t="s">
        <v>137</v>
      </c>
      <c r="BB94">
        <v>-2.8372614399999998</v>
      </c>
      <c r="BC94">
        <v>-58.210521700000001</v>
      </c>
      <c r="BD94" t="s">
        <v>10</v>
      </c>
      <c r="BE94" s="23">
        <v>126</v>
      </c>
      <c r="BF94" s="24"/>
      <c r="BG94" s="21">
        <f t="shared" si="135"/>
        <v>5.8432343693480624E-4</v>
      </c>
      <c r="BH94" s="21">
        <f t="shared" si="136"/>
        <v>0</v>
      </c>
      <c r="BK94">
        <f t="shared" si="137"/>
        <v>5.8432343693480624E-4</v>
      </c>
      <c r="BL94">
        <f t="shared" si="138"/>
        <v>0</v>
      </c>
      <c r="CA94" t="s">
        <v>133</v>
      </c>
      <c r="CB94">
        <v>-2.6990647299999999</v>
      </c>
      <c r="CC94">
        <v>-59.70124817</v>
      </c>
      <c r="CD94">
        <v>9.2749751894413684E-6</v>
      </c>
      <c r="CF94" s="29">
        <f t="shared" si="140"/>
        <v>1.1296919780739587</v>
      </c>
      <c r="CG94" s="29">
        <f t="shared" si="141"/>
        <v>1.142074069951863</v>
      </c>
      <c r="CH94" s="29">
        <f t="shared" si="142"/>
        <v>1.2239164510234934</v>
      </c>
      <c r="CI94" s="29">
        <f t="shared" si="143"/>
        <v>1.3405121641299609</v>
      </c>
      <c r="CJ94" s="29">
        <f t="shared" si="144"/>
        <v>0.93705074338926142</v>
      </c>
      <c r="CK94" s="29">
        <f t="shared" si="145"/>
        <v>0.97270374801747406</v>
      </c>
      <c r="CL94" s="29">
        <f t="shared" si="146"/>
        <v>0.93992598569798824</v>
      </c>
      <c r="CM94" s="29">
        <f t="shared" si="147"/>
        <v>1.0001205746774628</v>
      </c>
      <c r="CN94" s="29">
        <f t="shared" si="148"/>
        <v>1.1189330068542067</v>
      </c>
      <c r="CO94" s="29">
        <f t="shared" si="149"/>
        <v>1.0737360527560589</v>
      </c>
      <c r="CP94" s="29">
        <f t="shared" si="150"/>
        <v>1.1525176920151738</v>
      </c>
      <c r="CQ94" s="29">
        <f t="shared" si="236"/>
        <v>1.996262184998655</v>
      </c>
      <c r="CR94" s="29">
        <f t="shared" si="151"/>
        <v>1.8467959598208075</v>
      </c>
      <c r="CS94" s="29">
        <f t="shared" si="152"/>
        <v>1.8755483829080757</v>
      </c>
      <c r="CT94" s="29">
        <f t="shared" si="153"/>
        <v>1.8378363337878072</v>
      </c>
      <c r="CU94" s="29">
        <f t="shared" si="154"/>
        <v>2.0040531641577859</v>
      </c>
      <c r="CV94" s="29">
        <f t="shared" si="155"/>
        <v>1.9999721750744317</v>
      </c>
      <c r="CZ94" s="29">
        <f t="shared" si="156"/>
        <v>2.045030004544738</v>
      </c>
      <c r="DA94" s="29">
        <f t="shared" si="157"/>
        <v>2.1065138150755449</v>
      </c>
      <c r="DB94" s="29">
        <f t="shared" si="158"/>
        <v>2.2912342209484589</v>
      </c>
      <c r="DC94" s="29">
        <f t="shared" si="159"/>
        <v>2.5668215587523302</v>
      </c>
      <c r="DD94" s="29">
        <f t="shared" si="160"/>
        <v>2.4460984816865614</v>
      </c>
      <c r="DE94" s="29">
        <f t="shared" si="161"/>
        <v>2.4479627516996394</v>
      </c>
      <c r="DF94" s="29">
        <f t="shared" si="162"/>
        <v>2.4471929287589158</v>
      </c>
      <c r="DG94" s="29">
        <f t="shared" si="163"/>
        <v>2.7303764712429395</v>
      </c>
      <c r="DH94" s="29">
        <f t="shared" si="164"/>
        <v>2.609644119201981</v>
      </c>
      <c r="DI94" s="29">
        <f t="shared" si="165"/>
        <v>2.611508389215059</v>
      </c>
      <c r="DJ94" s="29">
        <f t="shared" si="166"/>
        <v>2.6107385662743354</v>
      </c>
      <c r="DK94" s="29">
        <f t="shared" si="167"/>
        <v>2.8939221087583591</v>
      </c>
      <c r="DL94" s="29">
        <f t="shared" si="168"/>
        <v>2.7731990316925903</v>
      </c>
      <c r="DM94" s="29">
        <f t="shared" si="169"/>
        <v>2.7750633017056678</v>
      </c>
      <c r="DN94" s="29">
        <f t="shared" si="170"/>
        <v>2.774284203789755</v>
      </c>
      <c r="DO94" s="29">
        <f t="shared" si="171"/>
        <v>3.0574677462737787</v>
      </c>
      <c r="DP94" s="29">
        <f t="shared" si="172"/>
        <v>2.9367446692080099</v>
      </c>
      <c r="DQ94" s="29">
        <f t="shared" si="173"/>
        <v>2.9386089392210875</v>
      </c>
      <c r="DR94" s="29">
        <f t="shared" si="174"/>
        <v>2.9378298413051747</v>
      </c>
      <c r="DS94" s="29">
        <f t="shared" si="175"/>
        <v>3.2210133837891983</v>
      </c>
      <c r="DT94" s="29">
        <f t="shared" si="176"/>
        <v>3.1002903067234295</v>
      </c>
      <c r="DU94" s="29">
        <f t="shared" si="177"/>
        <v>3.1021545767365071</v>
      </c>
      <c r="DV94" s="29">
        <f t="shared" si="178"/>
        <v>3.1013754788205943</v>
      </c>
      <c r="DW94" s="29">
        <f t="shared" si="179"/>
        <v>3.3845590213046179</v>
      </c>
      <c r="DX94" s="29">
        <f t="shared" si="180"/>
        <v>3.2638359442388492</v>
      </c>
      <c r="DY94" s="29">
        <f t="shared" si="181"/>
        <v>3.2657002142519271</v>
      </c>
      <c r="DZ94" s="29">
        <f t="shared" si="182"/>
        <v>3.2649211163360139</v>
      </c>
      <c r="EA94" s="29">
        <f t="shared" si="183"/>
        <v>3.5481046588200376</v>
      </c>
      <c r="EB94" s="29">
        <f t="shared" si="184"/>
        <v>3.4273815817542688</v>
      </c>
      <c r="EC94" s="29">
        <f t="shared" si="185"/>
        <v>3.4292458517673468</v>
      </c>
      <c r="ED94" s="29">
        <f t="shared" si="186"/>
        <v>3.4284667538514335</v>
      </c>
      <c r="EI94" t="s">
        <v>133</v>
      </c>
      <c r="EJ94">
        <v>-2.6990647299999999</v>
      </c>
      <c r="EK94">
        <v>-59.70124817</v>
      </c>
      <c r="EL94">
        <v>2.8651653200389662E-4</v>
      </c>
      <c r="EN94" s="29">
        <f t="shared" si="187"/>
        <v>9.5785341814222686</v>
      </c>
      <c r="EO94" s="29">
        <f t="shared" si="188"/>
        <v>8.1562661165549244</v>
      </c>
      <c r="EP94" s="29">
        <f t="shared" si="189"/>
        <v>7.8474012950547243</v>
      </c>
      <c r="EQ94" s="29">
        <f t="shared" si="190"/>
        <v>7.132829064237006</v>
      </c>
      <c r="ER94" s="29">
        <f t="shared" si="191"/>
        <v>7.7528508394934388</v>
      </c>
      <c r="ES94" s="29">
        <f t="shared" si="192"/>
        <v>8.7545126353790614</v>
      </c>
      <c r="ET94" s="29">
        <f t="shared" si="193"/>
        <v>8.2531087043722415</v>
      </c>
      <c r="EU94" s="29">
        <f t="shared" si="194"/>
        <v>8.7118216721104798</v>
      </c>
      <c r="EV94" s="29">
        <f t="shared" si="237"/>
        <v>8.8287204171680695</v>
      </c>
      <c r="EW94" s="29">
        <f t="shared" si="195"/>
        <v>10.735201421121998</v>
      </c>
      <c r="EX94" s="29">
        <f t="shared" si="196"/>
        <v>11.562661165549251</v>
      </c>
      <c r="EY94" s="29">
        <f t="shared" si="197"/>
        <v>12.076958340496246</v>
      </c>
      <c r="EZ94" s="29">
        <f t="shared" si="198"/>
        <v>11.118274024411209</v>
      </c>
      <c r="FA94" s="29">
        <f t="shared" si="199"/>
        <v>10.973583175749241</v>
      </c>
      <c r="FB94" s="29">
        <f t="shared" si="200"/>
        <v>10.743796917082115</v>
      </c>
      <c r="FC94" s="29">
        <f t="shared" si="201"/>
        <v>11.644604893702367</v>
      </c>
      <c r="FD94" s="29">
        <f t="shared" si="202"/>
        <v>10.000286516532004</v>
      </c>
      <c r="FE94" s="29">
        <f t="shared" si="203"/>
        <v>6.6930261876110251</v>
      </c>
      <c r="FF94" s="29">
        <f t="shared" si="204"/>
        <v>9.7902698985731469</v>
      </c>
      <c r="FG94" s="29">
        <f t="shared" si="205"/>
        <v>9.4292590682482373</v>
      </c>
      <c r="FH94" s="29">
        <f t="shared" si="206"/>
        <v>9.4888545069050476</v>
      </c>
      <c r="FI94" s="29">
        <f t="shared" si="207"/>
        <v>9.3223884018107839</v>
      </c>
      <c r="FJ94" s="29">
        <f t="shared" si="208"/>
        <v>11.567818463125322</v>
      </c>
      <c r="FK94" s="29">
        <f t="shared" si="209"/>
        <v>12.00962695547533</v>
      </c>
      <c r="FL94" s="29">
        <f t="shared" si="210"/>
        <v>11.901323706377857</v>
      </c>
      <c r="FM94" s="29">
        <f t="shared" si="211"/>
        <v>12.788092372929917</v>
      </c>
      <c r="FN94" s="29">
        <f t="shared" si="212"/>
        <v>13.079193169445876</v>
      </c>
      <c r="FO94" s="29">
        <f t="shared" si="213"/>
        <v>13.726434015242679</v>
      </c>
      <c r="FP94" s="29">
        <f t="shared" si="214"/>
        <v>13.618130766145207</v>
      </c>
      <c r="FQ94" s="29">
        <f t="shared" si="215"/>
        <v>14.504612916165263</v>
      </c>
      <c r="FR94" s="29">
        <f t="shared" si="216"/>
        <v>14.795713712681222</v>
      </c>
      <c r="FS94" s="29">
        <f t="shared" si="217"/>
        <v>15.442954558478023</v>
      </c>
      <c r="FT94" s="29">
        <f t="shared" si="218"/>
        <v>15.334651309380551</v>
      </c>
      <c r="FU94" s="29">
        <f t="shared" si="238"/>
        <v>16.221419975932612</v>
      </c>
      <c r="FV94" s="29">
        <f t="shared" si="219"/>
        <v>16.512520772448571</v>
      </c>
      <c r="FW94" s="29">
        <f t="shared" si="220"/>
        <v>17.159761618245373</v>
      </c>
      <c r="FX94" s="29">
        <f t="shared" si="221"/>
        <v>17.051171852615894</v>
      </c>
      <c r="FY94" s="29">
        <f t="shared" si="222"/>
        <v>17.937940519167956</v>
      </c>
      <c r="FZ94" s="29">
        <f t="shared" si="223"/>
        <v>18.229041315683915</v>
      </c>
      <c r="GA94" s="29">
        <f t="shared" si="224"/>
        <v>18.876282161480717</v>
      </c>
      <c r="GB94" s="29">
        <f t="shared" si="225"/>
        <v>18.767978912383246</v>
      </c>
      <c r="GC94" s="29">
        <f t="shared" si="226"/>
        <v>19.6544610624033</v>
      </c>
      <c r="GD94" s="29">
        <f t="shared" si="227"/>
        <v>19.945561858919259</v>
      </c>
      <c r="GE94" s="29">
        <f t="shared" si="228"/>
        <v>20.593089221248064</v>
      </c>
      <c r="GF94" s="29">
        <f t="shared" si="229"/>
        <v>20.48449945561859</v>
      </c>
      <c r="GG94" s="29">
        <f t="shared" si="230"/>
        <v>21.371268122170648</v>
      </c>
      <c r="GH94" s="29">
        <f t="shared" si="231"/>
        <v>21.662368918686607</v>
      </c>
      <c r="GI94" s="29">
        <f t="shared" si="232"/>
        <v>22.309609764483412</v>
      </c>
      <c r="GJ94" s="29">
        <f t="shared" si="233"/>
        <v>22.201306515385937</v>
      </c>
      <c r="GK94" s="29">
        <f t="shared" si="234"/>
        <v>23.087788665405995</v>
      </c>
      <c r="GL94" s="29">
        <f t="shared" si="235"/>
        <v>23.37888946192195</v>
      </c>
    </row>
    <row r="95" spans="1:194">
      <c r="H95" s="5"/>
      <c r="J95" s="8"/>
      <c r="K95" s="9"/>
      <c r="BA95" t="s">
        <v>138</v>
      </c>
      <c r="BB95">
        <v>-3.13043308</v>
      </c>
      <c r="BC95">
        <v>-58.154914859999998</v>
      </c>
      <c r="BD95" t="s">
        <v>10</v>
      </c>
      <c r="BE95" s="23">
        <v>125</v>
      </c>
      <c r="BF95" s="23">
        <v>16</v>
      </c>
      <c r="BG95" s="21">
        <f t="shared" si="135"/>
        <v>5.7968594934008552E-4</v>
      </c>
      <c r="BH95" s="21">
        <f t="shared" si="136"/>
        <v>4.584264512062346E-4</v>
      </c>
      <c r="BK95">
        <f t="shared" si="137"/>
        <v>5.7968594934008552E-4</v>
      </c>
      <c r="BL95">
        <f t="shared" si="138"/>
        <v>4.584264512062346E-4</v>
      </c>
      <c r="CA95" t="s">
        <v>134</v>
      </c>
      <c r="CB95">
        <v>-3.14778972</v>
      </c>
      <c r="CC95">
        <v>-58.446105959999997</v>
      </c>
      <c r="CD95">
        <v>2.4578684252019627E-2</v>
      </c>
      <c r="CF95" s="29">
        <f t="shared" si="140"/>
        <v>2993.6837418959908</v>
      </c>
      <c r="CG95" s="29">
        <f t="shared" si="141"/>
        <v>3026.4962853724369</v>
      </c>
      <c r="CH95" s="29">
        <f t="shared" si="142"/>
        <v>3243.378595212258</v>
      </c>
      <c r="CI95" s="29">
        <f t="shared" si="143"/>
        <v>3552.3572349443966</v>
      </c>
      <c r="CJ95" s="29">
        <f t="shared" si="144"/>
        <v>2483.1844699815429</v>
      </c>
      <c r="CK95" s="29">
        <f t="shared" si="145"/>
        <v>2577.6649322463063</v>
      </c>
      <c r="CL95" s="29">
        <f t="shared" si="146"/>
        <v>2490.803862099669</v>
      </c>
      <c r="CM95" s="29">
        <f t="shared" si="147"/>
        <v>2650.3195228952764</v>
      </c>
      <c r="CN95" s="29">
        <f t="shared" si="148"/>
        <v>2965.1724681636479</v>
      </c>
      <c r="CO95" s="29">
        <f t="shared" si="149"/>
        <v>2845.4005398035561</v>
      </c>
      <c r="CP95" s="29">
        <f t="shared" si="150"/>
        <v>3054.1718838402107</v>
      </c>
      <c r="CQ95" s="29">
        <f t="shared" si="236"/>
        <v>5290.0947902464368</v>
      </c>
      <c r="CR95" s="29">
        <f t="shared" si="151"/>
        <v>4894.0092935251405</v>
      </c>
      <c r="CS95" s="29">
        <f t="shared" si="152"/>
        <v>4970.203214706401</v>
      </c>
      <c r="CT95" s="29">
        <f t="shared" si="153"/>
        <v>4870.266284537689</v>
      </c>
      <c r="CU95" s="29">
        <f t="shared" si="154"/>
        <v>5310.7408850181328</v>
      </c>
      <c r="CV95" s="29">
        <f t="shared" si="155"/>
        <v>5299.9262639472445</v>
      </c>
      <c r="CZ95" s="29">
        <f t="shared" si="156"/>
        <v>5419.329512043556</v>
      </c>
      <c r="DA95" s="29">
        <f t="shared" si="157"/>
        <v>5582.2616099501938</v>
      </c>
      <c r="DB95" s="29">
        <f t="shared" si="158"/>
        <v>6071.7706855134165</v>
      </c>
      <c r="DC95" s="29">
        <f t="shared" si="159"/>
        <v>6802.0771306936758</v>
      </c>
      <c r="DD95" s="29">
        <f t="shared" si="160"/>
        <v>6482.1609764693885</v>
      </c>
      <c r="DE95" s="29">
        <f t="shared" si="161"/>
        <v>6487.1012920040439</v>
      </c>
      <c r="DF95" s="29">
        <f t="shared" si="162"/>
        <v>6485.0612612111263</v>
      </c>
      <c r="DG95" s="29">
        <f t="shared" si="163"/>
        <v>7235.4976487937902</v>
      </c>
      <c r="DH95" s="29">
        <f t="shared" si="164"/>
        <v>6915.5569158852504</v>
      </c>
      <c r="DI95" s="29">
        <f t="shared" si="165"/>
        <v>6920.4972314199067</v>
      </c>
      <c r="DJ95" s="29">
        <f t="shared" si="166"/>
        <v>6918.4572006269891</v>
      </c>
      <c r="DK95" s="29">
        <f t="shared" si="167"/>
        <v>7668.8935882096521</v>
      </c>
      <c r="DL95" s="29">
        <f t="shared" si="168"/>
        <v>7348.9774339853648</v>
      </c>
      <c r="DM95" s="29">
        <f t="shared" si="169"/>
        <v>7353.9177495200202</v>
      </c>
      <c r="DN95" s="29">
        <f t="shared" si="170"/>
        <v>7351.853140042851</v>
      </c>
      <c r="DO95" s="29">
        <f t="shared" si="171"/>
        <v>8102.289527625514</v>
      </c>
      <c r="DP95" s="29">
        <f t="shared" si="172"/>
        <v>7782.3733734012267</v>
      </c>
      <c r="DQ95" s="29">
        <f t="shared" si="173"/>
        <v>7787.313688935883</v>
      </c>
      <c r="DR95" s="29">
        <f t="shared" si="174"/>
        <v>7785.2490794587129</v>
      </c>
      <c r="DS95" s="29">
        <f t="shared" si="175"/>
        <v>8535.6854670413759</v>
      </c>
      <c r="DT95" s="29">
        <f t="shared" si="176"/>
        <v>8215.7693128170886</v>
      </c>
      <c r="DU95" s="29">
        <f t="shared" si="177"/>
        <v>8220.709628351744</v>
      </c>
      <c r="DV95" s="29">
        <f t="shared" si="178"/>
        <v>8218.6450188745748</v>
      </c>
      <c r="DW95" s="29">
        <f t="shared" si="179"/>
        <v>8969.0814064572387</v>
      </c>
      <c r="DX95" s="29">
        <f t="shared" si="180"/>
        <v>8649.1652522329514</v>
      </c>
      <c r="DY95" s="29">
        <f t="shared" si="181"/>
        <v>8654.1055677676068</v>
      </c>
      <c r="DZ95" s="29">
        <f t="shared" si="182"/>
        <v>8652.0409582904376</v>
      </c>
      <c r="EA95" s="29">
        <f t="shared" si="183"/>
        <v>9402.4773458730997</v>
      </c>
      <c r="EB95" s="29">
        <f t="shared" si="184"/>
        <v>9082.5611916488124</v>
      </c>
      <c r="EC95" s="29">
        <f t="shared" si="185"/>
        <v>9087.5015071834696</v>
      </c>
      <c r="ED95" s="29">
        <f t="shared" si="186"/>
        <v>9085.4368977062986</v>
      </c>
      <c r="EI95" t="s">
        <v>134</v>
      </c>
      <c r="EJ95">
        <v>-3.14778972</v>
      </c>
      <c r="EK95">
        <v>-58.446105959999997</v>
      </c>
      <c r="EL95">
        <v>1.432582660019483E-3</v>
      </c>
      <c r="EN95" s="29">
        <f t="shared" si="187"/>
        <v>47.892670907111338</v>
      </c>
      <c r="EO95" s="29">
        <f t="shared" si="188"/>
        <v>40.781330582774622</v>
      </c>
      <c r="EP95" s="29">
        <f t="shared" si="189"/>
        <v>39.237006475273624</v>
      </c>
      <c r="EQ95" s="29">
        <f t="shared" si="190"/>
        <v>35.664145321185032</v>
      </c>
      <c r="ER95" s="29">
        <f t="shared" si="191"/>
        <v>38.764254197467189</v>
      </c>
      <c r="ES95" s="29">
        <f t="shared" si="192"/>
        <v>43.772563176895304</v>
      </c>
      <c r="ET95" s="29">
        <f t="shared" si="193"/>
        <v>41.265543521861211</v>
      </c>
      <c r="EU95" s="29">
        <f t="shared" si="194"/>
        <v>43.559108360552401</v>
      </c>
      <c r="EV95" s="29">
        <f t="shared" si="237"/>
        <v>44.14360208584035</v>
      </c>
      <c r="EW95" s="29">
        <f t="shared" si="195"/>
        <v>53.67600710560999</v>
      </c>
      <c r="EX95" s="29">
        <f t="shared" si="196"/>
        <v>57.813305827746255</v>
      </c>
      <c r="EY95" s="29">
        <f t="shared" si="197"/>
        <v>60.38479170248123</v>
      </c>
      <c r="EZ95" s="29">
        <f t="shared" si="198"/>
        <v>55.591370122056041</v>
      </c>
      <c r="FA95" s="29">
        <f t="shared" si="199"/>
        <v>54.867915878746203</v>
      </c>
      <c r="FB95" s="29">
        <f t="shared" si="200"/>
        <v>53.718984585410574</v>
      </c>
      <c r="FC95" s="29">
        <f t="shared" si="201"/>
        <v>58.223024468511831</v>
      </c>
      <c r="FD95" s="29">
        <f t="shared" si="202"/>
        <v>50.001432582660016</v>
      </c>
      <c r="FE95" s="29">
        <f t="shared" si="203"/>
        <v>33.465130938055125</v>
      </c>
      <c r="FF95" s="29">
        <f t="shared" si="204"/>
        <v>48.951349492865738</v>
      </c>
      <c r="FG95" s="29">
        <f t="shared" si="205"/>
        <v>47.146295341241185</v>
      </c>
      <c r="FH95" s="29">
        <f t="shared" si="206"/>
        <v>47.44427253452524</v>
      </c>
      <c r="FI95" s="29">
        <f t="shared" si="207"/>
        <v>46.611942009053919</v>
      </c>
      <c r="FJ95" s="29">
        <f t="shared" si="208"/>
        <v>57.839092315626608</v>
      </c>
      <c r="FK95" s="29">
        <f t="shared" si="209"/>
        <v>60.048134777376653</v>
      </c>
      <c r="FL95" s="29">
        <f t="shared" si="210"/>
        <v>59.506618531889288</v>
      </c>
      <c r="FM95" s="29">
        <f t="shared" si="211"/>
        <v>63.940461864649585</v>
      </c>
      <c r="FN95" s="29">
        <f t="shared" si="212"/>
        <v>65.395965847229377</v>
      </c>
      <c r="FO95" s="29">
        <f t="shared" si="213"/>
        <v>68.632170076213399</v>
      </c>
      <c r="FP95" s="29">
        <f t="shared" si="214"/>
        <v>68.090653830726026</v>
      </c>
      <c r="FQ95" s="29">
        <f t="shared" si="215"/>
        <v>72.523064580826315</v>
      </c>
      <c r="FR95" s="29">
        <f t="shared" si="216"/>
        <v>73.9785685634061</v>
      </c>
      <c r="FS95" s="29">
        <f t="shared" si="217"/>
        <v>77.214772792390121</v>
      </c>
      <c r="FT95" s="29">
        <f t="shared" si="218"/>
        <v>76.673256546902749</v>
      </c>
      <c r="FU95" s="29">
        <f t="shared" si="238"/>
        <v>81.107099879663053</v>
      </c>
      <c r="FV95" s="29">
        <f t="shared" si="219"/>
        <v>82.562603862242852</v>
      </c>
      <c r="FW95" s="29">
        <f t="shared" si="220"/>
        <v>85.79880809122686</v>
      </c>
      <c r="FX95" s="29">
        <f t="shared" si="221"/>
        <v>85.255859263079472</v>
      </c>
      <c r="FY95" s="29">
        <f t="shared" si="222"/>
        <v>89.689702595839776</v>
      </c>
      <c r="FZ95" s="29">
        <f t="shared" si="223"/>
        <v>91.145206578419575</v>
      </c>
      <c r="GA95" s="29">
        <f t="shared" si="224"/>
        <v>94.381410807403583</v>
      </c>
      <c r="GB95" s="29">
        <f t="shared" si="225"/>
        <v>93.839894561916211</v>
      </c>
      <c r="GC95" s="29">
        <f t="shared" si="226"/>
        <v>98.272305312016499</v>
      </c>
      <c r="GD95" s="29">
        <f t="shared" si="227"/>
        <v>99.727809294596298</v>
      </c>
      <c r="GE95" s="29">
        <f t="shared" si="228"/>
        <v>102.96544610624032</v>
      </c>
      <c r="GF95" s="29">
        <f t="shared" si="229"/>
        <v>102.42249727809293</v>
      </c>
      <c r="GG95" s="29">
        <f t="shared" si="230"/>
        <v>106.85634061085324</v>
      </c>
      <c r="GH95" s="29">
        <f t="shared" si="231"/>
        <v>108.31184459343304</v>
      </c>
      <c r="GI95" s="29">
        <f t="shared" si="232"/>
        <v>111.54804882241704</v>
      </c>
      <c r="GJ95" s="29">
        <f t="shared" si="233"/>
        <v>111.00653257692969</v>
      </c>
      <c r="GK95" s="29">
        <f t="shared" si="234"/>
        <v>115.43894332702996</v>
      </c>
      <c r="GL95" s="29">
        <f t="shared" si="235"/>
        <v>116.89444730960976</v>
      </c>
    </row>
    <row r="96" spans="1:194">
      <c r="H96" s="5"/>
      <c r="J96" s="8"/>
      <c r="K96" s="11"/>
      <c r="BA96" t="s">
        <v>139</v>
      </c>
      <c r="BB96">
        <v>-2.7988629299999999</v>
      </c>
      <c r="BC96">
        <v>-57.067897799999997</v>
      </c>
      <c r="BD96" t="s">
        <v>10</v>
      </c>
      <c r="BE96" s="23">
        <v>148</v>
      </c>
      <c r="BF96" s="23">
        <v>21</v>
      </c>
      <c r="BG96" s="21">
        <f t="shared" si="135"/>
        <v>6.8634816401866121E-4</v>
      </c>
      <c r="BH96" s="21">
        <f t="shared" si="136"/>
        <v>6.0168471720818293E-4</v>
      </c>
      <c r="BK96">
        <f t="shared" si="137"/>
        <v>6.8634816401866121E-4</v>
      </c>
      <c r="BL96">
        <f t="shared" si="138"/>
        <v>6.0168471720818293E-4</v>
      </c>
      <c r="CA96" t="s">
        <v>135</v>
      </c>
      <c r="CB96">
        <v>-2.7461204499999998</v>
      </c>
      <c r="CC96">
        <v>-58.025375369999999</v>
      </c>
      <c r="CD96">
        <v>3.7841898772920783E-3</v>
      </c>
      <c r="CF96" s="29">
        <f t="shared" si="140"/>
        <v>460.91432705417515</v>
      </c>
      <c r="CG96" s="29">
        <f t="shared" si="141"/>
        <v>465.96622054036004</v>
      </c>
      <c r="CH96" s="29">
        <f t="shared" si="142"/>
        <v>499.35791201758536</v>
      </c>
      <c r="CI96" s="29">
        <f t="shared" si="143"/>
        <v>546.92896296502408</v>
      </c>
      <c r="CJ96" s="29">
        <f t="shared" si="144"/>
        <v>382.31670330281867</v>
      </c>
      <c r="CK96" s="29">
        <f t="shared" si="145"/>
        <v>396.86312919112942</v>
      </c>
      <c r="CL96" s="29">
        <f t="shared" si="146"/>
        <v>383.48980216477923</v>
      </c>
      <c r="CM96" s="29">
        <f t="shared" si="147"/>
        <v>408.04919446840478</v>
      </c>
      <c r="CN96" s="29">
        <f t="shared" si="148"/>
        <v>456.52466679651633</v>
      </c>
      <c r="CO96" s="29">
        <f t="shared" si="149"/>
        <v>438.08430952447202</v>
      </c>
      <c r="CP96" s="29">
        <f t="shared" si="150"/>
        <v>470.22721834219095</v>
      </c>
      <c r="CQ96" s="29">
        <f t="shared" si="236"/>
        <v>814.47497147945126</v>
      </c>
      <c r="CR96" s="29">
        <f t="shared" si="151"/>
        <v>753.49275160688944</v>
      </c>
      <c r="CS96" s="29">
        <f t="shared" si="152"/>
        <v>765.2237402264949</v>
      </c>
      <c r="CT96" s="29">
        <f t="shared" si="153"/>
        <v>749.83722418542527</v>
      </c>
      <c r="CU96" s="29">
        <f t="shared" si="154"/>
        <v>817.65369097637665</v>
      </c>
      <c r="CV96" s="29">
        <f t="shared" si="155"/>
        <v>815.98864743036813</v>
      </c>
      <c r="CZ96" s="29">
        <f t="shared" si="156"/>
        <v>834.37224185425305</v>
      </c>
      <c r="DA96" s="29">
        <f t="shared" si="157"/>
        <v>859.45763655082226</v>
      </c>
      <c r="DB96" s="29">
        <f t="shared" si="158"/>
        <v>934.82356214697131</v>
      </c>
      <c r="DC96" s="29">
        <f t="shared" si="159"/>
        <v>1047.2631959709508</v>
      </c>
      <c r="DD96" s="29">
        <f t="shared" si="160"/>
        <v>998.00818052811712</v>
      </c>
      <c r="DE96" s="29">
        <f t="shared" si="161"/>
        <v>998.76880269345281</v>
      </c>
      <c r="DF96" s="29">
        <f t="shared" si="162"/>
        <v>998.45471493363755</v>
      </c>
      <c r="DG96" s="29">
        <f t="shared" si="163"/>
        <v>1113.9936002671193</v>
      </c>
      <c r="DH96" s="29">
        <f t="shared" si="164"/>
        <v>1064.7348006344082</v>
      </c>
      <c r="DI96" s="29">
        <f t="shared" si="165"/>
        <v>1065.4954227997441</v>
      </c>
      <c r="DJ96" s="29">
        <f t="shared" si="166"/>
        <v>1065.1813350399289</v>
      </c>
      <c r="DK96" s="29">
        <f t="shared" si="167"/>
        <v>1180.7202203734105</v>
      </c>
      <c r="DL96" s="29">
        <f t="shared" si="168"/>
        <v>1131.4652049305769</v>
      </c>
      <c r="DM96" s="29">
        <f t="shared" si="169"/>
        <v>1132.2258270959126</v>
      </c>
      <c r="DN96" s="29">
        <f t="shared" si="170"/>
        <v>1131.90795514622</v>
      </c>
      <c r="DO96" s="29">
        <f t="shared" si="171"/>
        <v>1247.4468404797017</v>
      </c>
      <c r="DP96" s="29">
        <f t="shared" si="172"/>
        <v>1198.1918250368681</v>
      </c>
      <c r="DQ96" s="29">
        <f t="shared" si="173"/>
        <v>1198.9524472022038</v>
      </c>
      <c r="DR96" s="29">
        <f t="shared" si="174"/>
        <v>1198.6345752525112</v>
      </c>
      <c r="DS96" s="29">
        <f t="shared" si="175"/>
        <v>1314.1734605859929</v>
      </c>
      <c r="DT96" s="29">
        <f t="shared" si="176"/>
        <v>1264.9184451431593</v>
      </c>
      <c r="DU96" s="29">
        <f t="shared" si="177"/>
        <v>1265.679067308495</v>
      </c>
      <c r="DV96" s="29">
        <f t="shared" si="178"/>
        <v>1265.3611953588024</v>
      </c>
      <c r="DW96" s="29">
        <f t="shared" si="179"/>
        <v>1380.9000806922841</v>
      </c>
      <c r="DX96" s="29">
        <f t="shared" si="180"/>
        <v>1331.6450652494505</v>
      </c>
      <c r="DY96" s="29">
        <f t="shared" si="181"/>
        <v>1332.4056874147861</v>
      </c>
      <c r="DZ96" s="29">
        <f t="shared" si="182"/>
        <v>1332.0878154650936</v>
      </c>
      <c r="EA96" s="29">
        <f t="shared" si="183"/>
        <v>1447.6267007985753</v>
      </c>
      <c r="EB96" s="29">
        <f t="shared" si="184"/>
        <v>1398.3716853557416</v>
      </c>
      <c r="EC96" s="29">
        <f t="shared" si="185"/>
        <v>1399.1323075210773</v>
      </c>
      <c r="ED96" s="29">
        <f t="shared" si="186"/>
        <v>1398.8144355713848</v>
      </c>
      <c r="EI96" t="s">
        <v>135</v>
      </c>
      <c r="EJ96">
        <v>-2.7461204499999998</v>
      </c>
      <c r="EK96">
        <v>-58.025375369999999</v>
      </c>
      <c r="EL96">
        <v>0</v>
      </c>
      <c r="EN96" s="29">
        <f t="shared" si="187"/>
        <v>0</v>
      </c>
      <c r="EO96" s="29">
        <f t="shared" si="188"/>
        <v>0</v>
      </c>
      <c r="EP96" s="29">
        <f t="shared" si="189"/>
        <v>0</v>
      </c>
      <c r="EQ96" s="29">
        <f t="shared" si="190"/>
        <v>0</v>
      </c>
      <c r="ER96" s="29">
        <f t="shared" si="191"/>
        <v>0</v>
      </c>
      <c r="ES96" s="29">
        <f t="shared" si="192"/>
        <v>0</v>
      </c>
      <c r="ET96" s="29">
        <f t="shared" si="193"/>
        <v>0</v>
      </c>
      <c r="EU96" s="29">
        <f t="shared" si="194"/>
        <v>0</v>
      </c>
      <c r="EV96" s="29">
        <f t="shared" si="237"/>
        <v>0</v>
      </c>
      <c r="EW96" s="29">
        <f t="shared" si="195"/>
        <v>0</v>
      </c>
      <c r="EX96" s="29">
        <f t="shared" si="196"/>
        <v>0</v>
      </c>
      <c r="EY96" s="29">
        <f t="shared" si="197"/>
        <v>0</v>
      </c>
      <c r="EZ96" s="29">
        <f t="shared" si="198"/>
        <v>0</v>
      </c>
      <c r="FA96" s="29">
        <f t="shared" si="199"/>
        <v>0</v>
      </c>
      <c r="FB96" s="29">
        <f t="shared" si="200"/>
        <v>0</v>
      </c>
      <c r="FC96" s="29">
        <f t="shared" si="201"/>
        <v>0</v>
      </c>
      <c r="FD96" s="29">
        <f t="shared" si="202"/>
        <v>0</v>
      </c>
      <c r="FE96" s="29">
        <f t="shared" si="203"/>
        <v>0</v>
      </c>
      <c r="FF96" s="29">
        <f t="shared" si="204"/>
        <v>0</v>
      </c>
      <c r="FG96" s="29">
        <f t="shared" si="205"/>
        <v>0</v>
      </c>
      <c r="FH96" s="29">
        <f t="shared" si="206"/>
        <v>0</v>
      </c>
      <c r="FI96" s="29">
        <f t="shared" si="207"/>
        <v>0</v>
      </c>
      <c r="FJ96" s="29">
        <f t="shared" si="208"/>
        <v>0</v>
      </c>
      <c r="FK96" s="29">
        <f t="shared" si="209"/>
        <v>0</v>
      </c>
      <c r="FL96" s="29">
        <f t="shared" si="210"/>
        <v>0</v>
      </c>
      <c r="FM96" s="29">
        <f t="shared" si="211"/>
        <v>0</v>
      </c>
      <c r="FN96" s="29">
        <f t="shared" si="212"/>
        <v>0</v>
      </c>
      <c r="FO96" s="29">
        <f t="shared" si="213"/>
        <v>0</v>
      </c>
      <c r="FP96" s="29">
        <f t="shared" si="214"/>
        <v>0</v>
      </c>
      <c r="FQ96" s="29">
        <f t="shared" si="215"/>
        <v>0</v>
      </c>
      <c r="FR96" s="29">
        <f t="shared" si="216"/>
        <v>0</v>
      </c>
      <c r="FS96" s="29">
        <f t="shared" si="217"/>
        <v>0</v>
      </c>
      <c r="FT96" s="29">
        <f t="shared" si="218"/>
        <v>0</v>
      </c>
      <c r="FU96" s="29">
        <f t="shared" si="238"/>
        <v>0</v>
      </c>
      <c r="FV96" s="29">
        <f t="shared" si="219"/>
        <v>0</v>
      </c>
      <c r="FW96" s="29">
        <f t="shared" si="220"/>
        <v>0</v>
      </c>
      <c r="FX96" s="29">
        <f t="shared" si="221"/>
        <v>0</v>
      </c>
      <c r="FY96" s="29">
        <f t="shared" si="222"/>
        <v>0</v>
      </c>
      <c r="FZ96" s="29">
        <f t="shared" si="223"/>
        <v>0</v>
      </c>
      <c r="GA96" s="29">
        <f t="shared" si="224"/>
        <v>0</v>
      </c>
      <c r="GB96" s="29">
        <f t="shared" si="225"/>
        <v>0</v>
      </c>
      <c r="GC96" s="29">
        <f t="shared" si="226"/>
        <v>0</v>
      </c>
      <c r="GD96" s="29">
        <f t="shared" si="227"/>
        <v>0</v>
      </c>
      <c r="GE96" s="29">
        <f t="shared" si="228"/>
        <v>0</v>
      </c>
      <c r="GF96" s="29">
        <f t="shared" si="229"/>
        <v>0</v>
      </c>
      <c r="GG96" s="29">
        <f t="shared" si="230"/>
        <v>0</v>
      </c>
      <c r="GH96" s="29">
        <f t="shared" si="231"/>
        <v>0</v>
      </c>
      <c r="GI96" s="29">
        <f t="shared" si="232"/>
        <v>0</v>
      </c>
      <c r="GJ96" s="29">
        <f t="shared" si="233"/>
        <v>0</v>
      </c>
      <c r="GK96" s="29">
        <f t="shared" si="234"/>
        <v>0</v>
      </c>
      <c r="GL96" s="29">
        <f t="shared" si="235"/>
        <v>0</v>
      </c>
    </row>
    <row r="97" spans="8:194">
      <c r="H97" s="5"/>
      <c r="J97" s="7"/>
      <c r="K97" s="9"/>
      <c r="BA97" t="s">
        <v>140</v>
      </c>
      <c r="BB97">
        <v>-2.9716928</v>
      </c>
      <c r="BC97">
        <v>-57.586982730000003</v>
      </c>
      <c r="BD97" t="s">
        <v>10</v>
      </c>
      <c r="BE97" s="23">
        <v>9</v>
      </c>
      <c r="BF97" s="23">
        <v>8</v>
      </c>
      <c r="BG97" s="21">
        <f t="shared" si="135"/>
        <v>4.1737388352486159E-5</v>
      </c>
      <c r="BH97" s="21">
        <f t="shared" si="136"/>
        <v>2.292132256031173E-4</v>
      </c>
      <c r="BK97">
        <f t="shared" si="137"/>
        <v>4.1737388352486159E-5</v>
      </c>
      <c r="BL97">
        <f t="shared" si="138"/>
        <v>2.292132256031173E-4</v>
      </c>
      <c r="CA97" t="s">
        <v>136</v>
      </c>
      <c r="CB97">
        <v>-3.8926889899999999</v>
      </c>
      <c r="CC97">
        <v>-59.095306399999998</v>
      </c>
      <c r="CD97">
        <v>1.9477447897826873E-3</v>
      </c>
      <c r="CF97" s="29">
        <f t="shared" si="140"/>
        <v>237.23531539553133</v>
      </c>
      <c r="CG97" s="29">
        <f t="shared" si="141"/>
        <v>239.83555468989121</v>
      </c>
      <c r="CH97" s="29">
        <f t="shared" si="142"/>
        <v>257.02245471493364</v>
      </c>
      <c r="CI97" s="29">
        <f t="shared" si="143"/>
        <v>281.50755446729181</v>
      </c>
      <c r="CJ97" s="29">
        <f t="shared" si="144"/>
        <v>196.78065611174489</v>
      </c>
      <c r="CK97" s="29">
        <f t="shared" si="145"/>
        <v>204.26778708366956</v>
      </c>
      <c r="CL97" s="29">
        <f t="shared" si="146"/>
        <v>197.38445699657754</v>
      </c>
      <c r="CM97" s="29">
        <f t="shared" si="147"/>
        <v>210.02532068226716</v>
      </c>
      <c r="CN97" s="29">
        <f t="shared" si="148"/>
        <v>234.9759314393834</v>
      </c>
      <c r="CO97" s="29">
        <f t="shared" si="149"/>
        <v>225.48457107877238</v>
      </c>
      <c r="CP97" s="29">
        <f t="shared" si="150"/>
        <v>242.0287153231865</v>
      </c>
      <c r="CQ97" s="29">
        <f t="shared" si="236"/>
        <v>419.21505884971759</v>
      </c>
      <c r="CR97" s="29">
        <f t="shared" si="151"/>
        <v>387.82715156236958</v>
      </c>
      <c r="CS97" s="29">
        <f t="shared" si="152"/>
        <v>393.86516041069592</v>
      </c>
      <c r="CT97" s="29">
        <f t="shared" si="153"/>
        <v>385.94563009543947</v>
      </c>
      <c r="CU97" s="29">
        <f t="shared" si="154"/>
        <v>420.85116447313504</v>
      </c>
      <c r="CV97" s="29">
        <f t="shared" si="155"/>
        <v>419.99415676563063</v>
      </c>
      <c r="CZ97" s="29">
        <f t="shared" si="156"/>
        <v>429.45630095439492</v>
      </c>
      <c r="DA97" s="29">
        <f t="shared" si="157"/>
        <v>442.3679011658644</v>
      </c>
      <c r="DB97" s="29">
        <f t="shared" si="158"/>
        <v>481.15918639917641</v>
      </c>
      <c r="DC97" s="29">
        <f t="shared" si="159"/>
        <v>539.03252733798934</v>
      </c>
      <c r="DD97" s="29">
        <f t="shared" si="160"/>
        <v>513.68068115417793</v>
      </c>
      <c r="DE97" s="29">
        <f t="shared" si="161"/>
        <v>514.07217785692421</v>
      </c>
      <c r="DF97" s="29">
        <f t="shared" si="162"/>
        <v>513.91051503937229</v>
      </c>
      <c r="DG97" s="29">
        <f t="shared" si="163"/>
        <v>573.37905896101734</v>
      </c>
      <c r="DH97" s="29">
        <f t="shared" si="164"/>
        <v>548.02526503241609</v>
      </c>
      <c r="DI97" s="29">
        <f t="shared" si="165"/>
        <v>548.41676173516237</v>
      </c>
      <c r="DJ97" s="29">
        <f t="shared" si="166"/>
        <v>548.25509891761044</v>
      </c>
      <c r="DK97" s="29">
        <f t="shared" si="167"/>
        <v>607.72364283925538</v>
      </c>
      <c r="DL97" s="29">
        <f t="shared" si="168"/>
        <v>582.37179665544397</v>
      </c>
      <c r="DM97" s="29">
        <f t="shared" si="169"/>
        <v>582.76329335819025</v>
      </c>
      <c r="DN97" s="29">
        <f t="shared" si="170"/>
        <v>582.59968279584848</v>
      </c>
      <c r="DO97" s="29">
        <f t="shared" si="171"/>
        <v>642.06822671749353</v>
      </c>
      <c r="DP97" s="29">
        <f t="shared" si="172"/>
        <v>616.71638053368213</v>
      </c>
      <c r="DQ97" s="29">
        <f t="shared" si="173"/>
        <v>617.10787723642841</v>
      </c>
      <c r="DR97" s="29">
        <f t="shared" si="174"/>
        <v>616.94426667408663</v>
      </c>
      <c r="DS97" s="29">
        <f t="shared" si="175"/>
        <v>676.41281059573168</v>
      </c>
      <c r="DT97" s="29">
        <f t="shared" si="176"/>
        <v>651.06096441192017</v>
      </c>
      <c r="DU97" s="29">
        <f t="shared" si="177"/>
        <v>651.45246111466656</v>
      </c>
      <c r="DV97" s="29">
        <f t="shared" si="178"/>
        <v>651.28885055232479</v>
      </c>
      <c r="DW97" s="29">
        <f t="shared" si="179"/>
        <v>710.75739447396984</v>
      </c>
      <c r="DX97" s="29">
        <f t="shared" si="180"/>
        <v>685.40554829015832</v>
      </c>
      <c r="DY97" s="29">
        <f t="shared" si="181"/>
        <v>685.7970449929046</v>
      </c>
      <c r="DZ97" s="29">
        <f t="shared" si="182"/>
        <v>685.63343443056294</v>
      </c>
      <c r="EA97" s="29">
        <f t="shared" si="183"/>
        <v>745.10197835220788</v>
      </c>
      <c r="EB97" s="29">
        <f t="shared" si="184"/>
        <v>719.75013216839648</v>
      </c>
      <c r="EC97" s="29">
        <f t="shared" si="185"/>
        <v>720.14162887114276</v>
      </c>
      <c r="ED97" s="29">
        <f t="shared" si="186"/>
        <v>719.97801830880098</v>
      </c>
      <c r="EI97" t="s">
        <v>136</v>
      </c>
      <c r="EJ97">
        <v>-3.8926889899999999</v>
      </c>
      <c r="EK97">
        <v>-59.095306399999998</v>
      </c>
      <c r="EL97">
        <v>8.5954959601168991E-3</v>
      </c>
      <c r="EN97" s="29">
        <f t="shared" si="187"/>
        <v>287.35602544266806</v>
      </c>
      <c r="EO97" s="29">
        <f t="shared" si="188"/>
        <v>244.68798349664777</v>
      </c>
      <c r="EP97" s="29">
        <f t="shared" si="189"/>
        <v>235.42203885164176</v>
      </c>
      <c r="EQ97" s="29">
        <f t="shared" si="190"/>
        <v>213.98487192711019</v>
      </c>
      <c r="ER97" s="29">
        <f t="shared" si="191"/>
        <v>232.58552518480317</v>
      </c>
      <c r="ES97" s="29">
        <f t="shared" si="192"/>
        <v>262.63537906137185</v>
      </c>
      <c r="ET97" s="29">
        <f t="shared" si="193"/>
        <v>247.59326113116728</v>
      </c>
      <c r="EU97" s="29">
        <f t="shared" si="194"/>
        <v>261.35465016331443</v>
      </c>
      <c r="EV97" s="29">
        <f t="shared" si="237"/>
        <v>264.86161251504211</v>
      </c>
      <c r="EW97" s="29">
        <f t="shared" si="195"/>
        <v>322.05604263365996</v>
      </c>
      <c r="EX97" s="29">
        <f t="shared" si="196"/>
        <v>346.87983496647757</v>
      </c>
      <c r="EY97" s="29">
        <f t="shared" si="197"/>
        <v>362.30875021488743</v>
      </c>
      <c r="EZ97" s="29">
        <f t="shared" si="198"/>
        <v>333.54822073233629</v>
      </c>
      <c r="FA97" s="29">
        <f t="shared" si="199"/>
        <v>329.20749527247722</v>
      </c>
      <c r="FB97" s="29">
        <f t="shared" si="200"/>
        <v>322.31390751246346</v>
      </c>
      <c r="FC97" s="29">
        <f t="shared" si="201"/>
        <v>349.338146811071</v>
      </c>
      <c r="FD97" s="29">
        <f t="shared" si="202"/>
        <v>300.00859549596015</v>
      </c>
      <c r="FE97" s="29">
        <f t="shared" si="203"/>
        <v>200.79078562833075</v>
      </c>
      <c r="FF97" s="29">
        <f t="shared" si="204"/>
        <v>293.70809695719441</v>
      </c>
      <c r="FG97" s="29">
        <f t="shared" si="205"/>
        <v>282.87777204744714</v>
      </c>
      <c r="FH97" s="29">
        <f t="shared" si="206"/>
        <v>284.66563520715147</v>
      </c>
      <c r="FI97" s="29">
        <f t="shared" si="207"/>
        <v>279.67165205432354</v>
      </c>
      <c r="FJ97" s="29">
        <f t="shared" si="208"/>
        <v>347.03455389375966</v>
      </c>
      <c r="FK97" s="29">
        <f t="shared" si="209"/>
        <v>360.28880866425993</v>
      </c>
      <c r="FL97" s="29">
        <f t="shared" si="210"/>
        <v>357.03971119133575</v>
      </c>
      <c r="FM97" s="29">
        <f t="shared" si="211"/>
        <v>383.64277118789755</v>
      </c>
      <c r="FN97" s="29">
        <f t="shared" si="212"/>
        <v>392.37579508337632</v>
      </c>
      <c r="FO97" s="29">
        <f t="shared" si="213"/>
        <v>411.79302045728042</v>
      </c>
      <c r="FP97" s="29">
        <f t="shared" si="214"/>
        <v>408.54392298435619</v>
      </c>
      <c r="FQ97" s="29">
        <f t="shared" si="215"/>
        <v>435.13838748495789</v>
      </c>
      <c r="FR97" s="29">
        <f t="shared" si="216"/>
        <v>443.87141138043665</v>
      </c>
      <c r="FS97" s="29">
        <f t="shared" si="217"/>
        <v>463.28863675434076</v>
      </c>
      <c r="FT97" s="29">
        <f t="shared" si="218"/>
        <v>460.03953928141658</v>
      </c>
      <c r="FU97" s="29">
        <f t="shared" si="238"/>
        <v>486.64259927797838</v>
      </c>
      <c r="FV97" s="29">
        <f t="shared" si="219"/>
        <v>495.37562317345714</v>
      </c>
      <c r="FW97" s="29">
        <f t="shared" si="220"/>
        <v>514.79284854736125</v>
      </c>
      <c r="FX97" s="29">
        <f t="shared" si="221"/>
        <v>511.53515557847692</v>
      </c>
      <c r="FY97" s="29">
        <f t="shared" si="222"/>
        <v>538.13821557503866</v>
      </c>
      <c r="FZ97" s="29">
        <f t="shared" si="223"/>
        <v>546.87123947051748</v>
      </c>
      <c r="GA97" s="29">
        <f t="shared" si="224"/>
        <v>566.28846484442158</v>
      </c>
      <c r="GB97" s="29">
        <f t="shared" si="225"/>
        <v>563.03936737149741</v>
      </c>
      <c r="GC97" s="29">
        <f t="shared" si="226"/>
        <v>589.63383187209899</v>
      </c>
      <c r="GD97" s="29">
        <f t="shared" si="227"/>
        <v>598.36685576757782</v>
      </c>
      <c r="GE97" s="29">
        <f t="shared" si="228"/>
        <v>617.79267663744201</v>
      </c>
      <c r="GF97" s="29">
        <f t="shared" si="229"/>
        <v>614.53498366855774</v>
      </c>
      <c r="GG97" s="29">
        <f t="shared" si="230"/>
        <v>641.13804366511954</v>
      </c>
      <c r="GH97" s="29">
        <f t="shared" si="231"/>
        <v>649.87106756059825</v>
      </c>
      <c r="GI97" s="29">
        <f t="shared" si="232"/>
        <v>669.28829293450235</v>
      </c>
      <c r="GJ97" s="29">
        <f t="shared" si="233"/>
        <v>666.03919546157817</v>
      </c>
      <c r="GK97" s="29">
        <f t="shared" si="234"/>
        <v>692.63365996217988</v>
      </c>
      <c r="GL97" s="29">
        <f t="shared" si="235"/>
        <v>701.36668385765859</v>
      </c>
    </row>
    <row r="98" spans="8:194">
      <c r="H98" s="5"/>
      <c r="J98" s="8"/>
      <c r="K98" s="9"/>
      <c r="BA98" t="s">
        <v>141</v>
      </c>
      <c r="BB98">
        <v>-3.3795797799999998</v>
      </c>
      <c r="BC98">
        <v>-57.719608309999998</v>
      </c>
      <c r="BD98" t="s">
        <v>10</v>
      </c>
      <c r="BE98" s="23">
        <v>220</v>
      </c>
      <c r="BF98" s="23">
        <v>126</v>
      </c>
      <c r="BG98" s="21">
        <f t="shared" si="135"/>
        <v>1.0202472708385505E-3</v>
      </c>
      <c r="BH98" s="21">
        <f t="shared" si="136"/>
        <v>3.6101083032490976E-3</v>
      </c>
      <c r="BK98">
        <f t="shared" si="137"/>
        <v>1.0202472708385505E-3</v>
      </c>
      <c r="BL98">
        <f t="shared" si="138"/>
        <v>3.6101083032490976E-3</v>
      </c>
      <c r="CA98" t="s">
        <v>137</v>
      </c>
      <c r="CB98">
        <v>-2.8372614399999998</v>
      </c>
      <c r="CC98">
        <v>-58.210521700000001</v>
      </c>
      <c r="CD98">
        <v>5.8432343693480624E-4</v>
      </c>
      <c r="CF98" s="29">
        <f t="shared" si="140"/>
        <v>71.170594618659393</v>
      </c>
      <c r="CG98" s="29">
        <f t="shared" si="141"/>
        <v>71.950666406967372</v>
      </c>
      <c r="CH98" s="29">
        <f t="shared" si="142"/>
        <v>77.106736414480096</v>
      </c>
      <c r="CI98" s="29">
        <f t="shared" si="143"/>
        <v>84.452266340187549</v>
      </c>
      <c r="CJ98" s="29">
        <f t="shared" si="144"/>
        <v>59.034196833523474</v>
      </c>
      <c r="CK98" s="29">
        <f t="shared" si="145"/>
        <v>61.280336125100867</v>
      </c>
      <c r="CL98" s="29">
        <f t="shared" si="146"/>
        <v>59.215337098973265</v>
      </c>
      <c r="CM98" s="29">
        <f t="shared" si="147"/>
        <v>63.007596204680155</v>
      </c>
      <c r="CN98" s="29">
        <f t="shared" si="148"/>
        <v>70.492779431815023</v>
      </c>
      <c r="CO98" s="29">
        <f t="shared" si="149"/>
        <v>67.645371323631721</v>
      </c>
      <c r="CP98" s="29">
        <f t="shared" si="150"/>
        <v>72.60861459695596</v>
      </c>
      <c r="CQ98" s="29">
        <f t="shared" si="236"/>
        <v>125.76451765491528</v>
      </c>
      <c r="CR98" s="29">
        <f t="shared" si="151"/>
        <v>116.34814546871088</v>
      </c>
      <c r="CS98" s="29">
        <f t="shared" si="152"/>
        <v>118.15954812320878</v>
      </c>
      <c r="CT98" s="29">
        <f t="shared" si="153"/>
        <v>115.78368902863185</v>
      </c>
      <c r="CU98" s="29">
        <f t="shared" si="154"/>
        <v>126.25534934194052</v>
      </c>
      <c r="CV98" s="29">
        <f t="shared" si="155"/>
        <v>125.99824702968921</v>
      </c>
      <c r="CZ98" s="29">
        <f t="shared" si="156"/>
        <v>128.83689028631849</v>
      </c>
      <c r="DA98" s="29">
        <f t="shared" si="157"/>
        <v>132.71037034975933</v>
      </c>
      <c r="DB98" s="29">
        <f t="shared" si="158"/>
        <v>144.34775591975293</v>
      </c>
      <c r="DC98" s="29">
        <f t="shared" si="159"/>
        <v>161.70975820139682</v>
      </c>
      <c r="DD98" s="29">
        <f t="shared" si="160"/>
        <v>154.1042043462534</v>
      </c>
      <c r="DE98" s="29">
        <f t="shared" si="161"/>
        <v>154.22165335707729</v>
      </c>
      <c r="DF98" s="29">
        <f t="shared" si="162"/>
        <v>154.1731545118117</v>
      </c>
      <c r="DG98" s="29">
        <f t="shared" si="163"/>
        <v>172.01371768830521</v>
      </c>
      <c r="DH98" s="29">
        <f t="shared" si="164"/>
        <v>164.40757950972483</v>
      </c>
      <c r="DI98" s="29">
        <f t="shared" si="165"/>
        <v>164.52502852054872</v>
      </c>
      <c r="DJ98" s="29">
        <f t="shared" si="166"/>
        <v>164.47652967528313</v>
      </c>
      <c r="DK98" s="29">
        <f t="shared" si="167"/>
        <v>182.31709285177664</v>
      </c>
      <c r="DL98" s="29">
        <f t="shared" si="168"/>
        <v>174.71153899663321</v>
      </c>
      <c r="DM98" s="29">
        <f t="shared" si="169"/>
        <v>174.8289880074571</v>
      </c>
      <c r="DN98" s="29">
        <f t="shared" si="170"/>
        <v>174.77990483875456</v>
      </c>
      <c r="DO98" s="29">
        <f t="shared" si="171"/>
        <v>192.62046801524806</v>
      </c>
      <c r="DP98" s="29">
        <f t="shared" si="172"/>
        <v>185.01491416010464</v>
      </c>
      <c r="DQ98" s="29">
        <f t="shared" si="173"/>
        <v>185.13236317092853</v>
      </c>
      <c r="DR98" s="29">
        <f t="shared" si="174"/>
        <v>185.08328000222602</v>
      </c>
      <c r="DS98" s="29">
        <f t="shared" si="175"/>
        <v>202.92384317871952</v>
      </c>
      <c r="DT98" s="29">
        <f t="shared" si="176"/>
        <v>195.31828932357607</v>
      </c>
      <c r="DU98" s="29">
        <f t="shared" si="177"/>
        <v>195.43573833439996</v>
      </c>
      <c r="DV98" s="29">
        <f t="shared" si="178"/>
        <v>195.38665516569745</v>
      </c>
      <c r="DW98" s="29">
        <f t="shared" si="179"/>
        <v>213.22721834219095</v>
      </c>
      <c r="DX98" s="29">
        <f t="shared" si="180"/>
        <v>205.62166448704752</v>
      </c>
      <c r="DY98" s="29">
        <f t="shared" si="181"/>
        <v>205.73911349787141</v>
      </c>
      <c r="DZ98" s="29">
        <f t="shared" si="182"/>
        <v>205.69003032916888</v>
      </c>
      <c r="EA98" s="29">
        <f t="shared" si="183"/>
        <v>223.53059350566238</v>
      </c>
      <c r="EB98" s="29">
        <f t="shared" si="184"/>
        <v>215.92503965051895</v>
      </c>
      <c r="EC98" s="29">
        <f t="shared" si="185"/>
        <v>216.04248866134284</v>
      </c>
      <c r="ED98" s="29">
        <f t="shared" si="186"/>
        <v>215.99340549264033</v>
      </c>
      <c r="EI98" t="s">
        <v>137</v>
      </c>
      <c r="EJ98">
        <v>-2.8372614399999998</v>
      </c>
      <c r="EK98">
        <v>-58.210521700000001</v>
      </c>
      <c r="EL98">
        <v>0</v>
      </c>
      <c r="EN98" s="29">
        <f t="shared" si="187"/>
        <v>0</v>
      </c>
      <c r="EO98" s="29">
        <f t="shared" si="188"/>
        <v>0</v>
      </c>
      <c r="EP98" s="29">
        <f t="shared" si="189"/>
        <v>0</v>
      </c>
      <c r="EQ98" s="29">
        <f t="shared" si="190"/>
        <v>0</v>
      </c>
      <c r="ER98" s="29">
        <f t="shared" si="191"/>
        <v>0</v>
      </c>
      <c r="ES98" s="29">
        <f t="shared" si="192"/>
        <v>0</v>
      </c>
      <c r="ET98" s="29">
        <f t="shared" si="193"/>
        <v>0</v>
      </c>
      <c r="EU98" s="29">
        <f t="shared" si="194"/>
        <v>0</v>
      </c>
      <c r="EV98" s="29">
        <f t="shared" si="237"/>
        <v>0</v>
      </c>
      <c r="EW98" s="29">
        <f t="shared" si="195"/>
        <v>0</v>
      </c>
      <c r="EX98" s="29">
        <f t="shared" si="196"/>
        <v>0</v>
      </c>
      <c r="EY98" s="29">
        <f t="shared" si="197"/>
        <v>0</v>
      </c>
      <c r="EZ98" s="29">
        <f t="shared" si="198"/>
        <v>0</v>
      </c>
      <c r="FA98" s="29">
        <f t="shared" si="199"/>
        <v>0</v>
      </c>
      <c r="FB98" s="29">
        <f t="shared" si="200"/>
        <v>0</v>
      </c>
      <c r="FC98" s="29">
        <f t="shared" si="201"/>
        <v>0</v>
      </c>
      <c r="FD98" s="29">
        <f t="shared" si="202"/>
        <v>0</v>
      </c>
      <c r="FE98" s="29">
        <f t="shared" si="203"/>
        <v>0</v>
      </c>
      <c r="FF98" s="29">
        <f t="shared" si="204"/>
        <v>0</v>
      </c>
      <c r="FG98" s="29">
        <f t="shared" si="205"/>
        <v>0</v>
      </c>
      <c r="FH98" s="29">
        <f t="shared" si="206"/>
        <v>0</v>
      </c>
      <c r="FI98" s="29">
        <f t="shared" si="207"/>
        <v>0</v>
      </c>
      <c r="FJ98" s="29">
        <f t="shared" si="208"/>
        <v>0</v>
      </c>
      <c r="FK98" s="29">
        <f t="shared" si="209"/>
        <v>0</v>
      </c>
      <c r="FL98" s="29">
        <f t="shared" si="210"/>
        <v>0</v>
      </c>
      <c r="FM98" s="29">
        <f t="shared" si="211"/>
        <v>0</v>
      </c>
      <c r="FN98" s="29">
        <f t="shared" si="212"/>
        <v>0</v>
      </c>
      <c r="FO98" s="29">
        <f t="shared" si="213"/>
        <v>0</v>
      </c>
      <c r="FP98" s="29">
        <f t="shared" si="214"/>
        <v>0</v>
      </c>
      <c r="FQ98" s="29">
        <f t="shared" si="215"/>
        <v>0</v>
      </c>
      <c r="FR98" s="29">
        <f t="shared" si="216"/>
        <v>0</v>
      </c>
      <c r="FS98" s="29">
        <f t="shared" si="217"/>
        <v>0</v>
      </c>
      <c r="FT98" s="29">
        <f t="shared" si="218"/>
        <v>0</v>
      </c>
      <c r="FU98" s="29">
        <f t="shared" si="238"/>
        <v>0</v>
      </c>
      <c r="FV98" s="29">
        <f t="shared" si="219"/>
        <v>0</v>
      </c>
      <c r="FW98" s="29">
        <f t="shared" si="220"/>
        <v>0</v>
      </c>
      <c r="FX98" s="29">
        <f t="shared" si="221"/>
        <v>0</v>
      </c>
      <c r="FY98" s="29">
        <f t="shared" si="222"/>
        <v>0</v>
      </c>
      <c r="FZ98" s="29">
        <f t="shared" si="223"/>
        <v>0</v>
      </c>
      <c r="GA98" s="29">
        <f t="shared" si="224"/>
        <v>0</v>
      </c>
      <c r="GB98" s="29">
        <f t="shared" si="225"/>
        <v>0</v>
      </c>
      <c r="GC98" s="29">
        <f t="shared" si="226"/>
        <v>0</v>
      </c>
      <c r="GD98" s="29">
        <f t="shared" si="227"/>
        <v>0</v>
      </c>
      <c r="GE98" s="29">
        <f t="shared" si="228"/>
        <v>0</v>
      </c>
      <c r="GF98" s="29">
        <f t="shared" si="229"/>
        <v>0</v>
      </c>
      <c r="GG98" s="29">
        <f t="shared" si="230"/>
        <v>0</v>
      </c>
      <c r="GH98" s="29">
        <f t="shared" si="231"/>
        <v>0</v>
      </c>
      <c r="GI98" s="29">
        <f t="shared" si="232"/>
        <v>0</v>
      </c>
      <c r="GJ98" s="29">
        <f t="shared" si="233"/>
        <v>0</v>
      </c>
      <c r="GK98" s="29">
        <f t="shared" si="234"/>
        <v>0</v>
      </c>
      <c r="GL98" s="29">
        <f t="shared" si="235"/>
        <v>0</v>
      </c>
    </row>
    <row r="99" spans="8:194">
      <c r="H99" s="5"/>
      <c r="J99" s="8"/>
      <c r="K99" s="9"/>
      <c r="BA99" t="s">
        <v>142</v>
      </c>
      <c r="BB99">
        <v>-2.19215202</v>
      </c>
      <c r="BC99">
        <v>-56.711132050000003</v>
      </c>
      <c r="BD99" t="s">
        <v>10</v>
      </c>
      <c r="BE99" s="23">
        <v>11</v>
      </c>
      <c r="BF99" s="23">
        <v>221</v>
      </c>
      <c r="BG99" s="21">
        <f t="shared" si="135"/>
        <v>5.1012363541927524E-5</v>
      </c>
      <c r="BH99" s="21">
        <f t="shared" si="136"/>
        <v>6.3320153572861155E-3</v>
      </c>
      <c r="BK99">
        <f t="shared" si="137"/>
        <v>5.1012363541927524E-5</v>
      </c>
      <c r="BL99">
        <f t="shared" si="138"/>
        <v>6.3320153572861155E-3</v>
      </c>
      <c r="CA99" t="s">
        <v>138</v>
      </c>
      <c r="CB99">
        <v>-3.13043308</v>
      </c>
      <c r="CC99">
        <v>-58.154914859999998</v>
      </c>
      <c r="CD99">
        <v>5.7968594934008552E-4</v>
      </c>
      <c r="CF99" s="29">
        <f t="shared" si="140"/>
        <v>70.605748629622411</v>
      </c>
      <c r="CG99" s="29">
        <f t="shared" si="141"/>
        <v>71.379629371991427</v>
      </c>
      <c r="CH99" s="29">
        <f t="shared" si="142"/>
        <v>76.49477818896834</v>
      </c>
      <c r="CI99" s="29">
        <f t="shared" si="143"/>
        <v>83.782010258122554</v>
      </c>
      <c r="CJ99" s="29">
        <f t="shared" si="144"/>
        <v>58.565671461828842</v>
      </c>
      <c r="CK99" s="29">
        <f t="shared" si="145"/>
        <v>60.793984251092127</v>
      </c>
      <c r="CL99" s="29">
        <f t="shared" si="146"/>
        <v>58.745374106124267</v>
      </c>
      <c r="CM99" s="29">
        <f t="shared" si="147"/>
        <v>62.507535917341421</v>
      </c>
      <c r="CN99" s="29">
        <f t="shared" si="148"/>
        <v>69.93331292838792</v>
      </c>
      <c r="CO99" s="29">
        <f t="shared" si="149"/>
        <v>67.108503297253677</v>
      </c>
      <c r="CP99" s="29">
        <f t="shared" si="150"/>
        <v>72.032355750948369</v>
      </c>
      <c r="CQ99" s="29">
        <f t="shared" si="236"/>
        <v>124.76638656241595</v>
      </c>
      <c r="CR99" s="29">
        <f t="shared" si="151"/>
        <v>115.42474748880046</v>
      </c>
      <c r="CS99" s="29">
        <f t="shared" si="152"/>
        <v>117.22177393175474</v>
      </c>
      <c r="CT99" s="29">
        <f t="shared" si="153"/>
        <v>114.86477086173795</v>
      </c>
      <c r="CU99" s="29">
        <f t="shared" si="154"/>
        <v>125.25332275986162</v>
      </c>
      <c r="CV99" s="29">
        <f t="shared" si="155"/>
        <v>124.99826094215199</v>
      </c>
      <c r="CZ99" s="29">
        <f t="shared" si="156"/>
        <v>127.81437528404612</v>
      </c>
      <c r="DA99" s="29">
        <f t="shared" si="157"/>
        <v>131.65711344222154</v>
      </c>
      <c r="DB99" s="29">
        <f t="shared" si="158"/>
        <v>143.20213880927869</v>
      </c>
      <c r="DC99" s="29">
        <f t="shared" si="159"/>
        <v>160.42634742202065</v>
      </c>
      <c r="DD99" s="29">
        <f t="shared" si="160"/>
        <v>152.8811551054101</v>
      </c>
      <c r="DE99" s="29">
        <f t="shared" si="161"/>
        <v>152.99767198122746</v>
      </c>
      <c r="DF99" s="29">
        <f t="shared" si="162"/>
        <v>152.94955804743222</v>
      </c>
      <c r="DG99" s="29">
        <f t="shared" si="163"/>
        <v>170.6485294526837</v>
      </c>
      <c r="DH99" s="29">
        <f t="shared" si="164"/>
        <v>163.10275745012382</v>
      </c>
      <c r="DI99" s="29">
        <f t="shared" si="165"/>
        <v>163.21927432594117</v>
      </c>
      <c r="DJ99" s="29">
        <f t="shared" si="166"/>
        <v>163.17116039214596</v>
      </c>
      <c r="DK99" s="29">
        <f t="shared" si="167"/>
        <v>180.87013179739745</v>
      </c>
      <c r="DL99" s="29">
        <f t="shared" si="168"/>
        <v>173.3249394807869</v>
      </c>
      <c r="DM99" s="29">
        <f t="shared" si="169"/>
        <v>173.44145635660425</v>
      </c>
      <c r="DN99" s="29">
        <f t="shared" si="170"/>
        <v>173.39276273685968</v>
      </c>
      <c r="DO99" s="29">
        <f t="shared" si="171"/>
        <v>191.09173414211116</v>
      </c>
      <c r="DP99" s="29">
        <f t="shared" si="172"/>
        <v>183.54654182550061</v>
      </c>
      <c r="DQ99" s="29">
        <f t="shared" si="173"/>
        <v>183.66305870131796</v>
      </c>
      <c r="DR99" s="29">
        <f t="shared" si="174"/>
        <v>183.6143650815734</v>
      </c>
      <c r="DS99" s="29">
        <f t="shared" si="175"/>
        <v>201.31333648682491</v>
      </c>
      <c r="DT99" s="29">
        <f t="shared" si="176"/>
        <v>193.76814417021436</v>
      </c>
      <c r="DU99" s="29">
        <f t="shared" si="177"/>
        <v>193.88466104603171</v>
      </c>
      <c r="DV99" s="29">
        <f t="shared" si="178"/>
        <v>193.83596742628714</v>
      </c>
      <c r="DW99" s="29">
        <f t="shared" si="179"/>
        <v>211.53493883153862</v>
      </c>
      <c r="DX99" s="29">
        <f t="shared" si="180"/>
        <v>203.98974651492807</v>
      </c>
      <c r="DY99" s="29">
        <f t="shared" si="181"/>
        <v>204.10626339074543</v>
      </c>
      <c r="DZ99" s="29">
        <f t="shared" si="182"/>
        <v>204.05756977100086</v>
      </c>
      <c r="EA99" s="29">
        <f t="shared" si="183"/>
        <v>221.75654117625237</v>
      </c>
      <c r="EB99" s="29">
        <f t="shared" si="184"/>
        <v>214.21134885964182</v>
      </c>
      <c r="EC99" s="29">
        <f t="shared" si="185"/>
        <v>214.32786573545917</v>
      </c>
      <c r="ED99" s="29">
        <f t="shared" si="186"/>
        <v>214.2791721157146</v>
      </c>
      <c r="EI99" t="s">
        <v>138</v>
      </c>
      <c r="EJ99">
        <v>-3.13043308</v>
      </c>
      <c r="EK99">
        <v>-58.154914859999998</v>
      </c>
      <c r="EL99">
        <v>4.584264512062346E-4</v>
      </c>
      <c r="EN99" s="29">
        <f t="shared" si="187"/>
        <v>15.325654690275629</v>
      </c>
      <c r="EO99" s="29">
        <f t="shared" si="188"/>
        <v>13.050025786487881</v>
      </c>
      <c r="EP99" s="29">
        <f t="shared" si="189"/>
        <v>12.555842072087559</v>
      </c>
      <c r="EQ99" s="29">
        <f t="shared" si="190"/>
        <v>11.41252650277921</v>
      </c>
      <c r="ER99" s="29">
        <f t="shared" si="191"/>
        <v>12.404561343189503</v>
      </c>
      <c r="ES99" s="29">
        <f t="shared" si="192"/>
        <v>14.007220216606498</v>
      </c>
      <c r="ET99" s="29">
        <f t="shared" si="193"/>
        <v>13.204973926995587</v>
      </c>
      <c r="EU99" s="29">
        <f t="shared" si="194"/>
        <v>13.938914675376768</v>
      </c>
      <c r="EV99" s="29">
        <f t="shared" si="237"/>
        <v>14.125952667468914</v>
      </c>
      <c r="EW99" s="29">
        <f t="shared" si="195"/>
        <v>17.176322273795197</v>
      </c>
      <c r="EX99" s="29">
        <f t="shared" si="196"/>
        <v>18.500257864878805</v>
      </c>
      <c r="EY99" s="29">
        <f t="shared" si="197"/>
        <v>19.323133344793995</v>
      </c>
      <c r="EZ99" s="29">
        <f t="shared" si="198"/>
        <v>17.789238439057932</v>
      </c>
      <c r="FA99" s="29">
        <f t="shared" si="199"/>
        <v>17.557733081198784</v>
      </c>
      <c r="FB99" s="29">
        <f t="shared" si="200"/>
        <v>17.190075067331385</v>
      </c>
      <c r="FC99" s="29">
        <f t="shared" si="201"/>
        <v>18.631367829923786</v>
      </c>
      <c r="FD99" s="29">
        <f t="shared" si="202"/>
        <v>16.000458426451207</v>
      </c>
      <c r="FE99" s="29">
        <f t="shared" si="203"/>
        <v>10.70884190017764</v>
      </c>
      <c r="FF99" s="29">
        <f t="shared" si="204"/>
        <v>15.664431837717036</v>
      </c>
      <c r="FG99" s="29">
        <f t="shared" si="205"/>
        <v>15.086814509197181</v>
      </c>
      <c r="FH99" s="29">
        <f t="shared" si="206"/>
        <v>15.182167211048077</v>
      </c>
      <c r="FI99" s="29">
        <f t="shared" si="207"/>
        <v>14.915821442897256</v>
      </c>
      <c r="FJ99" s="29">
        <f t="shared" si="208"/>
        <v>18.508509541000517</v>
      </c>
      <c r="FK99" s="29">
        <f t="shared" si="209"/>
        <v>19.215403128760528</v>
      </c>
      <c r="FL99" s="29">
        <f t="shared" si="210"/>
        <v>19.042117930204572</v>
      </c>
      <c r="FM99" s="29">
        <f t="shared" si="211"/>
        <v>20.460947796687869</v>
      </c>
      <c r="FN99" s="29">
        <f t="shared" si="212"/>
        <v>20.926709071113404</v>
      </c>
      <c r="FO99" s="29">
        <f t="shared" si="213"/>
        <v>21.962294424388286</v>
      </c>
      <c r="FP99" s="29">
        <f t="shared" si="214"/>
        <v>21.789009225832331</v>
      </c>
      <c r="FQ99" s="29">
        <f t="shared" si="215"/>
        <v>23.20738066586442</v>
      </c>
      <c r="FR99" s="29">
        <f t="shared" si="216"/>
        <v>23.673141940289955</v>
      </c>
      <c r="FS99" s="29">
        <f t="shared" si="217"/>
        <v>24.708727293564838</v>
      </c>
      <c r="FT99" s="29">
        <f t="shared" si="218"/>
        <v>24.535442095008882</v>
      </c>
      <c r="FU99" s="29">
        <f t="shared" si="238"/>
        <v>25.954271961492179</v>
      </c>
      <c r="FV99" s="29">
        <f t="shared" si="219"/>
        <v>26.420033235917714</v>
      </c>
      <c r="FW99" s="29">
        <f t="shared" si="220"/>
        <v>27.455618589192596</v>
      </c>
      <c r="FX99" s="29">
        <f t="shared" si="221"/>
        <v>27.281874964185434</v>
      </c>
      <c r="FY99" s="29">
        <f t="shared" si="222"/>
        <v>28.70070483066873</v>
      </c>
      <c r="FZ99" s="29">
        <f t="shared" si="223"/>
        <v>29.166466105094266</v>
      </c>
      <c r="GA99" s="29">
        <f t="shared" si="224"/>
        <v>30.202051458369148</v>
      </c>
      <c r="GB99" s="29">
        <f t="shared" si="225"/>
        <v>30.028766259813192</v>
      </c>
      <c r="GC99" s="29">
        <f t="shared" si="226"/>
        <v>31.447137699845282</v>
      </c>
      <c r="GD99" s="29">
        <f t="shared" si="227"/>
        <v>31.912898974270814</v>
      </c>
      <c r="GE99" s="29">
        <f t="shared" si="228"/>
        <v>32.948942753996903</v>
      </c>
      <c r="GF99" s="29">
        <f t="shared" si="229"/>
        <v>32.77519912898974</v>
      </c>
      <c r="GG99" s="29">
        <f t="shared" si="230"/>
        <v>34.19402899547304</v>
      </c>
      <c r="GH99" s="29">
        <f t="shared" si="231"/>
        <v>34.659790269898572</v>
      </c>
      <c r="GI99" s="29">
        <f t="shared" si="232"/>
        <v>35.695375623173454</v>
      </c>
      <c r="GJ99" s="29">
        <f t="shared" si="233"/>
        <v>35.522090424617502</v>
      </c>
      <c r="GK99" s="29">
        <f t="shared" si="234"/>
        <v>36.940461864649592</v>
      </c>
      <c r="GL99" s="29">
        <f t="shared" si="235"/>
        <v>37.406223139075124</v>
      </c>
    </row>
    <row r="100" spans="8:194">
      <c r="H100" s="5"/>
      <c r="J100" s="8"/>
      <c r="K100" s="10"/>
      <c r="BA100" t="s">
        <v>143</v>
      </c>
      <c r="BB100">
        <v>-2.6344566299999999</v>
      </c>
      <c r="BC100">
        <v>-56.731933589999997</v>
      </c>
      <c r="BD100" t="s">
        <v>10</v>
      </c>
      <c r="BE100" s="23">
        <v>160</v>
      </c>
      <c r="BF100" s="23">
        <v>150</v>
      </c>
      <c r="BG100" s="21">
        <f t="shared" si="135"/>
        <v>7.4199801515530941E-4</v>
      </c>
      <c r="BH100" s="21">
        <f t="shared" si="136"/>
        <v>4.2977479800584495E-3</v>
      </c>
      <c r="BK100">
        <f t="shared" si="137"/>
        <v>7.4199801515530941E-4</v>
      </c>
      <c r="BL100">
        <f t="shared" si="138"/>
        <v>4.2977479800584495E-3</v>
      </c>
      <c r="CA100" t="s">
        <v>139</v>
      </c>
      <c r="CB100">
        <v>-2.7988629299999999</v>
      </c>
      <c r="CC100">
        <v>-57.067897799999997</v>
      </c>
      <c r="CD100">
        <v>6.8634816401866121E-4</v>
      </c>
      <c r="CF100" s="29">
        <f t="shared" si="140"/>
        <v>83.597206377472929</v>
      </c>
      <c r="CG100" s="29">
        <f t="shared" si="141"/>
        <v>84.51348117643785</v>
      </c>
      <c r="CH100" s="29">
        <f t="shared" si="142"/>
        <v>90.569817375738509</v>
      </c>
      <c r="CI100" s="29">
        <f t="shared" si="143"/>
        <v>99.197900145617112</v>
      </c>
      <c r="CJ100" s="29">
        <f t="shared" si="144"/>
        <v>69.341755010805343</v>
      </c>
      <c r="CK100" s="29">
        <f t="shared" si="145"/>
        <v>71.980077353293069</v>
      </c>
      <c r="CL100" s="29">
        <f t="shared" si="146"/>
        <v>69.554522941651129</v>
      </c>
      <c r="CM100" s="29">
        <f t="shared" si="147"/>
        <v>74.008922526132238</v>
      </c>
      <c r="CN100" s="29">
        <f t="shared" si="148"/>
        <v>82.801042507211292</v>
      </c>
      <c r="CO100" s="29">
        <f t="shared" si="149"/>
        <v>79.456467903948351</v>
      </c>
      <c r="CP100" s="29">
        <f t="shared" si="150"/>
        <v>85.286309209122862</v>
      </c>
      <c r="CQ100" s="29">
        <f t="shared" si="236"/>
        <v>147.72340168990047</v>
      </c>
      <c r="CR100" s="29">
        <f t="shared" si="151"/>
        <v>136.66290102673975</v>
      </c>
      <c r="CS100" s="29">
        <f t="shared" si="152"/>
        <v>138.7905803351976</v>
      </c>
      <c r="CT100" s="29">
        <f t="shared" si="153"/>
        <v>135.99988870029773</v>
      </c>
      <c r="CU100" s="29">
        <f t="shared" si="154"/>
        <v>148.29993414767614</v>
      </c>
      <c r="CV100" s="29">
        <f t="shared" si="155"/>
        <v>147.99794095550794</v>
      </c>
      <c r="CZ100" s="29">
        <f t="shared" si="156"/>
        <v>151.3322203363106</v>
      </c>
      <c r="DA100" s="29">
        <f t="shared" si="157"/>
        <v>155.88202231559029</v>
      </c>
      <c r="DB100" s="29">
        <f t="shared" si="158"/>
        <v>169.55133235018596</v>
      </c>
      <c r="DC100" s="29">
        <f t="shared" si="159"/>
        <v>189.94479534767243</v>
      </c>
      <c r="DD100" s="29">
        <f t="shared" si="160"/>
        <v>181.01128764480555</v>
      </c>
      <c r="DE100" s="29">
        <f t="shared" si="161"/>
        <v>181.14924362577329</v>
      </c>
      <c r="DF100" s="29">
        <f t="shared" si="162"/>
        <v>181.09227672815973</v>
      </c>
      <c r="DG100" s="29">
        <f t="shared" si="163"/>
        <v>202.0478588719775</v>
      </c>
      <c r="DH100" s="29">
        <f t="shared" si="164"/>
        <v>193.11366482094658</v>
      </c>
      <c r="DI100" s="29">
        <f t="shared" si="165"/>
        <v>193.25162080191436</v>
      </c>
      <c r="DJ100" s="29">
        <f t="shared" si="166"/>
        <v>193.19465390430079</v>
      </c>
      <c r="DK100" s="29">
        <f t="shared" si="167"/>
        <v>214.15023604811856</v>
      </c>
      <c r="DL100" s="29">
        <f t="shared" si="168"/>
        <v>205.21672834525165</v>
      </c>
      <c r="DM100" s="29">
        <f t="shared" si="169"/>
        <v>205.35468432621943</v>
      </c>
      <c r="DN100" s="29">
        <f t="shared" si="170"/>
        <v>205.29703108044185</v>
      </c>
      <c r="DO100" s="29">
        <f t="shared" si="171"/>
        <v>226.25261322425962</v>
      </c>
      <c r="DP100" s="29">
        <f t="shared" si="172"/>
        <v>217.31910552139271</v>
      </c>
      <c r="DQ100" s="29">
        <f t="shared" si="173"/>
        <v>217.45706150236046</v>
      </c>
      <c r="DR100" s="29">
        <f t="shared" si="174"/>
        <v>217.39940825658289</v>
      </c>
      <c r="DS100" s="29">
        <f t="shared" si="175"/>
        <v>238.35499040040065</v>
      </c>
      <c r="DT100" s="29">
        <f t="shared" si="176"/>
        <v>229.42148269753378</v>
      </c>
      <c r="DU100" s="29">
        <f t="shared" si="177"/>
        <v>229.55943867850152</v>
      </c>
      <c r="DV100" s="29">
        <f t="shared" si="178"/>
        <v>229.50178543272395</v>
      </c>
      <c r="DW100" s="29">
        <f t="shared" si="179"/>
        <v>250.45736757654171</v>
      </c>
      <c r="DX100" s="29">
        <f t="shared" si="180"/>
        <v>241.52385987367484</v>
      </c>
      <c r="DY100" s="29">
        <f t="shared" si="181"/>
        <v>241.66181585464258</v>
      </c>
      <c r="DZ100" s="29">
        <f t="shared" si="182"/>
        <v>241.60416260886501</v>
      </c>
      <c r="EA100" s="29">
        <f t="shared" si="183"/>
        <v>262.55974475268278</v>
      </c>
      <c r="EB100" s="29">
        <f t="shared" si="184"/>
        <v>253.62623704981587</v>
      </c>
      <c r="EC100" s="29">
        <f t="shared" si="185"/>
        <v>253.76419303078362</v>
      </c>
      <c r="ED100" s="29">
        <f t="shared" si="186"/>
        <v>253.70653978500607</v>
      </c>
      <c r="EI100" t="s">
        <v>139</v>
      </c>
      <c r="EJ100">
        <v>-2.7988629299999999</v>
      </c>
      <c r="EK100">
        <v>-57.067897799999997</v>
      </c>
      <c r="EL100">
        <v>6.0168471720818293E-4</v>
      </c>
      <c r="EN100" s="29">
        <f t="shared" si="187"/>
        <v>20.114921780986762</v>
      </c>
      <c r="EO100" s="29">
        <f t="shared" si="188"/>
        <v>17.128158844765345</v>
      </c>
      <c r="EP100" s="29">
        <f t="shared" si="189"/>
        <v>16.479542719614923</v>
      </c>
      <c r="EQ100" s="29">
        <f t="shared" si="190"/>
        <v>14.978941034897714</v>
      </c>
      <c r="ER100" s="29">
        <f t="shared" si="191"/>
        <v>16.280986762936223</v>
      </c>
      <c r="ES100" s="29">
        <f t="shared" si="192"/>
        <v>18.384476534296031</v>
      </c>
      <c r="ET100" s="29">
        <f t="shared" si="193"/>
        <v>17.331528279181711</v>
      </c>
      <c r="EU100" s="29">
        <f t="shared" si="194"/>
        <v>18.294825511432009</v>
      </c>
      <c r="EV100" s="29">
        <f t="shared" si="237"/>
        <v>18.540312876052948</v>
      </c>
      <c r="EW100" s="29">
        <f t="shared" si="195"/>
        <v>22.543922984356197</v>
      </c>
      <c r="EX100" s="29">
        <f t="shared" si="196"/>
        <v>24.28158844765343</v>
      </c>
      <c r="EY100" s="29">
        <f t="shared" si="197"/>
        <v>25.361612515042118</v>
      </c>
      <c r="EZ100" s="29">
        <f t="shared" si="198"/>
        <v>23.348375451263539</v>
      </c>
      <c r="FA100" s="29">
        <f t="shared" si="199"/>
        <v>23.044524669073407</v>
      </c>
      <c r="FB100" s="29">
        <f t="shared" si="200"/>
        <v>22.561973525872443</v>
      </c>
      <c r="FC100" s="29">
        <f t="shared" si="201"/>
        <v>24.453670276774972</v>
      </c>
      <c r="FD100" s="29">
        <f t="shared" si="202"/>
        <v>21.000601684717211</v>
      </c>
      <c r="FE100" s="29">
        <f t="shared" si="203"/>
        <v>14.055354993983153</v>
      </c>
      <c r="FF100" s="29">
        <f t="shared" si="204"/>
        <v>20.559566787003611</v>
      </c>
      <c r="FG100" s="29">
        <f t="shared" si="205"/>
        <v>19.8014440433213</v>
      </c>
      <c r="FH100" s="29">
        <f t="shared" si="206"/>
        <v>19.926594464500603</v>
      </c>
      <c r="FI100" s="29">
        <f t="shared" si="207"/>
        <v>19.57701564380265</v>
      </c>
      <c r="FJ100" s="29">
        <f t="shared" si="208"/>
        <v>24.292418772563177</v>
      </c>
      <c r="FK100" s="29">
        <f t="shared" si="209"/>
        <v>25.220216606498195</v>
      </c>
      <c r="FL100" s="29">
        <f t="shared" si="210"/>
        <v>24.992779783393502</v>
      </c>
      <c r="FM100" s="29">
        <f t="shared" si="211"/>
        <v>26.854993983152831</v>
      </c>
      <c r="FN100" s="29">
        <f t="shared" si="212"/>
        <v>27.466305655836344</v>
      </c>
      <c r="FO100" s="29">
        <f t="shared" si="213"/>
        <v>28.825511432009627</v>
      </c>
      <c r="FP100" s="29">
        <f t="shared" si="214"/>
        <v>28.598074608904934</v>
      </c>
      <c r="FQ100" s="29">
        <f t="shared" si="215"/>
        <v>30.459687123947052</v>
      </c>
      <c r="FR100" s="29">
        <f t="shared" si="216"/>
        <v>31.070998796630565</v>
      </c>
      <c r="FS100" s="29">
        <f t="shared" si="217"/>
        <v>32.430204572803852</v>
      </c>
      <c r="FT100" s="29">
        <f t="shared" si="218"/>
        <v>32.202767749699156</v>
      </c>
      <c r="FU100" s="29">
        <f t="shared" si="238"/>
        <v>34.064981949458485</v>
      </c>
      <c r="FV100" s="29">
        <f t="shared" si="219"/>
        <v>34.676293622141998</v>
      </c>
      <c r="FW100" s="29">
        <f t="shared" si="220"/>
        <v>36.035499398315281</v>
      </c>
      <c r="FX100" s="29">
        <f t="shared" si="221"/>
        <v>35.807460890493381</v>
      </c>
      <c r="FY100" s="29">
        <f t="shared" si="222"/>
        <v>37.66967509025271</v>
      </c>
      <c r="FZ100" s="29">
        <f t="shared" si="223"/>
        <v>38.280986762936223</v>
      </c>
      <c r="GA100" s="29">
        <f t="shared" si="224"/>
        <v>39.640192539109506</v>
      </c>
      <c r="GB100" s="29">
        <f t="shared" si="225"/>
        <v>39.412755716004817</v>
      </c>
      <c r="GC100" s="29">
        <f t="shared" si="226"/>
        <v>41.274368231046935</v>
      </c>
      <c r="GD100" s="29">
        <f t="shared" si="227"/>
        <v>41.885679903730448</v>
      </c>
      <c r="GE100" s="29">
        <f t="shared" si="228"/>
        <v>43.245487364620942</v>
      </c>
      <c r="GF100" s="29">
        <f t="shared" si="229"/>
        <v>43.017448856799042</v>
      </c>
      <c r="GG100" s="29">
        <f t="shared" si="230"/>
        <v>44.879663056558364</v>
      </c>
      <c r="GH100" s="29">
        <f t="shared" si="231"/>
        <v>45.490974729241877</v>
      </c>
      <c r="GI100" s="29">
        <f t="shared" si="232"/>
        <v>46.850180505415167</v>
      </c>
      <c r="GJ100" s="29">
        <f t="shared" si="233"/>
        <v>46.622743682310471</v>
      </c>
      <c r="GK100" s="29">
        <f t="shared" si="234"/>
        <v>48.484356197352589</v>
      </c>
      <c r="GL100" s="29">
        <f t="shared" si="235"/>
        <v>49.095667870036102</v>
      </c>
    </row>
    <row r="101" spans="8:194">
      <c r="H101" s="4"/>
      <c r="J101" s="7"/>
      <c r="K101" s="9"/>
      <c r="BA101" t="s">
        <v>144</v>
      </c>
      <c r="BB101">
        <v>-2.5719339799999998</v>
      </c>
      <c r="BC101">
        <v>-57.870361330000001</v>
      </c>
      <c r="BD101" t="s">
        <v>10</v>
      </c>
      <c r="BE101" s="23">
        <v>62</v>
      </c>
      <c r="BF101" s="23">
        <v>110</v>
      </c>
      <c r="BG101" s="21">
        <f t="shared" si="135"/>
        <v>2.875242308726824E-4</v>
      </c>
      <c r="BH101" s="21">
        <f t="shared" si="136"/>
        <v>3.1516818520428628E-3</v>
      </c>
      <c r="BK101">
        <f t="shared" si="137"/>
        <v>2.875242308726824E-4</v>
      </c>
      <c r="BL101">
        <f t="shared" si="138"/>
        <v>3.1516818520428628E-3</v>
      </c>
      <c r="CA101" t="s">
        <v>140</v>
      </c>
      <c r="CB101">
        <v>-2.9716928</v>
      </c>
      <c r="CC101">
        <v>-57.586982730000003</v>
      </c>
      <c r="CD101">
        <v>4.1737388352486159E-5</v>
      </c>
      <c r="CF101" s="29">
        <f t="shared" si="140"/>
        <v>5.0836139013328143</v>
      </c>
      <c r="CG101" s="29">
        <f t="shared" si="141"/>
        <v>5.1393333147833831</v>
      </c>
      <c r="CH101" s="29">
        <f t="shared" si="142"/>
        <v>5.5076240296057213</v>
      </c>
      <c r="CI101" s="29">
        <f t="shared" si="143"/>
        <v>6.0323047385848243</v>
      </c>
      <c r="CJ101" s="29">
        <f t="shared" si="144"/>
        <v>4.2167283452516768</v>
      </c>
      <c r="CK101" s="29">
        <f t="shared" si="145"/>
        <v>4.3771668660786336</v>
      </c>
      <c r="CL101" s="29">
        <f t="shared" si="146"/>
        <v>4.2296669356409478</v>
      </c>
      <c r="CM101" s="29">
        <f t="shared" si="147"/>
        <v>4.5005425860485824</v>
      </c>
      <c r="CN101" s="29">
        <f t="shared" si="148"/>
        <v>5.03519853084393</v>
      </c>
      <c r="CO101" s="29">
        <f t="shared" si="149"/>
        <v>4.8318122374022652</v>
      </c>
      <c r="CP101" s="29">
        <f t="shared" si="150"/>
        <v>5.1863296140682831</v>
      </c>
      <c r="CQ101" s="29">
        <f t="shared" si="236"/>
        <v>8.9831798324939491</v>
      </c>
      <c r="CR101" s="29">
        <f t="shared" si="151"/>
        <v>8.3105818191936347</v>
      </c>
      <c r="CS101" s="29">
        <f t="shared" si="152"/>
        <v>8.4399677230863404</v>
      </c>
      <c r="CT101" s="29">
        <f t="shared" si="153"/>
        <v>8.2702635020451325</v>
      </c>
      <c r="CU101" s="29">
        <f t="shared" si="154"/>
        <v>9.0182392387100361</v>
      </c>
      <c r="CV101" s="29">
        <f t="shared" si="155"/>
        <v>8.9998747878349423</v>
      </c>
      <c r="CZ101" s="29">
        <f t="shared" si="156"/>
        <v>9.2026350204513214</v>
      </c>
      <c r="DA101" s="29">
        <f t="shared" si="157"/>
        <v>9.4793121678399519</v>
      </c>
      <c r="DB101" s="29">
        <f t="shared" si="158"/>
        <v>10.310553994268066</v>
      </c>
      <c r="DC101" s="29">
        <f t="shared" si="159"/>
        <v>11.550697014385488</v>
      </c>
      <c r="DD101" s="29">
        <f t="shared" si="160"/>
        <v>11.007443167589527</v>
      </c>
      <c r="DE101" s="29">
        <f t="shared" si="161"/>
        <v>11.015832382648377</v>
      </c>
      <c r="DF101" s="29">
        <f t="shared" si="162"/>
        <v>11.012368179415121</v>
      </c>
      <c r="DG101" s="29">
        <f t="shared" si="163"/>
        <v>12.286694120593229</v>
      </c>
      <c r="DH101" s="29">
        <f t="shared" si="164"/>
        <v>11.743398536408916</v>
      </c>
      <c r="DI101" s="29">
        <f t="shared" si="165"/>
        <v>11.751787751467765</v>
      </c>
      <c r="DJ101" s="29">
        <f t="shared" si="166"/>
        <v>11.748323548234509</v>
      </c>
      <c r="DK101" s="29">
        <f t="shared" si="167"/>
        <v>13.022649489412617</v>
      </c>
      <c r="DL101" s="29">
        <f t="shared" si="168"/>
        <v>12.479395642616657</v>
      </c>
      <c r="DM101" s="29">
        <f t="shared" si="169"/>
        <v>12.487784857675507</v>
      </c>
      <c r="DN101" s="29">
        <f t="shared" si="170"/>
        <v>12.484278917053897</v>
      </c>
      <c r="DO101" s="29">
        <f t="shared" si="171"/>
        <v>13.758604858232005</v>
      </c>
      <c r="DP101" s="29">
        <f t="shared" si="172"/>
        <v>13.215351011436045</v>
      </c>
      <c r="DQ101" s="29">
        <f t="shared" si="173"/>
        <v>13.223740226494895</v>
      </c>
      <c r="DR101" s="29">
        <f t="shared" si="174"/>
        <v>13.220234285873286</v>
      </c>
      <c r="DS101" s="29">
        <f t="shared" si="175"/>
        <v>14.494560227051393</v>
      </c>
      <c r="DT101" s="29">
        <f t="shared" si="176"/>
        <v>13.951306380255433</v>
      </c>
      <c r="DU101" s="29">
        <f t="shared" si="177"/>
        <v>13.959695595314283</v>
      </c>
      <c r="DV101" s="29">
        <f t="shared" si="178"/>
        <v>13.956189654692674</v>
      </c>
      <c r="DW101" s="29">
        <f t="shared" si="179"/>
        <v>15.230515595870783</v>
      </c>
      <c r="DX101" s="29">
        <f t="shared" si="180"/>
        <v>14.687261749074821</v>
      </c>
      <c r="DY101" s="29">
        <f t="shared" si="181"/>
        <v>14.695650964133671</v>
      </c>
      <c r="DZ101" s="29">
        <f t="shared" si="182"/>
        <v>14.692145023512063</v>
      </c>
      <c r="EA101" s="29">
        <f t="shared" si="183"/>
        <v>15.966470964690171</v>
      </c>
      <c r="EB101" s="29">
        <f t="shared" si="184"/>
        <v>15.423217117894211</v>
      </c>
      <c r="EC101" s="29">
        <f t="shared" si="185"/>
        <v>15.431606332953059</v>
      </c>
      <c r="ED101" s="29">
        <f t="shared" si="186"/>
        <v>15.428100392331451</v>
      </c>
      <c r="EI101" t="s">
        <v>140</v>
      </c>
      <c r="EJ101">
        <v>-2.9716928</v>
      </c>
      <c r="EK101">
        <v>-57.586982730000003</v>
      </c>
      <c r="EL101">
        <v>2.292132256031173E-4</v>
      </c>
      <c r="EN101" s="29">
        <f t="shared" si="187"/>
        <v>7.6628273451378144</v>
      </c>
      <c r="EO101" s="29">
        <f t="shared" si="188"/>
        <v>6.5250128932439404</v>
      </c>
      <c r="EP101" s="29">
        <f t="shared" si="189"/>
        <v>6.2779210360437796</v>
      </c>
      <c r="EQ101" s="29">
        <f t="shared" si="190"/>
        <v>5.706263251389605</v>
      </c>
      <c r="ER101" s="29">
        <f t="shared" si="191"/>
        <v>6.2022806715947514</v>
      </c>
      <c r="ES101" s="29">
        <f t="shared" si="192"/>
        <v>7.0036101083032491</v>
      </c>
      <c r="ET101" s="29">
        <f t="shared" si="193"/>
        <v>6.6024869634977934</v>
      </c>
      <c r="EU101" s="29">
        <f t="shared" si="194"/>
        <v>6.9694573376883842</v>
      </c>
      <c r="EV101" s="29">
        <f t="shared" si="237"/>
        <v>7.0629763337344569</v>
      </c>
      <c r="EW101" s="29">
        <f t="shared" si="195"/>
        <v>8.5881611368975985</v>
      </c>
      <c r="EX101" s="29">
        <f t="shared" si="196"/>
        <v>9.2501289324394023</v>
      </c>
      <c r="EY101" s="29">
        <f t="shared" si="197"/>
        <v>9.6615666723969973</v>
      </c>
      <c r="EZ101" s="29">
        <f t="shared" si="198"/>
        <v>8.8946192195289662</v>
      </c>
      <c r="FA101" s="29">
        <f t="shared" si="199"/>
        <v>8.7788665405993918</v>
      </c>
      <c r="FB101" s="29">
        <f t="shared" si="200"/>
        <v>8.5950375336656926</v>
      </c>
      <c r="FC101" s="29">
        <f t="shared" si="201"/>
        <v>9.3156839149618929</v>
      </c>
      <c r="FD101" s="29">
        <f t="shared" si="202"/>
        <v>8.0002292132256034</v>
      </c>
      <c r="FE101" s="29">
        <f t="shared" si="203"/>
        <v>5.3544209500888202</v>
      </c>
      <c r="FF101" s="29">
        <f t="shared" si="204"/>
        <v>7.8322159188585179</v>
      </c>
      <c r="FG101" s="29">
        <f t="shared" si="205"/>
        <v>7.5434072545985904</v>
      </c>
      <c r="FH101" s="29">
        <f t="shared" si="206"/>
        <v>7.5910836055240383</v>
      </c>
      <c r="FI101" s="29">
        <f t="shared" si="207"/>
        <v>7.457910721448628</v>
      </c>
      <c r="FJ101" s="29">
        <f t="shared" si="208"/>
        <v>9.2542547705002587</v>
      </c>
      <c r="FK101" s="29">
        <f t="shared" si="209"/>
        <v>9.6077015643802639</v>
      </c>
      <c r="FL101" s="29">
        <f t="shared" si="210"/>
        <v>9.5210589651022861</v>
      </c>
      <c r="FM101" s="29">
        <f t="shared" si="211"/>
        <v>10.230473898343934</v>
      </c>
      <c r="FN101" s="29">
        <f t="shared" si="212"/>
        <v>10.463354535556702</v>
      </c>
      <c r="FO101" s="29">
        <f t="shared" si="213"/>
        <v>10.981147212194143</v>
      </c>
      <c r="FP101" s="29">
        <f t="shared" si="214"/>
        <v>10.894504612916165</v>
      </c>
      <c r="FQ101" s="29">
        <f t="shared" si="215"/>
        <v>11.60369033293221</v>
      </c>
      <c r="FR101" s="29">
        <f t="shared" si="216"/>
        <v>11.836570970144978</v>
      </c>
      <c r="FS101" s="29">
        <f t="shared" si="217"/>
        <v>12.354363646782419</v>
      </c>
      <c r="FT101" s="29">
        <f t="shared" si="218"/>
        <v>12.267721047504441</v>
      </c>
      <c r="FU101" s="29">
        <f t="shared" si="238"/>
        <v>12.977135980746089</v>
      </c>
      <c r="FV101" s="29">
        <f t="shared" si="219"/>
        <v>13.210016617958857</v>
      </c>
      <c r="FW101" s="29">
        <f t="shared" si="220"/>
        <v>13.727809294596298</v>
      </c>
      <c r="FX101" s="29">
        <f t="shared" si="221"/>
        <v>13.640937482092717</v>
      </c>
      <c r="FY101" s="29">
        <f t="shared" si="222"/>
        <v>14.350352415334365</v>
      </c>
      <c r="FZ101" s="29">
        <f t="shared" si="223"/>
        <v>14.583233052547133</v>
      </c>
      <c r="GA101" s="29">
        <f t="shared" si="224"/>
        <v>15.101025729184574</v>
      </c>
      <c r="GB101" s="29">
        <f t="shared" si="225"/>
        <v>15.014383129906596</v>
      </c>
      <c r="GC101" s="29">
        <f t="shared" si="226"/>
        <v>15.723568849922641</v>
      </c>
      <c r="GD101" s="29">
        <f t="shared" si="227"/>
        <v>15.956449487135407</v>
      </c>
      <c r="GE101" s="29">
        <f t="shared" si="228"/>
        <v>16.474471376998451</v>
      </c>
      <c r="GF101" s="29">
        <f t="shared" si="229"/>
        <v>16.38759956449487</v>
      </c>
      <c r="GG101" s="29">
        <f t="shared" si="230"/>
        <v>17.09701449773652</v>
      </c>
      <c r="GH101" s="29">
        <f t="shared" si="231"/>
        <v>17.329895134949286</v>
      </c>
      <c r="GI101" s="29">
        <f t="shared" si="232"/>
        <v>17.847687811586727</v>
      </c>
      <c r="GJ101" s="29">
        <f t="shared" si="233"/>
        <v>17.761045212308751</v>
      </c>
      <c r="GK101" s="29">
        <f t="shared" si="234"/>
        <v>18.470230932324796</v>
      </c>
      <c r="GL101" s="29">
        <f t="shared" si="235"/>
        <v>18.703111569537562</v>
      </c>
    </row>
    <row r="102" spans="8:194">
      <c r="H102" s="5"/>
      <c r="J102" s="6"/>
      <c r="K102" s="12"/>
      <c r="BA102" t="s">
        <v>145</v>
      </c>
      <c r="BB102">
        <v>-2.5370729000000001</v>
      </c>
      <c r="BC102">
        <v>-57.759025569999999</v>
      </c>
      <c r="BD102" t="s">
        <v>10</v>
      </c>
      <c r="BE102" s="23">
        <v>500</v>
      </c>
      <c r="BF102" s="23">
        <v>32</v>
      </c>
      <c r="BG102" s="21">
        <f t="shared" si="135"/>
        <v>2.3187437973603421E-3</v>
      </c>
      <c r="BH102" s="21">
        <f t="shared" si="136"/>
        <v>9.168529024124692E-4</v>
      </c>
      <c r="BK102">
        <f t="shared" si="137"/>
        <v>2.3187437973603421E-3</v>
      </c>
      <c r="BL102">
        <f t="shared" si="138"/>
        <v>9.168529024124692E-4</v>
      </c>
      <c r="CA102" t="s">
        <v>141</v>
      </c>
      <c r="CB102">
        <v>-3.3795797799999998</v>
      </c>
      <c r="CC102">
        <v>-57.719608309999998</v>
      </c>
      <c r="CD102">
        <v>1.0202472708385505E-3</v>
      </c>
      <c r="CF102" s="29">
        <f t="shared" si="140"/>
        <v>124.26611758813546</v>
      </c>
      <c r="CG102" s="29">
        <f t="shared" si="141"/>
        <v>125.62814769470492</v>
      </c>
      <c r="CH102" s="29">
        <f t="shared" si="142"/>
        <v>134.6308096125843</v>
      </c>
      <c r="CI102" s="29">
        <f t="shared" si="143"/>
        <v>147.45633805429571</v>
      </c>
      <c r="CJ102" s="29">
        <f t="shared" si="144"/>
        <v>103.07558177281877</v>
      </c>
      <c r="CK102" s="29">
        <f t="shared" si="145"/>
        <v>106.99741228192215</v>
      </c>
      <c r="CL102" s="29">
        <f t="shared" si="146"/>
        <v>103.39185842677871</v>
      </c>
      <c r="CM102" s="29">
        <f t="shared" si="147"/>
        <v>110.0132632145209</v>
      </c>
      <c r="CN102" s="29">
        <f t="shared" si="148"/>
        <v>123.08263075396273</v>
      </c>
      <c r="CO102" s="29">
        <f t="shared" si="149"/>
        <v>118.11096580316648</v>
      </c>
      <c r="CP102" s="29">
        <f t="shared" si="150"/>
        <v>126.77694612166913</v>
      </c>
      <c r="CQ102" s="29">
        <f t="shared" si="236"/>
        <v>219.58884034985206</v>
      </c>
      <c r="CR102" s="29">
        <f t="shared" si="151"/>
        <v>203.14755558028884</v>
      </c>
      <c r="CS102" s="29">
        <f t="shared" si="152"/>
        <v>206.31032211988833</v>
      </c>
      <c r="CT102" s="29">
        <f t="shared" si="153"/>
        <v>202.16199671665879</v>
      </c>
      <c r="CU102" s="29">
        <f t="shared" si="154"/>
        <v>220.44584805735644</v>
      </c>
      <c r="CV102" s="29">
        <f t="shared" si="155"/>
        <v>219.9969392581875</v>
      </c>
      <c r="CZ102" s="29">
        <f t="shared" si="156"/>
        <v>224.95330049992117</v>
      </c>
      <c r="DA102" s="29">
        <f t="shared" si="157"/>
        <v>231.71651965830992</v>
      </c>
      <c r="DB102" s="29">
        <f t="shared" si="158"/>
        <v>252.03576430433048</v>
      </c>
      <c r="DC102" s="29">
        <f t="shared" si="159"/>
        <v>282.35037146275636</v>
      </c>
      <c r="DD102" s="29">
        <f t="shared" si="160"/>
        <v>269.07083298552175</v>
      </c>
      <c r="DE102" s="29">
        <f t="shared" si="161"/>
        <v>269.27590268696031</v>
      </c>
      <c r="DF102" s="29">
        <f t="shared" si="162"/>
        <v>269.19122216348075</v>
      </c>
      <c r="DG102" s="29">
        <f t="shared" si="163"/>
        <v>300.34141183672335</v>
      </c>
      <c r="DH102" s="29">
        <f t="shared" si="164"/>
        <v>287.06085311221796</v>
      </c>
      <c r="DI102" s="29">
        <f t="shared" si="165"/>
        <v>287.26592281365646</v>
      </c>
      <c r="DJ102" s="29">
        <f t="shared" si="166"/>
        <v>287.1812422901769</v>
      </c>
      <c r="DK102" s="29">
        <f t="shared" si="167"/>
        <v>318.3314319634195</v>
      </c>
      <c r="DL102" s="29">
        <f t="shared" si="168"/>
        <v>305.05189348618495</v>
      </c>
      <c r="DM102" s="29">
        <f t="shared" si="169"/>
        <v>305.25696318762346</v>
      </c>
      <c r="DN102" s="29">
        <f t="shared" si="170"/>
        <v>305.17126241687305</v>
      </c>
      <c r="DO102" s="29">
        <f t="shared" si="171"/>
        <v>336.32145209011566</v>
      </c>
      <c r="DP102" s="29">
        <f t="shared" si="172"/>
        <v>323.0419136128811</v>
      </c>
      <c r="DQ102" s="29">
        <f t="shared" si="173"/>
        <v>323.24698331431966</v>
      </c>
      <c r="DR102" s="29">
        <f t="shared" si="174"/>
        <v>323.1612825435692</v>
      </c>
      <c r="DS102" s="29">
        <f t="shared" si="175"/>
        <v>354.31147221681181</v>
      </c>
      <c r="DT102" s="29">
        <f t="shared" si="176"/>
        <v>341.03193373957725</v>
      </c>
      <c r="DU102" s="29">
        <f t="shared" si="177"/>
        <v>341.23700344101582</v>
      </c>
      <c r="DV102" s="29">
        <f t="shared" si="178"/>
        <v>341.15130267026535</v>
      </c>
      <c r="DW102" s="29">
        <f t="shared" si="179"/>
        <v>372.30149234350802</v>
      </c>
      <c r="DX102" s="29">
        <f t="shared" si="180"/>
        <v>359.02195386627341</v>
      </c>
      <c r="DY102" s="29">
        <f t="shared" si="181"/>
        <v>359.22702356771197</v>
      </c>
      <c r="DZ102" s="29">
        <f t="shared" si="182"/>
        <v>359.1413227969615</v>
      </c>
      <c r="EA102" s="29">
        <f t="shared" si="183"/>
        <v>390.29151247020417</v>
      </c>
      <c r="EB102" s="29">
        <f t="shared" si="184"/>
        <v>377.01197399296956</v>
      </c>
      <c r="EC102" s="29">
        <f t="shared" si="185"/>
        <v>377.21704369440812</v>
      </c>
      <c r="ED102" s="29">
        <f t="shared" si="186"/>
        <v>377.13134292365771</v>
      </c>
      <c r="EI102" t="s">
        <v>141</v>
      </c>
      <c r="EJ102">
        <v>-3.3795797799999998</v>
      </c>
      <c r="EK102">
        <v>-57.719608309999998</v>
      </c>
      <c r="EL102">
        <v>3.6101083032490976E-3</v>
      </c>
      <c r="EN102" s="29">
        <f t="shared" si="187"/>
        <v>120.68953068592059</v>
      </c>
      <c r="EO102" s="29">
        <f t="shared" si="188"/>
        <v>102.76895306859205</v>
      </c>
      <c r="EP102" s="29">
        <f t="shared" si="189"/>
        <v>98.877256317689529</v>
      </c>
      <c r="EQ102" s="29">
        <f t="shared" si="190"/>
        <v>89.87364620938628</v>
      </c>
      <c r="ER102" s="29">
        <f t="shared" si="191"/>
        <v>97.685920577617338</v>
      </c>
      <c r="ES102" s="29">
        <f t="shared" si="192"/>
        <v>110.30685920577618</v>
      </c>
      <c r="ET102" s="29">
        <f t="shared" si="193"/>
        <v>103.98916967509025</v>
      </c>
      <c r="EU102" s="29">
        <f t="shared" si="194"/>
        <v>109.76895306859207</v>
      </c>
      <c r="EV102" s="29">
        <f t="shared" si="237"/>
        <v>111.24187725631769</v>
      </c>
      <c r="EW102" s="29">
        <f t="shared" si="195"/>
        <v>135.2635379061372</v>
      </c>
      <c r="EX102" s="29">
        <f t="shared" si="196"/>
        <v>145.68953068592057</v>
      </c>
      <c r="EY102" s="29">
        <f t="shared" si="197"/>
        <v>152.16967509025272</v>
      </c>
      <c r="EZ102" s="29">
        <f t="shared" si="198"/>
        <v>140.09025270758124</v>
      </c>
      <c r="FA102" s="29">
        <f t="shared" si="199"/>
        <v>138.26714801444044</v>
      </c>
      <c r="FB102" s="29">
        <f t="shared" si="200"/>
        <v>135.37184115523465</v>
      </c>
      <c r="FC102" s="29">
        <f t="shared" si="201"/>
        <v>146.72202166064983</v>
      </c>
      <c r="FD102" s="29">
        <f t="shared" si="202"/>
        <v>126.00361010830325</v>
      </c>
      <c r="FE102" s="29">
        <f t="shared" si="203"/>
        <v>84.332129963898922</v>
      </c>
      <c r="FF102" s="29">
        <f t="shared" si="204"/>
        <v>123.35740072202167</v>
      </c>
      <c r="FG102" s="29">
        <f t="shared" si="205"/>
        <v>118.8086642599278</v>
      </c>
      <c r="FH102" s="29">
        <f t="shared" si="206"/>
        <v>119.55956678700362</v>
      </c>
      <c r="FI102" s="29">
        <f t="shared" si="207"/>
        <v>117.46209386281589</v>
      </c>
      <c r="FJ102" s="29">
        <f t="shared" si="208"/>
        <v>145.75451263537906</v>
      </c>
      <c r="FK102" s="29">
        <f t="shared" si="209"/>
        <v>151.32129963898919</v>
      </c>
      <c r="FL102" s="29">
        <f t="shared" si="210"/>
        <v>149.95667870036101</v>
      </c>
      <c r="FM102" s="29">
        <f t="shared" si="211"/>
        <v>161.12996389891697</v>
      </c>
      <c r="FN102" s="29">
        <f t="shared" si="212"/>
        <v>164.79783393501805</v>
      </c>
      <c r="FO102" s="29">
        <f t="shared" si="213"/>
        <v>172.95306859205778</v>
      </c>
      <c r="FP102" s="29">
        <f t="shared" si="214"/>
        <v>171.5884476534296</v>
      </c>
      <c r="FQ102" s="29">
        <f t="shared" si="215"/>
        <v>182.75812274368232</v>
      </c>
      <c r="FR102" s="29">
        <f t="shared" si="216"/>
        <v>186.4259927797834</v>
      </c>
      <c r="FS102" s="29">
        <f t="shared" si="217"/>
        <v>194.5812274368231</v>
      </c>
      <c r="FT102" s="29">
        <f t="shared" si="218"/>
        <v>193.21660649819495</v>
      </c>
      <c r="FU102" s="29">
        <f t="shared" si="238"/>
        <v>204.38989169675091</v>
      </c>
      <c r="FV102" s="29">
        <f t="shared" si="219"/>
        <v>208.05776173285199</v>
      </c>
      <c r="FW102" s="29">
        <f t="shared" si="220"/>
        <v>216.21299638989171</v>
      </c>
      <c r="FX102" s="29">
        <f t="shared" si="221"/>
        <v>214.8447653429603</v>
      </c>
      <c r="FY102" s="29">
        <f t="shared" si="222"/>
        <v>226.01805054151626</v>
      </c>
      <c r="FZ102" s="29">
        <f t="shared" si="223"/>
        <v>229.68592057761734</v>
      </c>
      <c r="GA102" s="29">
        <f t="shared" si="224"/>
        <v>237.84115523465704</v>
      </c>
      <c r="GB102" s="29">
        <f t="shared" si="225"/>
        <v>236.47653429602889</v>
      </c>
      <c r="GC102" s="29">
        <f t="shared" si="226"/>
        <v>247.64620938628158</v>
      </c>
      <c r="GD102" s="29">
        <f t="shared" si="227"/>
        <v>251.31407942238269</v>
      </c>
      <c r="GE102" s="29">
        <f t="shared" si="228"/>
        <v>259.47292418772565</v>
      </c>
      <c r="GF102" s="29">
        <f t="shared" si="229"/>
        <v>258.10469314079421</v>
      </c>
      <c r="GG102" s="29">
        <f t="shared" si="230"/>
        <v>269.27797833935017</v>
      </c>
      <c r="GH102" s="29">
        <f t="shared" si="231"/>
        <v>272.94584837545125</v>
      </c>
      <c r="GI102" s="29">
        <f t="shared" si="232"/>
        <v>281.10108303249098</v>
      </c>
      <c r="GJ102" s="29">
        <f t="shared" si="233"/>
        <v>279.73646209386283</v>
      </c>
      <c r="GK102" s="29">
        <f t="shared" si="234"/>
        <v>290.90613718411555</v>
      </c>
      <c r="GL102" s="29">
        <f t="shared" si="235"/>
        <v>294.57400722021663</v>
      </c>
    </row>
    <row r="103" spans="8:194">
      <c r="H103" s="4"/>
      <c r="J103" s="6"/>
      <c r="K103" s="9"/>
      <c r="BA103" t="s">
        <v>146</v>
      </c>
      <c r="BB103">
        <v>-8.7553491599999997</v>
      </c>
      <c r="BC103">
        <v>-67.393089290000006</v>
      </c>
      <c r="BD103" t="s">
        <v>10</v>
      </c>
      <c r="BE103" s="23">
        <v>539</v>
      </c>
      <c r="BF103" s="23">
        <v>902</v>
      </c>
      <c r="BG103" s="21">
        <f t="shared" si="135"/>
        <v>2.4996058135544489E-3</v>
      </c>
      <c r="BH103" s="21">
        <f t="shared" si="136"/>
        <v>2.5843791186751477E-2</v>
      </c>
      <c r="BK103">
        <f t="shared" si="137"/>
        <v>2.4996058135544489E-3</v>
      </c>
      <c r="BL103">
        <f t="shared" si="138"/>
        <v>2.5843791186751477E-2</v>
      </c>
      <c r="CA103" t="s">
        <v>142</v>
      </c>
      <c r="CB103">
        <v>-2.19215202</v>
      </c>
      <c r="CC103">
        <v>-56.711132050000003</v>
      </c>
      <c r="CD103">
        <v>5.1012363541927524E-5</v>
      </c>
      <c r="CF103" s="29">
        <f t="shared" si="140"/>
        <v>6.2133058794067724</v>
      </c>
      <c r="CG103" s="29">
        <f t="shared" si="141"/>
        <v>6.2814073847352461</v>
      </c>
      <c r="CH103" s="29">
        <f t="shared" si="142"/>
        <v>6.7315404806292145</v>
      </c>
      <c r="CI103" s="29">
        <f t="shared" si="143"/>
        <v>7.372816902714785</v>
      </c>
      <c r="CJ103" s="29">
        <f t="shared" si="144"/>
        <v>5.1537790886409374</v>
      </c>
      <c r="CK103" s="29">
        <f t="shared" si="145"/>
        <v>5.3498706140961074</v>
      </c>
      <c r="CL103" s="29">
        <f t="shared" si="146"/>
        <v>5.1695929213389356</v>
      </c>
      <c r="CM103" s="29">
        <f t="shared" si="147"/>
        <v>5.5006631607260452</v>
      </c>
      <c r="CN103" s="29">
        <f t="shared" si="148"/>
        <v>6.1541315376981363</v>
      </c>
      <c r="CO103" s="29">
        <f t="shared" si="149"/>
        <v>5.9055482901583236</v>
      </c>
      <c r="CP103" s="29">
        <f t="shared" si="150"/>
        <v>6.3388473060834558</v>
      </c>
      <c r="CQ103" s="29">
        <f t="shared" si="236"/>
        <v>10.979442017492604</v>
      </c>
      <c r="CR103" s="29">
        <f t="shared" si="151"/>
        <v>10.157377779014441</v>
      </c>
      <c r="CS103" s="29">
        <f t="shared" si="152"/>
        <v>10.315516105994416</v>
      </c>
      <c r="CT103" s="29">
        <f t="shared" si="153"/>
        <v>10.108099835832938</v>
      </c>
      <c r="CU103" s="29">
        <f t="shared" si="154"/>
        <v>11.022292402867823</v>
      </c>
      <c r="CV103" s="29">
        <f t="shared" si="155"/>
        <v>10.999846962909373</v>
      </c>
      <c r="CZ103" s="29">
        <f t="shared" si="156"/>
        <v>11.247665024996058</v>
      </c>
      <c r="DA103" s="29">
        <f t="shared" si="157"/>
        <v>11.585825982915495</v>
      </c>
      <c r="DB103" s="29">
        <f t="shared" si="158"/>
        <v>12.601788215216525</v>
      </c>
      <c r="DC103" s="29">
        <f t="shared" si="159"/>
        <v>14.117518573137817</v>
      </c>
      <c r="DD103" s="29">
        <f t="shared" si="160"/>
        <v>13.453541649276088</v>
      </c>
      <c r="DE103" s="29">
        <f t="shared" si="161"/>
        <v>13.463795134348015</v>
      </c>
      <c r="DF103" s="29">
        <f t="shared" si="162"/>
        <v>13.459561108174036</v>
      </c>
      <c r="DG103" s="29">
        <f t="shared" si="163"/>
        <v>15.017070591836166</v>
      </c>
      <c r="DH103" s="29">
        <f t="shared" si="164"/>
        <v>14.353042655610896</v>
      </c>
      <c r="DI103" s="29">
        <f t="shared" si="165"/>
        <v>14.363296140682824</v>
      </c>
      <c r="DJ103" s="29">
        <f t="shared" si="166"/>
        <v>14.359062114508843</v>
      </c>
      <c r="DK103" s="29">
        <f t="shared" si="167"/>
        <v>15.916571598170975</v>
      </c>
      <c r="DL103" s="29">
        <f t="shared" si="168"/>
        <v>15.252594674309245</v>
      </c>
      <c r="DM103" s="29">
        <f t="shared" si="169"/>
        <v>15.262848159381173</v>
      </c>
      <c r="DN103" s="29">
        <f t="shared" si="170"/>
        <v>15.258563120843652</v>
      </c>
      <c r="DO103" s="29">
        <f t="shared" si="171"/>
        <v>16.816072604505784</v>
      </c>
      <c r="DP103" s="29">
        <f t="shared" si="172"/>
        <v>16.152095680644052</v>
      </c>
      <c r="DQ103" s="29">
        <f t="shared" si="173"/>
        <v>16.16234916571598</v>
      </c>
      <c r="DR103" s="29">
        <f t="shared" si="174"/>
        <v>16.158064127178459</v>
      </c>
      <c r="DS103" s="29">
        <f t="shared" si="175"/>
        <v>17.71557361084059</v>
      </c>
      <c r="DT103" s="29">
        <f t="shared" si="176"/>
        <v>17.051596686978861</v>
      </c>
      <c r="DU103" s="29">
        <f t="shared" si="177"/>
        <v>17.061850172050789</v>
      </c>
      <c r="DV103" s="29">
        <f t="shared" si="178"/>
        <v>17.057565133513268</v>
      </c>
      <c r="DW103" s="29">
        <f t="shared" si="179"/>
        <v>18.615074617175399</v>
      </c>
      <c r="DX103" s="29">
        <f t="shared" si="180"/>
        <v>17.95109769331367</v>
      </c>
      <c r="DY103" s="29">
        <f t="shared" si="181"/>
        <v>17.961351178385598</v>
      </c>
      <c r="DZ103" s="29">
        <f t="shared" si="182"/>
        <v>17.957066139848074</v>
      </c>
      <c r="EA103" s="29">
        <f t="shared" si="183"/>
        <v>19.514575623510208</v>
      </c>
      <c r="EB103" s="29">
        <f t="shared" si="184"/>
        <v>18.850598699648479</v>
      </c>
      <c r="EC103" s="29">
        <f t="shared" si="185"/>
        <v>18.860852184720404</v>
      </c>
      <c r="ED103" s="29">
        <f t="shared" si="186"/>
        <v>18.856567146182883</v>
      </c>
      <c r="EI103" t="s">
        <v>142</v>
      </c>
      <c r="EJ103">
        <v>-2.19215202</v>
      </c>
      <c r="EK103">
        <v>-56.711132050000003</v>
      </c>
      <c r="EL103">
        <v>6.3320153572861155E-3</v>
      </c>
      <c r="EN103" s="29">
        <f t="shared" si="187"/>
        <v>211.68560540943213</v>
      </c>
      <c r="EO103" s="29">
        <f t="shared" si="188"/>
        <v>180.25348117586384</v>
      </c>
      <c r="EP103" s="29">
        <f t="shared" si="189"/>
        <v>173.42756862070942</v>
      </c>
      <c r="EQ103" s="29">
        <f t="shared" si="190"/>
        <v>157.63552231963786</v>
      </c>
      <c r="ER103" s="29">
        <f t="shared" si="191"/>
        <v>171.33800355280499</v>
      </c>
      <c r="ES103" s="29">
        <f t="shared" si="192"/>
        <v>193.47472924187727</v>
      </c>
      <c r="ET103" s="29">
        <f t="shared" si="193"/>
        <v>182.39370236662657</v>
      </c>
      <c r="EU103" s="29">
        <f t="shared" si="194"/>
        <v>192.53125895364164</v>
      </c>
      <c r="EV103" s="29">
        <f t="shared" si="237"/>
        <v>195.11472121941435</v>
      </c>
      <c r="EW103" s="29">
        <f t="shared" si="195"/>
        <v>237.24795140679618</v>
      </c>
      <c r="EX103" s="29">
        <f t="shared" si="196"/>
        <v>255.53481175863848</v>
      </c>
      <c r="EY103" s="29">
        <f t="shared" si="197"/>
        <v>266.90077932496706</v>
      </c>
      <c r="EZ103" s="29">
        <f t="shared" si="198"/>
        <v>245.7138559394877</v>
      </c>
      <c r="FA103" s="29">
        <f t="shared" si="199"/>
        <v>242.51618818405822</v>
      </c>
      <c r="FB103" s="29">
        <f t="shared" si="200"/>
        <v>237.43791186751477</v>
      </c>
      <c r="FC103" s="29">
        <f t="shared" si="201"/>
        <v>257.34576815082232</v>
      </c>
      <c r="FD103" s="29">
        <f t="shared" si="202"/>
        <v>221.00633201535729</v>
      </c>
      <c r="FE103" s="29">
        <f t="shared" si="203"/>
        <v>147.91587874620365</v>
      </c>
      <c r="FF103" s="29">
        <f t="shared" si="204"/>
        <v>216.36496475846656</v>
      </c>
      <c r="FG103" s="29">
        <f t="shared" si="205"/>
        <v>208.38662540828605</v>
      </c>
      <c r="FH103" s="29">
        <f t="shared" si="206"/>
        <v>209.70368460260158</v>
      </c>
      <c r="FI103" s="29">
        <f t="shared" si="207"/>
        <v>206.02478368001834</v>
      </c>
      <c r="FJ103" s="29">
        <f t="shared" si="208"/>
        <v>255.64878803506963</v>
      </c>
      <c r="FK103" s="29">
        <f t="shared" si="209"/>
        <v>265.41275571600482</v>
      </c>
      <c r="FL103" s="29">
        <f t="shared" si="210"/>
        <v>263.01925391095068</v>
      </c>
      <c r="FM103" s="29">
        <f t="shared" si="211"/>
        <v>282.61684144175121</v>
      </c>
      <c r="FN103" s="29">
        <f t="shared" si="212"/>
        <v>289.05016904475389</v>
      </c>
      <c r="FO103" s="29">
        <f t="shared" si="213"/>
        <v>303.35419173686324</v>
      </c>
      <c r="FP103" s="29">
        <f t="shared" si="214"/>
        <v>300.96068993180904</v>
      </c>
      <c r="FQ103" s="29">
        <f t="shared" si="215"/>
        <v>320.55194544725231</v>
      </c>
      <c r="FR103" s="29">
        <f t="shared" si="216"/>
        <v>326.98527305025499</v>
      </c>
      <c r="FS103" s="29">
        <f t="shared" si="217"/>
        <v>341.28929574236435</v>
      </c>
      <c r="FT103" s="29">
        <f t="shared" si="218"/>
        <v>338.8957939373102</v>
      </c>
      <c r="FU103" s="29">
        <f t="shared" si="238"/>
        <v>358.49338146811073</v>
      </c>
      <c r="FV103" s="29">
        <f t="shared" si="219"/>
        <v>364.92670907111341</v>
      </c>
      <c r="FW103" s="29">
        <f t="shared" si="220"/>
        <v>379.23073176322276</v>
      </c>
      <c r="FX103" s="29">
        <f t="shared" si="221"/>
        <v>376.8308979428113</v>
      </c>
      <c r="FY103" s="29">
        <f t="shared" si="222"/>
        <v>396.42848547361183</v>
      </c>
      <c r="FZ103" s="29">
        <f t="shared" si="223"/>
        <v>402.86181307661451</v>
      </c>
      <c r="GA103" s="29">
        <f t="shared" si="224"/>
        <v>417.16583576872387</v>
      </c>
      <c r="GB103" s="29">
        <f t="shared" si="225"/>
        <v>414.77233396366972</v>
      </c>
      <c r="GC103" s="29">
        <f t="shared" si="226"/>
        <v>434.36358947911293</v>
      </c>
      <c r="GD103" s="29">
        <f t="shared" si="227"/>
        <v>440.79691708211567</v>
      </c>
      <c r="GE103" s="29">
        <f t="shared" si="228"/>
        <v>455.10727178958228</v>
      </c>
      <c r="GF103" s="29">
        <f t="shared" si="229"/>
        <v>452.70743796917083</v>
      </c>
      <c r="GG103" s="29">
        <f t="shared" si="230"/>
        <v>472.30502549997135</v>
      </c>
      <c r="GH103" s="29">
        <f t="shared" si="231"/>
        <v>478.73835310297403</v>
      </c>
      <c r="GI103" s="29">
        <f t="shared" si="232"/>
        <v>493.04237579508339</v>
      </c>
      <c r="GJ103" s="29">
        <f t="shared" si="233"/>
        <v>490.64887399002924</v>
      </c>
      <c r="GK103" s="29">
        <f t="shared" si="234"/>
        <v>510.24012950547245</v>
      </c>
      <c r="GL103" s="29">
        <f t="shared" si="235"/>
        <v>516.67345710847519</v>
      </c>
    </row>
    <row r="104" spans="8:194">
      <c r="H104" s="5"/>
      <c r="J104" s="6"/>
      <c r="K104" s="9"/>
      <c r="BA104" t="s">
        <v>147</v>
      </c>
      <c r="BB104">
        <v>-7.7122216200000002</v>
      </c>
      <c r="BC104">
        <v>-66.999847410000001</v>
      </c>
      <c r="BD104" t="s">
        <v>10</v>
      </c>
      <c r="BE104" s="23">
        <v>0</v>
      </c>
      <c r="BF104" s="23">
        <v>130</v>
      </c>
      <c r="BG104" s="21">
        <f t="shared" si="135"/>
        <v>0</v>
      </c>
      <c r="BH104" s="21">
        <f t="shared" si="136"/>
        <v>3.724714916050656E-3</v>
      </c>
      <c r="BK104">
        <f t="shared" si="137"/>
        <v>0</v>
      </c>
      <c r="BL104">
        <f t="shared" si="138"/>
        <v>3.724714916050656E-3</v>
      </c>
      <c r="CA104" t="s">
        <v>143</v>
      </c>
      <c r="CB104">
        <v>-2.6344566299999999</v>
      </c>
      <c r="CC104">
        <v>-56.731933589999997</v>
      </c>
      <c r="CD104">
        <v>7.4199801515530941E-4</v>
      </c>
      <c r="CF104" s="29">
        <f t="shared" si="140"/>
        <v>90.375358245916686</v>
      </c>
      <c r="CG104" s="29">
        <f t="shared" si="141"/>
        <v>91.365925596149026</v>
      </c>
      <c r="CH104" s="29">
        <f t="shared" si="142"/>
        <v>97.913316081879472</v>
      </c>
      <c r="CI104" s="29">
        <f t="shared" si="143"/>
        <v>107.24097313039687</v>
      </c>
      <c r="CJ104" s="29">
        <f t="shared" si="144"/>
        <v>74.964059471140914</v>
      </c>
      <c r="CK104" s="29">
        <f t="shared" si="145"/>
        <v>77.816299841397921</v>
      </c>
      <c r="CL104" s="29">
        <f t="shared" si="146"/>
        <v>75.194078855839052</v>
      </c>
      <c r="CM104" s="29">
        <f t="shared" si="147"/>
        <v>80.009645974197014</v>
      </c>
      <c r="CN104" s="29">
        <f t="shared" si="148"/>
        <v>89.51464054833653</v>
      </c>
      <c r="CO104" s="29">
        <f t="shared" si="149"/>
        <v>85.898884220484703</v>
      </c>
      <c r="CP104" s="29">
        <f t="shared" si="150"/>
        <v>92.201415361213904</v>
      </c>
      <c r="CQ104" s="29">
        <f t="shared" si="236"/>
        <v>159.70097479989241</v>
      </c>
      <c r="CR104" s="29">
        <f t="shared" si="151"/>
        <v>147.74367678566458</v>
      </c>
      <c r="CS104" s="29">
        <f t="shared" si="152"/>
        <v>150.04387063264605</v>
      </c>
      <c r="CT104" s="29">
        <f t="shared" si="153"/>
        <v>147.02690670302457</v>
      </c>
      <c r="CU104" s="29">
        <f t="shared" si="154"/>
        <v>160.32425313262286</v>
      </c>
      <c r="CV104" s="29">
        <f t="shared" si="155"/>
        <v>159.99777400595451</v>
      </c>
      <c r="CZ104" s="29">
        <f t="shared" si="156"/>
        <v>163.60240036357902</v>
      </c>
      <c r="DA104" s="29">
        <f t="shared" si="157"/>
        <v>168.52110520604356</v>
      </c>
      <c r="DB104" s="29">
        <f t="shared" si="158"/>
        <v>183.29873767587671</v>
      </c>
      <c r="DC104" s="29">
        <f t="shared" si="159"/>
        <v>205.34572470018642</v>
      </c>
      <c r="DD104" s="29">
        <f t="shared" si="160"/>
        <v>195.68787853492492</v>
      </c>
      <c r="DE104" s="29">
        <f t="shared" si="161"/>
        <v>195.83702013597113</v>
      </c>
      <c r="DF104" s="29">
        <f t="shared" si="162"/>
        <v>195.77543430071324</v>
      </c>
      <c r="DG104" s="29">
        <f t="shared" si="163"/>
        <v>218.43011769943513</v>
      </c>
      <c r="DH104" s="29">
        <f t="shared" si="164"/>
        <v>208.77152953615848</v>
      </c>
      <c r="DI104" s="29">
        <f t="shared" si="165"/>
        <v>208.92067113720469</v>
      </c>
      <c r="DJ104" s="29">
        <f t="shared" si="166"/>
        <v>208.85908530194681</v>
      </c>
      <c r="DK104" s="29">
        <f t="shared" si="167"/>
        <v>231.51376870066872</v>
      </c>
      <c r="DL104" s="29">
        <f t="shared" si="168"/>
        <v>221.85592253540722</v>
      </c>
      <c r="DM104" s="29">
        <f t="shared" si="169"/>
        <v>222.00506413645343</v>
      </c>
      <c r="DN104" s="29">
        <f t="shared" si="170"/>
        <v>221.94273630318037</v>
      </c>
      <c r="DO104" s="29">
        <f t="shared" si="171"/>
        <v>244.59741970190228</v>
      </c>
      <c r="DP104" s="29">
        <f t="shared" si="172"/>
        <v>234.93957353664078</v>
      </c>
      <c r="DQ104" s="29">
        <f t="shared" si="173"/>
        <v>235.08871513768699</v>
      </c>
      <c r="DR104" s="29">
        <f t="shared" si="174"/>
        <v>235.02638730441396</v>
      </c>
      <c r="DS104" s="29">
        <f t="shared" si="175"/>
        <v>257.68107070313584</v>
      </c>
      <c r="DT104" s="29">
        <f t="shared" si="176"/>
        <v>248.02322453787434</v>
      </c>
      <c r="DU104" s="29">
        <f t="shared" si="177"/>
        <v>248.17236613892055</v>
      </c>
      <c r="DV104" s="29">
        <f t="shared" si="178"/>
        <v>248.11003830564752</v>
      </c>
      <c r="DW104" s="29">
        <f t="shared" si="179"/>
        <v>270.76472170436944</v>
      </c>
      <c r="DX104" s="29">
        <f t="shared" si="180"/>
        <v>261.10687553910793</v>
      </c>
      <c r="DY104" s="29">
        <f t="shared" si="181"/>
        <v>261.25601714015414</v>
      </c>
      <c r="DZ104" s="29">
        <f t="shared" si="182"/>
        <v>261.19368930688108</v>
      </c>
      <c r="EA104" s="29">
        <f t="shared" si="183"/>
        <v>283.84837270560297</v>
      </c>
      <c r="EB104" s="29">
        <f t="shared" si="184"/>
        <v>274.19052654034147</v>
      </c>
      <c r="EC104" s="29">
        <f t="shared" si="185"/>
        <v>274.33966814138773</v>
      </c>
      <c r="ED104" s="29">
        <f t="shared" si="186"/>
        <v>274.27734030811467</v>
      </c>
      <c r="EI104" t="s">
        <v>143</v>
      </c>
      <c r="EJ104">
        <v>-2.6344566299999999</v>
      </c>
      <c r="EK104">
        <v>-56.731933589999997</v>
      </c>
      <c r="EL104">
        <v>4.2977479800584495E-3</v>
      </c>
      <c r="EN104" s="29">
        <f t="shared" si="187"/>
        <v>143.67801272133403</v>
      </c>
      <c r="EO104" s="29">
        <f t="shared" si="188"/>
        <v>122.34399174832389</v>
      </c>
      <c r="EP104" s="29">
        <f t="shared" si="189"/>
        <v>117.71101942582088</v>
      </c>
      <c r="EQ104" s="29">
        <f t="shared" si="190"/>
        <v>106.9924359635551</v>
      </c>
      <c r="ER104" s="29">
        <f t="shared" si="191"/>
        <v>116.29276259240159</v>
      </c>
      <c r="ES104" s="29">
        <f t="shared" si="192"/>
        <v>131.31768953068593</v>
      </c>
      <c r="ET104" s="29">
        <f t="shared" si="193"/>
        <v>123.79663056558364</v>
      </c>
      <c r="EU104" s="29">
        <f t="shared" si="194"/>
        <v>130.67732508165722</v>
      </c>
      <c r="EV104" s="29">
        <f t="shared" si="237"/>
        <v>132.43080625752106</v>
      </c>
      <c r="EW104" s="29">
        <f t="shared" si="195"/>
        <v>161.02802131682998</v>
      </c>
      <c r="EX104" s="29">
        <f t="shared" si="196"/>
        <v>173.43991748323879</v>
      </c>
      <c r="EY104" s="29">
        <f t="shared" si="197"/>
        <v>181.15437510744371</v>
      </c>
      <c r="EZ104" s="29">
        <f t="shared" si="198"/>
        <v>166.77411036616814</v>
      </c>
      <c r="FA104" s="29">
        <f t="shared" si="199"/>
        <v>164.60374763623861</v>
      </c>
      <c r="FB104" s="29">
        <f t="shared" si="200"/>
        <v>161.15695375623173</v>
      </c>
      <c r="FC104" s="29">
        <f t="shared" si="201"/>
        <v>174.6690734055355</v>
      </c>
      <c r="FD104" s="29">
        <f t="shared" si="202"/>
        <v>150.00429774798008</v>
      </c>
      <c r="FE104" s="29">
        <f t="shared" si="203"/>
        <v>100.39539281416538</v>
      </c>
      <c r="FF104" s="29">
        <f t="shared" si="204"/>
        <v>146.85404847859721</v>
      </c>
      <c r="FG104" s="29">
        <f t="shared" si="205"/>
        <v>141.43888602372357</v>
      </c>
      <c r="FH104" s="29">
        <f t="shared" si="206"/>
        <v>142.33281760357573</v>
      </c>
      <c r="FI104" s="29">
        <f t="shared" si="207"/>
        <v>139.83582602716177</v>
      </c>
      <c r="FJ104" s="29">
        <f t="shared" si="208"/>
        <v>173.51727694687983</v>
      </c>
      <c r="FK104" s="29">
        <f t="shared" si="209"/>
        <v>180.14440433212997</v>
      </c>
      <c r="FL104" s="29">
        <f t="shared" si="210"/>
        <v>178.51985559566788</v>
      </c>
      <c r="FM104" s="29">
        <f t="shared" si="211"/>
        <v>191.82138559394878</v>
      </c>
      <c r="FN104" s="29">
        <f t="shared" si="212"/>
        <v>196.18789754168816</v>
      </c>
      <c r="FO104" s="29">
        <f t="shared" si="213"/>
        <v>205.89651022864021</v>
      </c>
      <c r="FP104" s="29">
        <f t="shared" si="214"/>
        <v>204.27196149217809</v>
      </c>
      <c r="FQ104" s="29">
        <f t="shared" si="215"/>
        <v>217.56919374247894</v>
      </c>
      <c r="FR104" s="29">
        <f t="shared" si="216"/>
        <v>221.93570569021833</v>
      </c>
      <c r="FS104" s="29">
        <f t="shared" si="217"/>
        <v>231.64431837717038</v>
      </c>
      <c r="FT104" s="29">
        <f t="shared" si="218"/>
        <v>230.01976964070829</v>
      </c>
      <c r="FU104" s="29">
        <f t="shared" si="238"/>
        <v>243.32129963898919</v>
      </c>
      <c r="FV104" s="29">
        <f t="shared" si="219"/>
        <v>247.68781158672857</v>
      </c>
      <c r="FW104" s="29">
        <f t="shared" si="220"/>
        <v>257.39642427368062</v>
      </c>
      <c r="FX104" s="29">
        <f t="shared" si="221"/>
        <v>255.76757778923846</v>
      </c>
      <c r="FY104" s="29">
        <f t="shared" si="222"/>
        <v>269.06910778751933</v>
      </c>
      <c r="FZ104" s="29">
        <f t="shared" si="223"/>
        <v>273.43561973525874</v>
      </c>
      <c r="GA104" s="29">
        <f t="shared" si="224"/>
        <v>283.14423242221079</v>
      </c>
      <c r="GB104" s="29">
        <f t="shared" si="225"/>
        <v>281.5196836857487</v>
      </c>
      <c r="GC104" s="29">
        <f t="shared" si="226"/>
        <v>294.8169159360495</v>
      </c>
      <c r="GD104" s="29">
        <f t="shared" si="227"/>
        <v>299.18342788378891</v>
      </c>
      <c r="GE104" s="29">
        <f t="shared" si="228"/>
        <v>308.89633831872101</v>
      </c>
      <c r="GF104" s="29">
        <f t="shared" si="229"/>
        <v>307.26749183427887</v>
      </c>
      <c r="GG104" s="29">
        <f t="shared" si="230"/>
        <v>320.56902183255977</v>
      </c>
      <c r="GH104" s="29">
        <f t="shared" si="231"/>
        <v>324.93553378029912</v>
      </c>
      <c r="GI104" s="29">
        <f t="shared" si="232"/>
        <v>334.64414646725118</v>
      </c>
      <c r="GJ104" s="29">
        <f t="shared" si="233"/>
        <v>333.01959773078909</v>
      </c>
      <c r="GK104" s="29">
        <f t="shared" si="234"/>
        <v>346.31682998108994</v>
      </c>
      <c r="GL104" s="29">
        <f t="shared" si="235"/>
        <v>350.68334192882929</v>
      </c>
    </row>
    <row r="105" spans="8:194">
      <c r="BA105" t="s">
        <v>148</v>
      </c>
      <c r="BB105">
        <v>-6.5330019000000004</v>
      </c>
      <c r="BC105">
        <v>-64.383499150000006</v>
      </c>
      <c r="BD105" t="s">
        <v>10</v>
      </c>
      <c r="BE105" s="23">
        <v>22</v>
      </c>
      <c r="BF105" s="23">
        <v>120</v>
      </c>
      <c r="BG105" s="21">
        <f t="shared" si="135"/>
        <v>1.0202472708385505E-4</v>
      </c>
      <c r="BH105" s="21">
        <f t="shared" si="136"/>
        <v>3.4381983840467596E-3</v>
      </c>
      <c r="BK105">
        <f t="shared" si="137"/>
        <v>1.0202472708385505E-4</v>
      </c>
      <c r="BL105">
        <f t="shared" si="138"/>
        <v>3.4381983840467596E-3</v>
      </c>
      <c r="CA105" t="s">
        <v>144</v>
      </c>
      <c r="CB105">
        <v>-2.5719339799999998</v>
      </c>
      <c r="CC105">
        <v>-57.870361330000001</v>
      </c>
      <c r="CD105">
        <v>2.875242308726824E-4</v>
      </c>
      <c r="CF105" s="29">
        <f t="shared" si="140"/>
        <v>35.020451320292715</v>
      </c>
      <c r="CG105" s="29">
        <f t="shared" si="141"/>
        <v>35.404296168507749</v>
      </c>
      <c r="CH105" s="29">
        <f t="shared" si="142"/>
        <v>37.941409981728299</v>
      </c>
      <c r="CI105" s="29">
        <f t="shared" si="143"/>
        <v>41.555877088028787</v>
      </c>
      <c r="CJ105" s="29">
        <f t="shared" si="144"/>
        <v>29.048573045067101</v>
      </c>
      <c r="CK105" s="29">
        <f t="shared" si="145"/>
        <v>30.153816188541693</v>
      </c>
      <c r="CL105" s="29">
        <f t="shared" si="146"/>
        <v>29.137705556637634</v>
      </c>
      <c r="CM105" s="29">
        <f t="shared" si="147"/>
        <v>31.003737815001344</v>
      </c>
      <c r="CN105" s="29">
        <f t="shared" si="148"/>
        <v>34.686923212480401</v>
      </c>
      <c r="CO105" s="29">
        <f t="shared" si="149"/>
        <v>33.285817635437823</v>
      </c>
      <c r="CP105" s="29">
        <f t="shared" si="150"/>
        <v>35.728048452470389</v>
      </c>
      <c r="CQ105" s="29">
        <f t="shared" si="236"/>
        <v>61.884127734958305</v>
      </c>
      <c r="CR105" s="29">
        <f t="shared" si="151"/>
        <v>57.250674754445029</v>
      </c>
      <c r="CS105" s="29">
        <f t="shared" si="152"/>
        <v>58.141999870150343</v>
      </c>
      <c r="CT105" s="29">
        <f t="shared" si="153"/>
        <v>56.972926347422018</v>
      </c>
      <c r="CU105" s="29">
        <f t="shared" si="154"/>
        <v>62.12564808889136</v>
      </c>
      <c r="CV105" s="29">
        <f t="shared" si="155"/>
        <v>61.999137427307382</v>
      </c>
      <c r="CZ105" s="29">
        <f t="shared" si="156"/>
        <v>63.395930140886868</v>
      </c>
      <c r="DA105" s="29">
        <f t="shared" si="157"/>
        <v>65.301928267341879</v>
      </c>
      <c r="DB105" s="29">
        <f t="shared" si="158"/>
        <v>71.02826084940223</v>
      </c>
      <c r="DC105" s="29">
        <f t="shared" si="159"/>
        <v>79.571468321322243</v>
      </c>
      <c r="DD105" s="29">
        <f t="shared" si="160"/>
        <v>75.829052932283403</v>
      </c>
      <c r="DE105" s="29">
        <f t="shared" si="161"/>
        <v>75.886845302688812</v>
      </c>
      <c r="DF105" s="29">
        <f t="shared" si="162"/>
        <v>75.862980791526383</v>
      </c>
      <c r="DG105" s="29">
        <f t="shared" si="163"/>
        <v>84.641670608531115</v>
      </c>
      <c r="DH105" s="29">
        <f t="shared" si="164"/>
        <v>80.898967695261405</v>
      </c>
      <c r="DI105" s="29">
        <f t="shared" si="165"/>
        <v>80.956760065666828</v>
      </c>
      <c r="DJ105" s="29">
        <f t="shared" si="166"/>
        <v>80.932895554504384</v>
      </c>
      <c r="DK105" s="29">
        <f t="shared" si="167"/>
        <v>89.71158537150913</v>
      </c>
      <c r="DL105" s="29">
        <f t="shared" si="168"/>
        <v>85.969169982470291</v>
      </c>
      <c r="DM105" s="29">
        <f t="shared" si="169"/>
        <v>86.026962352875699</v>
      </c>
      <c r="DN105" s="29">
        <f t="shared" si="170"/>
        <v>86.0028103174824</v>
      </c>
      <c r="DO105" s="29">
        <f t="shared" si="171"/>
        <v>94.781500134487132</v>
      </c>
      <c r="DP105" s="29">
        <f t="shared" si="172"/>
        <v>91.039084745448307</v>
      </c>
      <c r="DQ105" s="29">
        <f t="shared" si="173"/>
        <v>91.096877115853715</v>
      </c>
      <c r="DR105" s="29">
        <f t="shared" si="174"/>
        <v>91.072725080460401</v>
      </c>
      <c r="DS105" s="29">
        <f t="shared" si="175"/>
        <v>99.851414897465148</v>
      </c>
      <c r="DT105" s="29">
        <f t="shared" si="176"/>
        <v>96.108999508426308</v>
      </c>
      <c r="DU105" s="29">
        <f t="shared" si="177"/>
        <v>96.166791878831717</v>
      </c>
      <c r="DV105" s="29">
        <f t="shared" si="178"/>
        <v>96.142639843438417</v>
      </c>
      <c r="DW105" s="29">
        <f t="shared" si="179"/>
        <v>104.92132966044315</v>
      </c>
      <c r="DX105" s="29">
        <f t="shared" si="180"/>
        <v>101.17891427140432</v>
      </c>
      <c r="DY105" s="29">
        <f t="shared" si="181"/>
        <v>101.23670664180973</v>
      </c>
      <c r="DZ105" s="29">
        <f t="shared" si="182"/>
        <v>101.21255460641642</v>
      </c>
      <c r="EA105" s="29">
        <f t="shared" si="183"/>
        <v>109.99124442342116</v>
      </c>
      <c r="EB105" s="29">
        <f t="shared" si="184"/>
        <v>106.24882903438233</v>
      </c>
      <c r="EC105" s="29">
        <f t="shared" si="185"/>
        <v>106.30662140478773</v>
      </c>
      <c r="ED105" s="29">
        <f t="shared" si="186"/>
        <v>106.28246936939443</v>
      </c>
      <c r="EI105" t="s">
        <v>144</v>
      </c>
      <c r="EJ105">
        <v>-2.5719339799999998</v>
      </c>
      <c r="EK105">
        <v>-57.870361330000001</v>
      </c>
      <c r="EL105">
        <v>3.1516818520428628E-3</v>
      </c>
      <c r="EN105" s="29">
        <f t="shared" si="187"/>
        <v>105.36387599564495</v>
      </c>
      <c r="EO105" s="29">
        <f t="shared" si="188"/>
        <v>89.718927282104175</v>
      </c>
      <c r="EP105" s="29">
        <f t="shared" si="189"/>
        <v>86.321414245601972</v>
      </c>
      <c r="EQ105" s="29">
        <f t="shared" si="190"/>
        <v>78.461119706607064</v>
      </c>
      <c r="ER105" s="29">
        <f t="shared" si="191"/>
        <v>85.281359234427825</v>
      </c>
      <c r="ES105" s="29">
        <f t="shared" si="192"/>
        <v>96.299638989169679</v>
      </c>
      <c r="ET105" s="29">
        <f t="shared" si="193"/>
        <v>90.78419574809466</v>
      </c>
      <c r="EU105" s="29">
        <f t="shared" si="194"/>
        <v>95.83003839321529</v>
      </c>
      <c r="EV105" s="29">
        <f t="shared" si="237"/>
        <v>97.11592458884877</v>
      </c>
      <c r="EW105" s="29">
        <f t="shared" si="195"/>
        <v>118.08721563234198</v>
      </c>
      <c r="EX105" s="29">
        <f t="shared" si="196"/>
        <v>127.18927282104177</v>
      </c>
      <c r="EY105" s="29">
        <f t="shared" si="197"/>
        <v>132.84654174545872</v>
      </c>
      <c r="EZ105" s="29">
        <f t="shared" si="198"/>
        <v>122.30101426852329</v>
      </c>
      <c r="FA105" s="29">
        <f t="shared" si="199"/>
        <v>120.70941493324165</v>
      </c>
      <c r="FB105" s="29">
        <f t="shared" si="200"/>
        <v>118.18176608790327</v>
      </c>
      <c r="FC105" s="29">
        <f t="shared" si="201"/>
        <v>128.09065383072604</v>
      </c>
      <c r="FD105" s="29">
        <f t="shared" si="202"/>
        <v>110.00315168185205</v>
      </c>
      <c r="FE105" s="29">
        <f t="shared" si="203"/>
        <v>73.623288063721276</v>
      </c>
      <c r="FF105" s="29">
        <f t="shared" si="204"/>
        <v>107.69296888430462</v>
      </c>
      <c r="FG105" s="29">
        <f t="shared" si="205"/>
        <v>103.72184975073061</v>
      </c>
      <c r="FH105" s="29">
        <f t="shared" si="206"/>
        <v>104.37739957595554</v>
      </c>
      <c r="FI105" s="29">
        <f t="shared" si="207"/>
        <v>102.54627241991862</v>
      </c>
      <c r="FJ105" s="29">
        <f t="shared" si="208"/>
        <v>127.24600309437855</v>
      </c>
      <c r="FK105" s="29">
        <f t="shared" si="209"/>
        <v>132.10589651022863</v>
      </c>
      <c r="FL105" s="29">
        <f t="shared" si="210"/>
        <v>130.91456077015644</v>
      </c>
      <c r="FM105" s="29">
        <f t="shared" si="211"/>
        <v>140.66901610222911</v>
      </c>
      <c r="FN105" s="29">
        <f t="shared" si="212"/>
        <v>143.87112486390464</v>
      </c>
      <c r="FO105" s="29">
        <f t="shared" si="213"/>
        <v>150.99077416766949</v>
      </c>
      <c r="FP105" s="29">
        <f t="shared" si="214"/>
        <v>149.79943842759727</v>
      </c>
      <c r="FQ105" s="29">
        <f t="shared" si="215"/>
        <v>159.55074207781789</v>
      </c>
      <c r="FR105" s="29">
        <f t="shared" si="216"/>
        <v>162.75285083949345</v>
      </c>
      <c r="FS105" s="29">
        <f t="shared" si="217"/>
        <v>169.87250014325826</v>
      </c>
      <c r="FT105" s="29">
        <f t="shared" si="218"/>
        <v>168.68116440318607</v>
      </c>
      <c r="FU105" s="29">
        <f t="shared" si="238"/>
        <v>178.43561973525871</v>
      </c>
      <c r="FV105" s="29">
        <f t="shared" si="219"/>
        <v>181.63772849693427</v>
      </c>
      <c r="FW105" s="29">
        <f t="shared" si="220"/>
        <v>188.75737780069909</v>
      </c>
      <c r="FX105" s="29">
        <f t="shared" si="221"/>
        <v>187.56289037877485</v>
      </c>
      <c r="FY105" s="29">
        <f t="shared" si="222"/>
        <v>197.31734571084752</v>
      </c>
      <c r="FZ105" s="29">
        <f t="shared" si="223"/>
        <v>200.51945447252305</v>
      </c>
      <c r="GA105" s="29">
        <f t="shared" si="224"/>
        <v>207.6391037762879</v>
      </c>
      <c r="GB105" s="29">
        <f t="shared" si="225"/>
        <v>206.44776803621568</v>
      </c>
      <c r="GC105" s="29">
        <f t="shared" si="226"/>
        <v>216.1990716864363</v>
      </c>
      <c r="GD105" s="29">
        <f t="shared" si="227"/>
        <v>219.40118044811186</v>
      </c>
      <c r="GE105" s="29">
        <f t="shared" si="228"/>
        <v>226.52398143372872</v>
      </c>
      <c r="GF105" s="29">
        <f t="shared" si="229"/>
        <v>225.32949401180448</v>
      </c>
      <c r="GG105" s="29">
        <f t="shared" si="230"/>
        <v>235.08394934387715</v>
      </c>
      <c r="GH105" s="29">
        <f t="shared" si="231"/>
        <v>238.28605810555268</v>
      </c>
      <c r="GI105" s="29">
        <f t="shared" si="232"/>
        <v>245.40570740931753</v>
      </c>
      <c r="GJ105" s="29">
        <f t="shared" si="233"/>
        <v>244.21437166924531</v>
      </c>
      <c r="GK105" s="29">
        <f t="shared" si="234"/>
        <v>253.96567531946593</v>
      </c>
      <c r="GL105" s="29">
        <f t="shared" si="235"/>
        <v>257.16778408114146</v>
      </c>
    </row>
    <row r="106" spans="8:194">
      <c r="BA106" t="s">
        <v>149</v>
      </c>
      <c r="BB106">
        <v>-7.2613682700000002</v>
      </c>
      <c r="BC106">
        <v>-64.792449950000005</v>
      </c>
      <c r="BD106" t="s">
        <v>10</v>
      </c>
      <c r="BE106" s="23">
        <v>5000</v>
      </c>
      <c r="BF106" s="23">
        <v>1000</v>
      </c>
      <c r="BG106" s="21">
        <f t="shared" si="135"/>
        <v>2.3187437973603422E-2</v>
      </c>
      <c r="BH106" s="21">
        <f t="shared" si="136"/>
        <v>2.8651653200389662E-2</v>
      </c>
      <c r="BK106">
        <f t="shared" si="137"/>
        <v>2.3187437973603422E-2</v>
      </c>
      <c r="BL106">
        <f t="shared" si="138"/>
        <v>2.8651653200389662E-2</v>
      </c>
      <c r="CA106" t="s">
        <v>145</v>
      </c>
      <c r="CB106">
        <v>-2.5370729000000001</v>
      </c>
      <c r="CC106">
        <v>-57.759025569999999</v>
      </c>
      <c r="CD106">
        <v>2.3187437973603421E-3</v>
      </c>
      <c r="CF106" s="29">
        <f t="shared" si="140"/>
        <v>282.42299451848965</v>
      </c>
      <c r="CG106" s="29">
        <f t="shared" si="141"/>
        <v>285.51851748796571</v>
      </c>
      <c r="CH106" s="29">
        <f t="shared" si="142"/>
        <v>305.97911275587336</v>
      </c>
      <c r="CI106" s="29">
        <f t="shared" si="143"/>
        <v>335.12804103249022</v>
      </c>
      <c r="CJ106" s="29">
        <f t="shared" si="144"/>
        <v>234.26268584731537</v>
      </c>
      <c r="CK106" s="29">
        <f t="shared" si="145"/>
        <v>243.17593700436851</v>
      </c>
      <c r="CL106" s="29">
        <f t="shared" si="146"/>
        <v>234.98149642449707</v>
      </c>
      <c r="CM106" s="29">
        <f t="shared" si="147"/>
        <v>250.03014366936569</v>
      </c>
      <c r="CN106" s="29">
        <f t="shared" si="148"/>
        <v>279.73325171355168</v>
      </c>
      <c r="CO106" s="29">
        <f t="shared" si="149"/>
        <v>268.43401318901471</v>
      </c>
      <c r="CP106" s="29">
        <f t="shared" si="150"/>
        <v>288.12942300379348</v>
      </c>
      <c r="CQ106" s="29">
        <f t="shared" si="236"/>
        <v>499.06554624966378</v>
      </c>
      <c r="CR106" s="29">
        <f t="shared" si="151"/>
        <v>461.69898995520185</v>
      </c>
      <c r="CS106" s="29">
        <f t="shared" si="152"/>
        <v>468.88709572701896</v>
      </c>
      <c r="CT106" s="29">
        <f t="shared" si="153"/>
        <v>459.45908344695181</v>
      </c>
      <c r="CU106" s="29">
        <f t="shared" si="154"/>
        <v>501.01329103944647</v>
      </c>
      <c r="CV106" s="29">
        <f t="shared" si="155"/>
        <v>499.99304376860795</v>
      </c>
      <c r="CZ106" s="29">
        <f t="shared" si="156"/>
        <v>511.25750113618449</v>
      </c>
      <c r="DA106" s="29">
        <f t="shared" si="157"/>
        <v>526.62845376888617</v>
      </c>
      <c r="DB106" s="29">
        <f t="shared" si="158"/>
        <v>572.80855523711477</v>
      </c>
      <c r="DC106" s="29">
        <f t="shared" si="159"/>
        <v>641.70538968808262</v>
      </c>
      <c r="DD106" s="29">
        <f t="shared" si="160"/>
        <v>611.52462042164041</v>
      </c>
      <c r="DE106" s="29">
        <f t="shared" si="161"/>
        <v>611.99068792490982</v>
      </c>
      <c r="DF106" s="29">
        <f t="shared" si="162"/>
        <v>611.79823218972888</v>
      </c>
      <c r="DG106" s="29">
        <f t="shared" si="163"/>
        <v>682.59411781073482</v>
      </c>
      <c r="DH106" s="29">
        <f t="shared" si="164"/>
        <v>652.41102980049527</v>
      </c>
      <c r="DI106" s="29">
        <f t="shared" si="165"/>
        <v>652.87709730376469</v>
      </c>
      <c r="DJ106" s="29">
        <f t="shared" si="166"/>
        <v>652.68464156858386</v>
      </c>
      <c r="DK106" s="29">
        <f t="shared" si="167"/>
        <v>723.48052718958979</v>
      </c>
      <c r="DL106" s="29">
        <f t="shared" si="168"/>
        <v>693.29975792314758</v>
      </c>
      <c r="DM106" s="29">
        <f t="shared" si="169"/>
        <v>693.765825426417</v>
      </c>
      <c r="DN106" s="29">
        <f t="shared" si="170"/>
        <v>693.57105094743872</v>
      </c>
      <c r="DO106" s="29">
        <f t="shared" si="171"/>
        <v>764.36693656844466</v>
      </c>
      <c r="DP106" s="29">
        <f t="shared" si="172"/>
        <v>734.18616730200245</v>
      </c>
      <c r="DQ106" s="29">
        <f t="shared" si="173"/>
        <v>734.65223480527186</v>
      </c>
      <c r="DR106" s="29">
        <f t="shared" si="174"/>
        <v>734.45746032629359</v>
      </c>
      <c r="DS106" s="29">
        <f t="shared" si="175"/>
        <v>805.25334594729964</v>
      </c>
      <c r="DT106" s="29">
        <f t="shared" si="176"/>
        <v>775.07257668085742</v>
      </c>
      <c r="DU106" s="29">
        <f t="shared" si="177"/>
        <v>775.53864418412684</v>
      </c>
      <c r="DV106" s="29">
        <f t="shared" si="178"/>
        <v>775.34386970514856</v>
      </c>
      <c r="DW106" s="29">
        <f t="shared" si="179"/>
        <v>846.1397553261545</v>
      </c>
      <c r="DX106" s="29">
        <f t="shared" si="180"/>
        <v>815.95898605971229</v>
      </c>
      <c r="DY106" s="29">
        <f t="shared" si="181"/>
        <v>816.4250535629817</v>
      </c>
      <c r="DZ106" s="29">
        <f t="shared" si="182"/>
        <v>816.23027908400343</v>
      </c>
      <c r="EA106" s="29">
        <f t="shared" si="183"/>
        <v>887.02616470500948</v>
      </c>
      <c r="EB106" s="29">
        <f t="shared" si="184"/>
        <v>856.84539543856727</v>
      </c>
      <c r="EC106" s="29">
        <f t="shared" si="185"/>
        <v>857.31146294183668</v>
      </c>
      <c r="ED106" s="29">
        <f t="shared" si="186"/>
        <v>857.11668846285841</v>
      </c>
      <c r="EI106" t="s">
        <v>145</v>
      </c>
      <c r="EJ106">
        <v>-2.5370729000000001</v>
      </c>
      <c r="EK106">
        <v>-57.759025569999999</v>
      </c>
      <c r="EL106">
        <v>9.168529024124692E-4</v>
      </c>
      <c r="EN106" s="29">
        <f t="shared" si="187"/>
        <v>30.651309380551258</v>
      </c>
      <c r="EO106" s="29">
        <f t="shared" si="188"/>
        <v>26.100051572975762</v>
      </c>
      <c r="EP106" s="29">
        <f t="shared" si="189"/>
        <v>25.111684144175118</v>
      </c>
      <c r="EQ106" s="29">
        <f t="shared" si="190"/>
        <v>22.82505300555842</v>
      </c>
      <c r="ER106" s="29">
        <f t="shared" si="191"/>
        <v>24.809122686379006</v>
      </c>
      <c r="ES106" s="29">
        <f t="shared" si="192"/>
        <v>28.014440433212997</v>
      </c>
      <c r="ET106" s="29">
        <f t="shared" si="193"/>
        <v>26.409947853991174</v>
      </c>
      <c r="EU106" s="29">
        <f t="shared" si="194"/>
        <v>27.877829350753537</v>
      </c>
      <c r="EV106" s="29">
        <f t="shared" si="237"/>
        <v>28.251905334937828</v>
      </c>
      <c r="EW106" s="29">
        <f t="shared" si="195"/>
        <v>34.352644547590394</v>
      </c>
      <c r="EX106" s="29">
        <f t="shared" si="196"/>
        <v>37.000515729757609</v>
      </c>
      <c r="EY106" s="29">
        <f t="shared" si="197"/>
        <v>38.646266689587989</v>
      </c>
      <c r="EZ106" s="29">
        <f t="shared" si="198"/>
        <v>35.578476878115865</v>
      </c>
      <c r="FA106" s="29">
        <f t="shared" si="199"/>
        <v>35.115466162397567</v>
      </c>
      <c r="FB106" s="29">
        <f t="shared" si="200"/>
        <v>34.38015013466277</v>
      </c>
      <c r="FC106" s="29">
        <f t="shared" si="201"/>
        <v>37.262735659847571</v>
      </c>
      <c r="FD106" s="29">
        <f t="shared" si="202"/>
        <v>32.000916852902414</v>
      </c>
      <c r="FE106" s="29">
        <f t="shared" si="203"/>
        <v>21.417683800355281</v>
      </c>
      <c r="FF106" s="29">
        <f t="shared" si="204"/>
        <v>31.328863675434071</v>
      </c>
      <c r="FG106" s="29">
        <f t="shared" si="205"/>
        <v>30.173629018394362</v>
      </c>
      <c r="FH106" s="29">
        <f t="shared" si="206"/>
        <v>30.364334422096153</v>
      </c>
      <c r="FI106" s="29">
        <f t="shared" si="207"/>
        <v>29.831642885794512</v>
      </c>
      <c r="FJ106" s="29">
        <f t="shared" si="208"/>
        <v>37.017019082001035</v>
      </c>
      <c r="FK106" s="29">
        <f t="shared" si="209"/>
        <v>38.430806257521056</v>
      </c>
      <c r="FL106" s="29">
        <f t="shared" si="210"/>
        <v>38.084235860409144</v>
      </c>
      <c r="FM106" s="29">
        <f t="shared" si="211"/>
        <v>40.921895593375737</v>
      </c>
      <c r="FN106" s="29">
        <f t="shared" si="212"/>
        <v>41.853418142226808</v>
      </c>
      <c r="FO106" s="29">
        <f t="shared" si="213"/>
        <v>43.924588848776573</v>
      </c>
      <c r="FP106" s="29">
        <f t="shared" si="214"/>
        <v>43.578018451664661</v>
      </c>
      <c r="FQ106" s="29">
        <f t="shared" si="215"/>
        <v>46.41476133172884</v>
      </c>
      <c r="FR106" s="29">
        <f t="shared" si="216"/>
        <v>47.346283880579911</v>
      </c>
      <c r="FS106" s="29">
        <f t="shared" si="217"/>
        <v>49.417454587129676</v>
      </c>
      <c r="FT106" s="29">
        <f t="shared" si="218"/>
        <v>49.070884190017765</v>
      </c>
      <c r="FU106" s="29">
        <f t="shared" si="238"/>
        <v>51.908543922984357</v>
      </c>
      <c r="FV106" s="29">
        <f t="shared" si="219"/>
        <v>52.840066471835428</v>
      </c>
      <c r="FW106" s="29">
        <f t="shared" si="220"/>
        <v>54.911237178385193</v>
      </c>
      <c r="FX106" s="29">
        <f t="shared" si="221"/>
        <v>54.563749928370868</v>
      </c>
      <c r="FY106" s="29">
        <f t="shared" si="222"/>
        <v>57.40140966133746</v>
      </c>
      <c r="FZ106" s="29">
        <f t="shared" si="223"/>
        <v>58.332932210188531</v>
      </c>
      <c r="GA106" s="29">
        <f t="shared" si="224"/>
        <v>60.404102916738296</v>
      </c>
      <c r="GB106" s="29">
        <f t="shared" si="225"/>
        <v>60.057532519626385</v>
      </c>
      <c r="GC106" s="29">
        <f t="shared" si="226"/>
        <v>62.894275399690564</v>
      </c>
      <c r="GD106" s="29">
        <f t="shared" si="227"/>
        <v>63.825797948541627</v>
      </c>
      <c r="GE106" s="29">
        <f t="shared" si="228"/>
        <v>65.897885507993806</v>
      </c>
      <c r="GF106" s="29">
        <f t="shared" si="229"/>
        <v>65.550398257979481</v>
      </c>
      <c r="GG106" s="29">
        <f t="shared" si="230"/>
        <v>68.388057990946081</v>
      </c>
      <c r="GH106" s="29">
        <f t="shared" si="231"/>
        <v>69.319580539797144</v>
      </c>
      <c r="GI106" s="29">
        <f t="shared" si="232"/>
        <v>71.390751246346909</v>
      </c>
      <c r="GJ106" s="29">
        <f t="shared" si="233"/>
        <v>71.044180849235005</v>
      </c>
      <c r="GK106" s="29">
        <f t="shared" si="234"/>
        <v>73.880923729299184</v>
      </c>
      <c r="GL106" s="29">
        <f t="shared" si="235"/>
        <v>74.812446278150247</v>
      </c>
    </row>
    <row r="107" spans="8:194">
      <c r="BA107" t="s">
        <v>150</v>
      </c>
      <c r="BB107">
        <v>-5.6232280699999997</v>
      </c>
      <c r="BC107">
        <v>-63.187915799999999</v>
      </c>
      <c r="BD107" t="s">
        <v>10</v>
      </c>
      <c r="BE107" s="23">
        <v>1400</v>
      </c>
      <c r="BF107" s="23">
        <v>32</v>
      </c>
      <c r="BG107" s="21">
        <f t="shared" si="135"/>
        <v>6.4924826326089573E-3</v>
      </c>
      <c r="BH107" s="21">
        <f t="shared" si="136"/>
        <v>9.168529024124692E-4</v>
      </c>
      <c r="BK107">
        <f t="shared" si="137"/>
        <v>6.4924826326089573E-3</v>
      </c>
      <c r="BL107">
        <f t="shared" si="138"/>
        <v>9.168529024124692E-4</v>
      </c>
      <c r="CA107" t="s">
        <v>146</v>
      </c>
      <c r="CB107">
        <v>-8.7553491599999997</v>
      </c>
      <c r="CC107">
        <v>-67.393089290000006</v>
      </c>
      <c r="CD107">
        <v>2.4996058135544489E-3</v>
      </c>
      <c r="CF107" s="29">
        <f t="shared" si="140"/>
        <v>304.45198809093188</v>
      </c>
      <c r="CG107" s="29">
        <f t="shared" si="141"/>
        <v>307.78896185202706</v>
      </c>
      <c r="CH107" s="29">
        <f t="shared" si="142"/>
        <v>329.84548355083155</v>
      </c>
      <c r="CI107" s="29">
        <f t="shared" si="143"/>
        <v>361.26802823302449</v>
      </c>
      <c r="CJ107" s="29">
        <f t="shared" si="144"/>
        <v>252.53517534340597</v>
      </c>
      <c r="CK107" s="29">
        <f t="shared" si="145"/>
        <v>262.14366009070926</v>
      </c>
      <c r="CL107" s="29">
        <f t="shared" si="146"/>
        <v>253.31005314560784</v>
      </c>
      <c r="CM107" s="29">
        <f t="shared" si="147"/>
        <v>269.53249487557622</v>
      </c>
      <c r="CN107" s="29">
        <f t="shared" si="148"/>
        <v>301.55244534720873</v>
      </c>
      <c r="CO107" s="29">
        <f t="shared" si="149"/>
        <v>289.37186621775788</v>
      </c>
      <c r="CP107" s="29">
        <f t="shared" si="150"/>
        <v>310.60351799808939</v>
      </c>
      <c r="CQ107" s="29">
        <f t="shared" si="236"/>
        <v>537.9926588571376</v>
      </c>
      <c r="CR107" s="29">
        <f t="shared" si="151"/>
        <v>497.71151117170763</v>
      </c>
      <c r="CS107" s="29">
        <f t="shared" si="152"/>
        <v>505.46028919372645</v>
      </c>
      <c r="CT107" s="29">
        <f t="shared" si="153"/>
        <v>495.29689195581403</v>
      </c>
      <c r="CU107" s="29">
        <f t="shared" si="154"/>
        <v>540.09232774052327</v>
      </c>
      <c r="CV107" s="29">
        <f t="shared" si="155"/>
        <v>538.99250118255941</v>
      </c>
      <c r="CZ107" s="29">
        <f t="shared" si="156"/>
        <v>551.13558622480684</v>
      </c>
      <c r="DA107" s="29">
        <f t="shared" si="157"/>
        <v>567.70547316285933</v>
      </c>
      <c r="DB107" s="29">
        <f t="shared" si="158"/>
        <v>617.48762254560972</v>
      </c>
      <c r="DC107" s="29">
        <f t="shared" si="159"/>
        <v>691.75841008375301</v>
      </c>
      <c r="DD107" s="29">
        <f t="shared" si="160"/>
        <v>659.22354081452841</v>
      </c>
      <c r="DE107" s="29">
        <f t="shared" si="161"/>
        <v>659.72596158305282</v>
      </c>
      <c r="DF107" s="29">
        <f t="shared" si="162"/>
        <v>659.51849430052778</v>
      </c>
      <c r="DG107" s="29">
        <f t="shared" si="163"/>
        <v>735.83645899997225</v>
      </c>
      <c r="DH107" s="29">
        <f t="shared" si="164"/>
        <v>703.29909012493397</v>
      </c>
      <c r="DI107" s="29">
        <f t="shared" si="165"/>
        <v>703.80151089345838</v>
      </c>
      <c r="DJ107" s="29">
        <f t="shared" si="166"/>
        <v>703.59404361093334</v>
      </c>
      <c r="DK107" s="29">
        <f t="shared" si="167"/>
        <v>779.91200831037781</v>
      </c>
      <c r="DL107" s="29">
        <f t="shared" si="168"/>
        <v>747.3771390411531</v>
      </c>
      <c r="DM107" s="29">
        <f t="shared" si="169"/>
        <v>747.87955980967752</v>
      </c>
      <c r="DN107" s="29">
        <f t="shared" si="170"/>
        <v>747.66959292133902</v>
      </c>
      <c r="DO107" s="29">
        <f t="shared" si="171"/>
        <v>823.98755762078338</v>
      </c>
      <c r="DP107" s="29">
        <f t="shared" si="172"/>
        <v>791.45268835155866</v>
      </c>
      <c r="DQ107" s="29">
        <f t="shared" si="173"/>
        <v>791.95510912008319</v>
      </c>
      <c r="DR107" s="29">
        <f t="shared" si="174"/>
        <v>791.74514223174458</v>
      </c>
      <c r="DS107" s="29">
        <f t="shared" si="175"/>
        <v>868.06310693118905</v>
      </c>
      <c r="DT107" s="29">
        <f t="shared" si="176"/>
        <v>835.52823766196434</v>
      </c>
      <c r="DU107" s="29">
        <f t="shared" si="177"/>
        <v>836.03065843048876</v>
      </c>
      <c r="DV107" s="29">
        <f t="shared" si="178"/>
        <v>835.82069154215014</v>
      </c>
      <c r="DW107" s="29">
        <f t="shared" si="179"/>
        <v>912.13865624159462</v>
      </c>
      <c r="DX107" s="29">
        <f t="shared" si="180"/>
        <v>879.6037869723699</v>
      </c>
      <c r="DY107" s="29">
        <f t="shared" si="181"/>
        <v>880.10620774089432</v>
      </c>
      <c r="DZ107" s="29">
        <f t="shared" si="182"/>
        <v>879.89624085255571</v>
      </c>
      <c r="EA107" s="29">
        <f t="shared" si="183"/>
        <v>956.21420555200018</v>
      </c>
      <c r="EB107" s="29">
        <f t="shared" si="184"/>
        <v>923.67933628277547</v>
      </c>
      <c r="EC107" s="29">
        <f t="shared" si="185"/>
        <v>924.18175705129988</v>
      </c>
      <c r="ED107" s="29">
        <f t="shared" si="186"/>
        <v>923.97179016296138</v>
      </c>
      <c r="EI107" t="s">
        <v>146</v>
      </c>
      <c r="EJ107">
        <v>-8.7553491599999997</v>
      </c>
      <c r="EK107">
        <v>-67.393089290000006</v>
      </c>
      <c r="EL107">
        <v>2.5843791186751477E-2</v>
      </c>
      <c r="EN107" s="29">
        <f t="shared" si="187"/>
        <v>863.98378316428864</v>
      </c>
      <c r="EO107" s="29">
        <f t="shared" si="188"/>
        <v>735.69520371325427</v>
      </c>
      <c r="EP107" s="29">
        <f t="shared" si="189"/>
        <v>707.83559681393615</v>
      </c>
      <c r="EQ107" s="29">
        <f t="shared" si="190"/>
        <v>643.38118159417797</v>
      </c>
      <c r="ER107" s="29">
        <f t="shared" si="191"/>
        <v>699.30714572230818</v>
      </c>
      <c r="ES107" s="29">
        <f t="shared" si="192"/>
        <v>789.65703971119137</v>
      </c>
      <c r="ET107" s="29">
        <f t="shared" si="193"/>
        <v>744.43040513437631</v>
      </c>
      <c r="EU107" s="29">
        <f t="shared" si="194"/>
        <v>785.80631482436536</v>
      </c>
      <c r="EV107" s="29">
        <f t="shared" si="237"/>
        <v>796.35058162856001</v>
      </c>
      <c r="EW107" s="29">
        <f t="shared" si="195"/>
        <v>968.31516818520436</v>
      </c>
      <c r="EX107" s="29">
        <f t="shared" si="196"/>
        <v>1042.9520371325425</v>
      </c>
      <c r="EY107" s="29">
        <f t="shared" si="197"/>
        <v>1089.3416423127615</v>
      </c>
      <c r="EZ107" s="29">
        <f t="shared" si="198"/>
        <v>1002.868317001891</v>
      </c>
      <c r="FA107" s="29">
        <f t="shared" si="199"/>
        <v>989.81720245258157</v>
      </c>
      <c r="FB107" s="29">
        <f t="shared" si="200"/>
        <v>969.09048192080684</v>
      </c>
      <c r="FC107" s="29">
        <f t="shared" si="201"/>
        <v>1050.3433614119535</v>
      </c>
      <c r="FD107" s="29">
        <f t="shared" si="202"/>
        <v>902.02584379118684</v>
      </c>
      <c r="FE107" s="29">
        <f t="shared" si="203"/>
        <v>603.7109621225145</v>
      </c>
      <c r="FF107" s="29">
        <f t="shared" si="204"/>
        <v>883.08234485129799</v>
      </c>
      <c r="FG107" s="29">
        <f t="shared" si="205"/>
        <v>850.51916795599107</v>
      </c>
      <c r="FH107" s="29">
        <f t="shared" si="206"/>
        <v>855.89467652283543</v>
      </c>
      <c r="FI107" s="29">
        <f t="shared" si="207"/>
        <v>840.87943384333278</v>
      </c>
      <c r="FJ107" s="29">
        <f t="shared" si="208"/>
        <v>1043.4172253739041</v>
      </c>
      <c r="FK107" s="29">
        <f t="shared" si="209"/>
        <v>1083.2683513838749</v>
      </c>
      <c r="FL107" s="29">
        <f t="shared" si="210"/>
        <v>1073.4993983152829</v>
      </c>
      <c r="FM107" s="29">
        <f t="shared" si="211"/>
        <v>1153.4859320382786</v>
      </c>
      <c r="FN107" s="29">
        <f t="shared" si="212"/>
        <v>1179.7432238840181</v>
      </c>
      <c r="FO107" s="29">
        <f t="shared" si="213"/>
        <v>1238.1243481748897</v>
      </c>
      <c r="FP107" s="29">
        <f t="shared" si="214"/>
        <v>1228.3553951062977</v>
      </c>
      <c r="FQ107" s="29">
        <f t="shared" si="215"/>
        <v>1308.3160850381068</v>
      </c>
      <c r="FR107" s="29">
        <f t="shared" si="216"/>
        <v>1334.5733768838463</v>
      </c>
      <c r="FS107" s="29">
        <f t="shared" si="217"/>
        <v>1392.9545011747177</v>
      </c>
      <c r="FT107" s="29">
        <f t="shared" si="218"/>
        <v>1383.1855481061257</v>
      </c>
      <c r="FU107" s="29">
        <f t="shared" si="238"/>
        <v>1463.1720818291217</v>
      </c>
      <c r="FV107" s="29">
        <f t="shared" si="219"/>
        <v>1489.4293736748612</v>
      </c>
      <c r="FW107" s="29">
        <f t="shared" si="220"/>
        <v>1547.8104979657328</v>
      </c>
      <c r="FX107" s="29">
        <f t="shared" si="221"/>
        <v>1538.0157011059539</v>
      </c>
      <c r="FY107" s="29">
        <f t="shared" si="222"/>
        <v>1618.0022348289497</v>
      </c>
      <c r="FZ107" s="29">
        <f t="shared" si="223"/>
        <v>1644.2595266746891</v>
      </c>
      <c r="GA107" s="29">
        <f t="shared" si="224"/>
        <v>1702.6406509655608</v>
      </c>
      <c r="GB107" s="29">
        <f t="shared" si="225"/>
        <v>1692.8716978969687</v>
      </c>
      <c r="GC107" s="29">
        <f t="shared" si="226"/>
        <v>1772.8323878287779</v>
      </c>
      <c r="GD107" s="29">
        <f t="shared" si="227"/>
        <v>1799.0896796745174</v>
      </c>
      <c r="GE107" s="29">
        <f t="shared" si="228"/>
        <v>1857.4966477565756</v>
      </c>
      <c r="GF107" s="29">
        <f t="shared" si="229"/>
        <v>1847.7018508967969</v>
      </c>
      <c r="GG107" s="29">
        <f t="shared" si="230"/>
        <v>1927.6883846197927</v>
      </c>
      <c r="GH107" s="29">
        <f t="shared" si="231"/>
        <v>1953.9456764655322</v>
      </c>
      <c r="GI107" s="29">
        <f t="shared" si="232"/>
        <v>2012.3268007564038</v>
      </c>
      <c r="GJ107" s="29">
        <f t="shared" si="233"/>
        <v>2002.5578476878118</v>
      </c>
      <c r="GK107" s="29">
        <f t="shared" si="234"/>
        <v>2082.5185376196209</v>
      </c>
      <c r="GL107" s="29">
        <f t="shared" si="235"/>
        <v>2108.7758294653604</v>
      </c>
    </row>
    <row r="108" spans="8:194">
      <c r="BA108" t="s">
        <v>151</v>
      </c>
      <c r="BB108">
        <v>-7.1940193199999998</v>
      </c>
      <c r="BC108">
        <v>-59.883018489999998</v>
      </c>
      <c r="BD108" t="s">
        <v>10</v>
      </c>
      <c r="BE108" s="23">
        <v>30</v>
      </c>
      <c r="BF108" s="23">
        <v>14</v>
      </c>
      <c r="BG108" s="21">
        <f t="shared" si="135"/>
        <v>1.3912462784162054E-4</v>
      </c>
      <c r="BH108" s="21">
        <f t="shared" si="136"/>
        <v>4.0112314480545525E-4</v>
      </c>
      <c r="BK108">
        <f t="shared" si="137"/>
        <v>1.3912462784162054E-4</v>
      </c>
      <c r="BL108">
        <f t="shared" si="138"/>
        <v>4.0112314480545525E-4</v>
      </c>
      <c r="CA108" t="s">
        <v>147</v>
      </c>
      <c r="CB108">
        <v>-7.7122216200000002</v>
      </c>
      <c r="CC108">
        <v>-66.999847410000001</v>
      </c>
      <c r="CD108">
        <v>0</v>
      </c>
      <c r="CF108" s="29">
        <f t="shared" si="140"/>
        <v>0</v>
      </c>
      <c r="CG108" s="29">
        <f t="shared" si="141"/>
        <v>0</v>
      </c>
      <c r="CH108" s="29">
        <f t="shared" si="142"/>
        <v>0</v>
      </c>
      <c r="CI108" s="29">
        <f t="shared" si="143"/>
        <v>0</v>
      </c>
      <c r="CJ108" s="29">
        <f t="shared" si="144"/>
        <v>0</v>
      </c>
      <c r="CK108" s="29">
        <f t="shared" si="145"/>
        <v>0</v>
      </c>
      <c r="CL108" s="29">
        <f t="shared" si="146"/>
        <v>0</v>
      </c>
      <c r="CM108" s="29">
        <f t="shared" si="147"/>
        <v>0</v>
      </c>
      <c r="CN108" s="29">
        <f t="shared" si="148"/>
        <v>0</v>
      </c>
      <c r="CO108" s="29">
        <f t="shared" si="149"/>
        <v>0</v>
      </c>
      <c r="CP108" s="29">
        <f t="shared" si="150"/>
        <v>0</v>
      </c>
      <c r="CQ108" s="29">
        <f t="shared" si="236"/>
        <v>0</v>
      </c>
      <c r="CR108" s="29">
        <f t="shared" si="151"/>
        <v>0</v>
      </c>
      <c r="CS108" s="29">
        <f t="shared" si="152"/>
        <v>0</v>
      </c>
      <c r="CT108" s="29">
        <f t="shared" si="153"/>
        <v>0</v>
      </c>
      <c r="CU108" s="29">
        <f t="shared" si="154"/>
        <v>0</v>
      </c>
      <c r="CV108" s="29">
        <f t="shared" si="155"/>
        <v>0</v>
      </c>
      <c r="CZ108" s="29">
        <f t="shared" si="156"/>
        <v>0</v>
      </c>
      <c r="DA108" s="29">
        <f t="shared" si="157"/>
        <v>0</v>
      </c>
      <c r="DB108" s="29">
        <f t="shared" si="158"/>
        <v>0</v>
      </c>
      <c r="DC108" s="29">
        <f t="shared" si="159"/>
        <v>0</v>
      </c>
      <c r="DD108" s="29">
        <f t="shared" si="160"/>
        <v>0</v>
      </c>
      <c r="DE108" s="29">
        <f t="shared" si="161"/>
        <v>0</v>
      </c>
      <c r="DF108" s="29">
        <f t="shared" si="162"/>
        <v>0</v>
      </c>
      <c r="DG108" s="29">
        <f t="shared" si="163"/>
        <v>0</v>
      </c>
      <c r="DH108" s="29">
        <f t="shared" si="164"/>
        <v>0</v>
      </c>
      <c r="DI108" s="29">
        <f t="shared" si="165"/>
        <v>0</v>
      </c>
      <c r="DJ108" s="29">
        <f t="shared" si="166"/>
        <v>0</v>
      </c>
      <c r="DK108" s="29">
        <f t="shared" si="167"/>
        <v>0</v>
      </c>
      <c r="DL108" s="29">
        <f t="shared" si="168"/>
        <v>0</v>
      </c>
      <c r="DM108" s="29">
        <f t="shared" si="169"/>
        <v>0</v>
      </c>
      <c r="DN108" s="29">
        <f t="shared" si="170"/>
        <v>0</v>
      </c>
      <c r="DO108" s="29">
        <f t="shared" si="171"/>
        <v>0</v>
      </c>
      <c r="DP108" s="29">
        <f t="shared" si="172"/>
        <v>0</v>
      </c>
      <c r="DQ108" s="29">
        <f t="shared" si="173"/>
        <v>0</v>
      </c>
      <c r="DR108" s="29">
        <f t="shared" si="174"/>
        <v>0</v>
      </c>
      <c r="DS108" s="29">
        <f t="shared" si="175"/>
        <v>0</v>
      </c>
      <c r="DT108" s="29">
        <f t="shared" si="176"/>
        <v>0</v>
      </c>
      <c r="DU108" s="29">
        <f t="shared" si="177"/>
        <v>0</v>
      </c>
      <c r="DV108" s="29">
        <f t="shared" si="178"/>
        <v>0</v>
      </c>
      <c r="DW108" s="29">
        <f t="shared" si="179"/>
        <v>0</v>
      </c>
      <c r="DX108" s="29">
        <f t="shared" si="180"/>
        <v>0</v>
      </c>
      <c r="DY108" s="29">
        <f t="shared" si="181"/>
        <v>0</v>
      </c>
      <c r="DZ108" s="29">
        <f t="shared" si="182"/>
        <v>0</v>
      </c>
      <c r="EA108" s="29">
        <f t="shared" si="183"/>
        <v>0</v>
      </c>
      <c r="EB108" s="29">
        <f t="shared" si="184"/>
        <v>0</v>
      </c>
      <c r="EC108" s="29">
        <f t="shared" si="185"/>
        <v>0</v>
      </c>
      <c r="ED108" s="29">
        <f t="shared" si="186"/>
        <v>0</v>
      </c>
      <c r="EI108" t="s">
        <v>147</v>
      </c>
      <c r="EJ108">
        <v>-7.7122216200000002</v>
      </c>
      <c r="EK108">
        <v>-66.999847410000001</v>
      </c>
      <c r="EL108">
        <v>3.724714916050656E-3</v>
      </c>
      <c r="EN108" s="29">
        <f t="shared" si="187"/>
        <v>124.52094435848947</v>
      </c>
      <c r="EO108" s="29">
        <f t="shared" si="188"/>
        <v>106.03145951521402</v>
      </c>
      <c r="EP108" s="29">
        <f t="shared" si="189"/>
        <v>102.01621683571142</v>
      </c>
      <c r="EQ108" s="29">
        <f t="shared" si="190"/>
        <v>92.72677783508108</v>
      </c>
      <c r="ER108" s="29">
        <f t="shared" si="191"/>
        <v>100.78706091341471</v>
      </c>
      <c r="ES108" s="29">
        <f t="shared" si="192"/>
        <v>113.8086642599278</v>
      </c>
      <c r="ET108" s="29">
        <f t="shared" si="193"/>
        <v>107.29041315683915</v>
      </c>
      <c r="EU108" s="29">
        <f t="shared" si="194"/>
        <v>113.25368173743624</v>
      </c>
      <c r="EV108" s="29">
        <f t="shared" si="237"/>
        <v>114.77336542318491</v>
      </c>
      <c r="EW108" s="29">
        <f t="shared" si="195"/>
        <v>139.55761847458598</v>
      </c>
      <c r="EX108" s="29">
        <f t="shared" si="196"/>
        <v>150.31459515214027</v>
      </c>
      <c r="EY108" s="29">
        <f t="shared" si="197"/>
        <v>157.00045842645119</v>
      </c>
      <c r="EZ108" s="29">
        <f t="shared" si="198"/>
        <v>144.5375623173457</v>
      </c>
      <c r="FA108" s="29">
        <f t="shared" si="199"/>
        <v>142.65658128474013</v>
      </c>
      <c r="FB108" s="29">
        <f t="shared" si="200"/>
        <v>139.66935992206749</v>
      </c>
      <c r="FC108" s="29">
        <f t="shared" si="201"/>
        <v>151.37986361813077</v>
      </c>
      <c r="FD108" s="29">
        <f t="shared" si="202"/>
        <v>130.00372471491605</v>
      </c>
      <c r="FE108" s="29">
        <f t="shared" si="203"/>
        <v>87.009340438943326</v>
      </c>
      <c r="FF108" s="29">
        <f t="shared" si="204"/>
        <v>127.27350868145092</v>
      </c>
      <c r="FG108" s="29">
        <f t="shared" si="205"/>
        <v>122.58036788722708</v>
      </c>
      <c r="FH108" s="29">
        <f t="shared" si="206"/>
        <v>123.35510858976562</v>
      </c>
      <c r="FI108" s="29">
        <f t="shared" si="207"/>
        <v>121.19104922354019</v>
      </c>
      <c r="FJ108" s="29">
        <f t="shared" si="208"/>
        <v>150.38164002062919</v>
      </c>
      <c r="FK108" s="29">
        <f t="shared" si="209"/>
        <v>156.12515042117928</v>
      </c>
      <c r="FL108" s="29">
        <f t="shared" si="210"/>
        <v>154.71720818291215</v>
      </c>
      <c r="FM108" s="29">
        <f t="shared" si="211"/>
        <v>166.24520084808893</v>
      </c>
      <c r="FN108" s="29">
        <f t="shared" si="212"/>
        <v>170.02951120279639</v>
      </c>
      <c r="FO108" s="29">
        <f t="shared" si="213"/>
        <v>178.44364219815483</v>
      </c>
      <c r="FP108" s="29">
        <f t="shared" si="214"/>
        <v>177.03569995988767</v>
      </c>
      <c r="FQ108" s="29">
        <f t="shared" si="215"/>
        <v>188.5599679101484</v>
      </c>
      <c r="FR108" s="29">
        <f t="shared" si="216"/>
        <v>192.34427826485589</v>
      </c>
      <c r="FS108" s="29">
        <f t="shared" si="217"/>
        <v>200.75840926021431</v>
      </c>
      <c r="FT108" s="29">
        <f t="shared" si="218"/>
        <v>199.35046702194717</v>
      </c>
      <c r="FU108" s="29">
        <f t="shared" si="238"/>
        <v>210.87845968712395</v>
      </c>
      <c r="FV108" s="29">
        <f t="shared" si="219"/>
        <v>214.66277004183141</v>
      </c>
      <c r="FW108" s="29">
        <f t="shared" si="220"/>
        <v>223.07690103718983</v>
      </c>
      <c r="FX108" s="29">
        <f t="shared" si="221"/>
        <v>221.66523408400664</v>
      </c>
      <c r="FY108" s="29">
        <f t="shared" si="222"/>
        <v>233.19322674918342</v>
      </c>
      <c r="FZ108" s="29">
        <f t="shared" si="223"/>
        <v>236.97753710389088</v>
      </c>
      <c r="GA108" s="29">
        <f t="shared" si="224"/>
        <v>245.39166809924933</v>
      </c>
      <c r="GB108" s="29">
        <f t="shared" si="225"/>
        <v>243.98372586098216</v>
      </c>
      <c r="GC108" s="29">
        <f t="shared" si="226"/>
        <v>255.5079938112429</v>
      </c>
      <c r="GD108" s="29">
        <f t="shared" si="227"/>
        <v>259.29230416595038</v>
      </c>
      <c r="GE108" s="29">
        <f t="shared" si="228"/>
        <v>267.71015987622485</v>
      </c>
      <c r="GF108" s="29">
        <f t="shared" si="229"/>
        <v>266.29849292304164</v>
      </c>
      <c r="GG108" s="29">
        <f t="shared" si="230"/>
        <v>277.82648558821842</v>
      </c>
      <c r="GH108" s="29">
        <f t="shared" si="231"/>
        <v>281.6107959429259</v>
      </c>
      <c r="GI108" s="29">
        <f t="shared" si="232"/>
        <v>290.02492693828435</v>
      </c>
      <c r="GJ108" s="29">
        <f t="shared" si="233"/>
        <v>288.61698470001716</v>
      </c>
      <c r="GK108" s="29">
        <f t="shared" si="234"/>
        <v>300.14125265027792</v>
      </c>
      <c r="GL108" s="29">
        <f t="shared" si="235"/>
        <v>303.92556300498535</v>
      </c>
    </row>
    <row r="109" spans="8:194">
      <c r="BA109" t="s">
        <v>152</v>
      </c>
      <c r="BB109">
        <v>-4.3934779199999996</v>
      </c>
      <c r="BC109">
        <v>-59.594772339999999</v>
      </c>
      <c r="BD109" t="s">
        <v>10</v>
      </c>
      <c r="BE109" s="23">
        <v>500</v>
      </c>
      <c r="BF109" s="23">
        <v>53</v>
      </c>
      <c r="BG109" s="21">
        <f t="shared" si="135"/>
        <v>2.3187437973603421E-3</v>
      </c>
      <c r="BH109" s="21">
        <f t="shared" si="136"/>
        <v>1.518537619620652E-3</v>
      </c>
      <c r="BK109">
        <f t="shared" si="137"/>
        <v>2.3187437973603421E-3</v>
      </c>
      <c r="BL109">
        <f t="shared" si="138"/>
        <v>1.518537619620652E-3</v>
      </c>
      <c r="CA109" t="s">
        <v>148</v>
      </c>
      <c r="CB109">
        <v>-6.5330019000000004</v>
      </c>
      <c r="CC109">
        <v>-64.383499150000006</v>
      </c>
      <c r="CD109">
        <v>1.0202472708385505E-4</v>
      </c>
      <c r="CF109" s="29">
        <f t="shared" si="140"/>
        <v>12.426611758813545</v>
      </c>
      <c r="CG109" s="29">
        <f t="shared" si="141"/>
        <v>12.562814769470492</v>
      </c>
      <c r="CH109" s="29">
        <f t="shared" si="142"/>
        <v>13.463080961258429</v>
      </c>
      <c r="CI109" s="29">
        <f t="shared" si="143"/>
        <v>14.74563380542957</v>
      </c>
      <c r="CJ109" s="29">
        <f t="shared" si="144"/>
        <v>10.307558177281875</v>
      </c>
      <c r="CK109" s="29">
        <f t="shared" si="145"/>
        <v>10.699741228192215</v>
      </c>
      <c r="CL109" s="29">
        <f t="shared" si="146"/>
        <v>10.339185842677871</v>
      </c>
      <c r="CM109" s="29">
        <f t="shared" si="147"/>
        <v>11.00132632145209</v>
      </c>
      <c r="CN109" s="29">
        <f t="shared" si="148"/>
        <v>12.308263075396273</v>
      </c>
      <c r="CO109" s="29">
        <f t="shared" si="149"/>
        <v>11.811096580316647</v>
      </c>
      <c r="CP109" s="29">
        <f t="shared" si="150"/>
        <v>12.677694612166912</v>
      </c>
      <c r="CQ109" s="29">
        <f t="shared" si="236"/>
        <v>21.958884034985207</v>
      </c>
      <c r="CR109" s="29">
        <f t="shared" si="151"/>
        <v>20.314755558028882</v>
      </c>
      <c r="CS109" s="29">
        <f t="shared" si="152"/>
        <v>20.631032211988831</v>
      </c>
      <c r="CT109" s="29">
        <f t="shared" si="153"/>
        <v>20.216199671665876</v>
      </c>
      <c r="CU109" s="29">
        <f t="shared" si="154"/>
        <v>22.044584805735646</v>
      </c>
      <c r="CV109" s="29">
        <f t="shared" si="155"/>
        <v>21.999693925818747</v>
      </c>
      <c r="CZ109" s="29">
        <f t="shared" si="156"/>
        <v>22.495330049992116</v>
      </c>
      <c r="DA109" s="29">
        <f t="shared" si="157"/>
        <v>23.171651965830989</v>
      </c>
      <c r="DB109" s="29">
        <f t="shared" si="158"/>
        <v>25.203576430433049</v>
      </c>
      <c r="DC109" s="29">
        <f t="shared" si="159"/>
        <v>28.235037146275634</v>
      </c>
      <c r="DD109" s="29">
        <f t="shared" si="160"/>
        <v>26.907083298552177</v>
      </c>
      <c r="DE109" s="29">
        <f t="shared" si="161"/>
        <v>26.927590268696029</v>
      </c>
      <c r="DF109" s="29">
        <f t="shared" si="162"/>
        <v>26.919122216348072</v>
      </c>
      <c r="DG109" s="29">
        <f t="shared" si="163"/>
        <v>30.034141183672332</v>
      </c>
      <c r="DH109" s="29">
        <f t="shared" si="164"/>
        <v>28.706085311221791</v>
      </c>
      <c r="DI109" s="29">
        <f t="shared" si="165"/>
        <v>28.726592281365647</v>
      </c>
      <c r="DJ109" s="29">
        <f t="shared" si="166"/>
        <v>28.718124229017686</v>
      </c>
      <c r="DK109" s="29">
        <f t="shared" si="167"/>
        <v>31.83314319634195</v>
      </c>
      <c r="DL109" s="29">
        <f t="shared" si="168"/>
        <v>30.50518934861849</v>
      </c>
      <c r="DM109" s="29">
        <f t="shared" si="169"/>
        <v>30.525696318762346</v>
      </c>
      <c r="DN109" s="29">
        <f t="shared" si="170"/>
        <v>30.517126241687304</v>
      </c>
      <c r="DO109" s="29">
        <f t="shared" si="171"/>
        <v>33.632145209011568</v>
      </c>
      <c r="DP109" s="29">
        <f t="shared" si="172"/>
        <v>32.304191361288105</v>
      </c>
      <c r="DQ109" s="29">
        <f t="shared" si="173"/>
        <v>32.324698331431961</v>
      </c>
      <c r="DR109" s="29">
        <f t="shared" si="174"/>
        <v>32.316128254356919</v>
      </c>
      <c r="DS109" s="29">
        <f t="shared" si="175"/>
        <v>35.431147221681179</v>
      </c>
      <c r="DT109" s="29">
        <f t="shared" si="176"/>
        <v>34.103193373957723</v>
      </c>
      <c r="DU109" s="29">
        <f t="shared" si="177"/>
        <v>34.123700344101579</v>
      </c>
      <c r="DV109" s="29">
        <f t="shared" si="178"/>
        <v>34.115130267026537</v>
      </c>
      <c r="DW109" s="29">
        <f t="shared" si="179"/>
        <v>37.230149234350797</v>
      </c>
      <c r="DX109" s="29">
        <f t="shared" si="180"/>
        <v>35.902195386627341</v>
      </c>
      <c r="DY109" s="29">
        <f t="shared" si="181"/>
        <v>35.922702356771197</v>
      </c>
      <c r="DZ109" s="29">
        <f t="shared" si="182"/>
        <v>35.914132279696148</v>
      </c>
      <c r="EA109" s="29">
        <f t="shared" si="183"/>
        <v>39.029151247020415</v>
      </c>
      <c r="EB109" s="29">
        <f t="shared" si="184"/>
        <v>37.701197399296959</v>
      </c>
      <c r="EC109" s="29">
        <f t="shared" si="185"/>
        <v>37.721704369440808</v>
      </c>
      <c r="ED109" s="29">
        <f t="shared" si="186"/>
        <v>37.713134292365766</v>
      </c>
      <c r="EI109" t="s">
        <v>148</v>
      </c>
      <c r="EJ109">
        <v>-6.5330019000000004</v>
      </c>
      <c r="EK109">
        <v>-64.383499150000006</v>
      </c>
      <c r="EL109">
        <v>3.4381983840467596E-3</v>
      </c>
      <c r="EN109" s="29">
        <f t="shared" si="187"/>
        <v>114.94241017706722</v>
      </c>
      <c r="EO109" s="29">
        <f t="shared" si="188"/>
        <v>97.875193398659107</v>
      </c>
      <c r="EP109" s="29">
        <f t="shared" si="189"/>
        <v>94.168815540656695</v>
      </c>
      <c r="EQ109" s="29">
        <f t="shared" si="190"/>
        <v>85.593948770844079</v>
      </c>
      <c r="ER109" s="29">
        <f t="shared" si="191"/>
        <v>93.034210073921273</v>
      </c>
      <c r="ES109" s="29">
        <f t="shared" si="192"/>
        <v>105.05415162454874</v>
      </c>
      <c r="ET109" s="29">
        <f t="shared" si="193"/>
        <v>99.037304452466913</v>
      </c>
      <c r="EU109" s="29">
        <f t="shared" si="194"/>
        <v>104.54186006532578</v>
      </c>
      <c r="EV109" s="29">
        <f t="shared" si="237"/>
        <v>105.94464500601686</v>
      </c>
      <c r="EW109" s="29">
        <f t="shared" si="195"/>
        <v>128.82241705346399</v>
      </c>
      <c r="EX109" s="29">
        <f t="shared" si="196"/>
        <v>138.75193398659104</v>
      </c>
      <c r="EY109" s="29">
        <f t="shared" si="197"/>
        <v>144.92350008595497</v>
      </c>
      <c r="EZ109" s="29">
        <f t="shared" si="198"/>
        <v>133.41928829293451</v>
      </c>
      <c r="FA109" s="29">
        <f t="shared" si="199"/>
        <v>131.68299810899089</v>
      </c>
      <c r="FB109" s="29">
        <f t="shared" si="200"/>
        <v>128.92556300498541</v>
      </c>
      <c r="FC109" s="29">
        <f t="shared" si="201"/>
        <v>139.73525872442841</v>
      </c>
      <c r="FD109" s="29">
        <f t="shared" si="202"/>
        <v>120.00343819838405</v>
      </c>
      <c r="FE109" s="29">
        <f t="shared" si="203"/>
        <v>80.316314251332301</v>
      </c>
      <c r="FF109" s="29">
        <f t="shared" si="204"/>
        <v>117.48323878287778</v>
      </c>
      <c r="FG109" s="29">
        <f t="shared" si="205"/>
        <v>113.15110881897886</v>
      </c>
      <c r="FH109" s="29">
        <f t="shared" si="206"/>
        <v>113.86625408286058</v>
      </c>
      <c r="FI109" s="29">
        <f t="shared" si="207"/>
        <v>111.86866082172942</v>
      </c>
      <c r="FJ109" s="29">
        <f t="shared" si="208"/>
        <v>138.81382155750387</v>
      </c>
      <c r="FK109" s="29">
        <f t="shared" si="209"/>
        <v>144.11552346570397</v>
      </c>
      <c r="FL109" s="29">
        <f t="shared" si="210"/>
        <v>142.81588447653431</v>
      </c>
      <c r="FM109" s="29">
        <f t="shared" si="211"/>
        <v>153.45710847515903</v>
      </c>
      <c r="FN109" s="29">
        <f t="shared" si="212"/>
        <v>156.95031803335053</v>
      </c>
      <c r="FO109" s="29">
        <f t="shared" si="213"/>
        <v>164.71720818291217</v>
      </c>
      <c r="FP109" s="29">
        <f t="shared" si="214"/>
        <v>163.41756919374248</v>
      </c>
      <c r="FQ109" s="29">
        <f t="shared" si="215"/>
        <v>174.05535499398317</v>
      </c>
      <c r="FR109" s="29">
        <f t="shared" si="216"/>
        <v>177.54856455217467</v>
      </c>
      <c r="FS109" s="29">
        <f t="shared" si="217"/>
        <v>185.31545470173629</v>
      </c>
      <c r="FT109" s="29">
        <f t="shared" si="218"/>
        <v>184.01581571256662</v>
      </c>
      <c r="FU109" s="29">
        <f t="shared" si="238"/>
        <v>194.65703971119135</v>
      </c>
      <c r="FV109" s="29">
        <f t="shared" si="219"/>
        <v>198.15024926938284</v>
      </c>
      <c r="FW109" s="29">
        <f t="shared" si="220"/>
        <v>205.91713941894449</v>
      </c>
      <c r="FX109" s="29">
        <f t="shared" si="221"/>
        <v>204.61406223139076</v>
      </c>
      <c r="FY109" s="29">
        <f t="shared" si="222"/>
        <v>215.25528623001549</v>
      </c>
      <c r="FZ109" s="29">
        <f t="shared" si="223"/>
        <v>218.74849578820698</v>
      </c>
      <c r="GA109" s="29">
        <f t="shared" si="224"/>
        <v>226.51538593776863</v>
      </c>
      <c r="GB109" s="29">
        <f t="shared" si="225"/>
        <v>225.21574694859893</v>
      </c>
      <c r="GC109" s="29">
        <f t="shared" si="226"/>
        <v>235.85353274883963</v>
      </c>
      <c r="GD109" s="29">
        <f t="shared" si="227"/>
        <v>239.34674230703112</v>
      </c>
      <c r="GE109" s="29">
        <f t="shared" si="228"/>
        <v>247.1170706549768</v>
      </c>
      <c r="GF109" s="29">
        <f t="shared" si="229"/>
        <v>245.81399346742307</v>
      </c>
      <c r="GG109" s="29">
        <f t="shared" si="230"/>
        <v>256.45521746604783</v>
      </c>
      <c r="GH109" s="29">
        <f t="shared" si="231"/>
        <v>259.94842702423932</v>
      </c>
      <c r="GI109" s="29">
        <f t="shared" si="232"/>
        <v>267.71531717380094</v>
      </c>
      <c r="GJ109" s="29">
        <f t="shared" si="233"/>
        <v>266.41567818463125</v>
      </c>
      <c r="GK109" s="29">
        <f t="shared" si="234"/>
        <v>277.05346398487194</v>
      </c>
      <c r="GL109" s="29">
        <f t="shared" si="235"/>
        <v>280.54667354306343</v>
      </c>
    </row>
    <row r="110" spans="8:194">
      <c r="BA110" t="s">
        <v>153</v>
      </c>
      <c r="BB110">
        <v>-7.5099406200000001</v>
      </c>
      <c r="BC110">
        <v>-63.024868009999999</v>
      </c>
      <c r="BD110" t="s">
        <v>10</v>
      </c>
      <c r="BE110" s="23">
        <v>2135</v>
      </c>
      <c r="BF110" s="23">
        <v>3360</v>
      </c>
      <c r="BG110" s="21">
        <f t="shared" si="135"/>
        <v>9.9010360147286612E-3</v>
      </c>
      <c r="BH110" s="21">
        <f t="shared" si="136"/>
        <v>9.6269554753309269E-2</v>
      </c>
      <c r="BK110">
        <f t="shared" si="137"/>
        <v>9.9010360147286612E-3</v>
      </c>
      <c r="BL110">
        <f t="shared" si="138"/>
        <v>9.6269554753309269E-2</v>
      </c>
      <c r="CA110" t="s">
        <v>149</v>
      </c>
      <c r="CB110">
        <v>-7.2613682700000002</v>
      </c>
      <c r="CC110">
        <v>-64.792449950000005</v>
      </c>
      <c r="CD110">
        <v>2.3187437973603422E-2</v>
      </c>
      <c r="CF110" s="29">
        <f t="shared" si="140"/>
        <v>2824.2299451848967</v>
      </c>
      <c r="CG110" s="29">
        <f t="shared" si="141"/>
        <v>2855.1851748796576</v>
      </c>
      <c r="CH110" s="29">
        <f t="shared" si="142"/>
        <v>3059.7911275587339</v>
      </c>
      <c r="CI110" s="29">
        <f t="shared" si="143"/>
        <v>3351.2804103249027</v>
      </c>
      <c r="CJ110" s="29">
        <f t="shared" si="144"/>
        <v>2342.6268584731538</v>
      </c>
      <c r="CK110" s="29">
        <f t="shared" si="145"/>
        <v>2431.7593700436851</v>
      </c>
      <c r="CL110" s="29">
        <f t="shared" si="146"/>
        <v>2349.8149642449707</v>
      </c>
      <c r="CM110" s="29">
        <f t="shared" si="147"/>
        <v>2500.3014366936568</v>
      </c>
      <c r="CN110" s="29">
        <f t="shared" si="148"/>
        <v>2797.3325171355168</v>
      </c>
      <c r="CO110" s="29">
        <f t="shared" si="149"/>
        <v>2684.3401318901474</v>
      </c>
      <c r="CP110" s="29">
        <f t="shared" si="150"/>
        <v>2881.294230037935</v>
      </c>
      <c r="CQ110" s="29">
        <f t="shared" si="236"/>
        <v>4990.6554624966384</v>
      </c>
      <c r="CR110" s="29">
        <f t="shared" si="151"/>
        <v>4616.9898995520189</v>
      </c>
      <c r="CS110" s="29">
        <f t="shared" si="152"/>
        <v>4688.8709572701891</v>
      </c>
      <c r="CT110" s="29">
        <f t="shared" si="153"/>
        <v>4594.5908344695181</v>
      </c>
      <c r="CU110" s="29">
        <f t="shared" si="154"/>
        <v>5010.1329103944654</v>
      </c>
      <c r="CV110" s="29">
        <f t="shared" si="155"/>
        <v>4999.9304376860791</v>
      </c>
      <c r="CZ110" s="29">
        <f t="shared" si="156"/>
        <v>5112.5750113618451</v>
      </c>
      <c r="DA110" s="29">
        <f t="shared" si="157"/>
        <v>5266.2845376888617</v>
      </c>
      <c r="DB110" s="29">
        <f t="shared" si="158"/>
        <v>5728.085552371148</v>
      </c>
      <c r="DC110" s="29">
        <f t="shared" si="159"/>
        <v>6417.053896880826</v>
      </c>
      <c r="DD110" s="29">
        <f t="shared" si="160"/>
        <v>6115.2462042164043</v>
      </c>
      <c r="DE110" s="29">
        <f t="shared" si="161"/>
        <v>6119.906879249098</v>
      </c>
      <c r="DF110" s="29">
        <f t="shared" si="162"/>
        <v>6117.9823218972897</v>
      </c>
      <c r="DG110" s="29">
        <f t="shared" si="163"/>
        <v>6825.9411781073486</v>
      </c>
      <c r="DH110" s="29">
        <f t="shared" si="164"/>
        <v>6524.1102980049536</v>
      </c>
      <c r="DI110" s="29">
        <f t="shared" si="165"/>
        <v>6528.7709730376473</v>
      </c>
      <c r="DJ110" s="29">
        <f t="shared" si="166"/>
        <v>6526.8464156858381</v>
      </c>
      <c r="DK110" s="29">
        <f t="shared" si="167"/>
        <v>7234.8052718958979</v>
      </c>
      <c r="DL110" s="29">
        <f t="shared" si="168"/>
        <v>6932.9975792314763</v>
      </c>
      <c r="DM110" s="29">
        <f t="shared" si="169"/>
        <v>6937.65825426417</v>
      </c>
      <c r="DN110" s="29">
        <f t="shared" si="170"/>
        <v>6935.7105094743874</v>
      </c>
      <c r="DO110" s="29">
        <f t="shared" si="171"/>
        <v>7643.6693656844473</v>
      </c>
      <c r="DP110" s="29">
        <f t="shared" si="172"/>
        <v>7341.8616730200247</v>
      </c>
      <c r="DQ110" s="29">
        <f t="shared" si="173"/>
        <v>7346.5223480527193</v>
      </c>
      <c r="DR110" s="29">
        <f t="shared" si="174"/>
        <v>7344.5746032629368</v>
      </c>
      <c r="DS110" s="29">
        <f t="shared" si="175"/>
        <v>8052.5334594729966</v>
      </c>
      <c r="DT110" s="29">
        <f t="shared" si="176"/>
        <v>7750.725766808574</v>
      </c>
      <c r="DU110" s="29">
        <f t="shared" si="177"/>
        <v>7755.3864418412686</v>
      </c>
      <c r="DV110" s="29">
        <f t="shared" si="178"/>
        <v>7753.4386970514861</v>
      </c>
      <c r="DW110" s="29">
        <f t="shared" si="179"/>
        <v>8461.3975532615459</v>
      </c>
      <c r="DX110" s="29">
        <f t="shared" si="180"/>
        <v>8159.5898605971233</v>
      </c>
      <c r="DY110" s="29">
        <f t="shared" si="181"/>
        <v>8164.2505356298179</v>
      </c>
      <c r="DZ110" s="29">
        <f t="shared" si="182"/>
        <v>8162.3027908400345</v>
      </c>
      <c r="EA110" s="29">
        <f t="shared" si="183"/>
        <v>8870.2616470500943</v>
      </c>
      <c r="EB110" s="29">
        <f t="shared" si="184"/>
        <v>8568.4539543856718</v>
      </c>
      <c r="EC110" s="29">
        <f t="shared" si="185"/>
        <v>8573.1146294183673</v>
      </c>
      <c r="ED110" s="29">
        <f t="shared" si="186"/>
        <v>8571.1668846285847</v>
      </c>
      <c r="EI110" t="s">
        <v>149</v>
      </c>
      <c r="EJ110">
        <v>-7.2613682700000002</v>
      </c>
      <c r="EK110">
        <v>-64.792449950000005</v>
      </c>
      <c r="EL110">
        <v>2.8651653200389662E-2</v>
      </c>
      <c r="EN110" s="29">
        <f t="shared" si="187"/>
        <v>957.85341814222681</v>
      </c>
      <c r="EO110" s="29">
        <f t="shared" si="188"/>
        <v>815.62661165549252</v>
      </c>
      <c r="EP110" s="29">
        <f t="shared" si="189"/>
        <v>784.74012950547251</v>
      </c>
      <c r="EQ110" s="29">
        <f t="shared" si="190"/>
        <v>713.28290642370064</v>
      </c>
      <c r="ER110" s="29">
        <f t="shared" si="191"/>
        <v>775.28508394934386</v>
      </c>
      <c r="ES110" s="29">
        <f t="shared" si="192"/>
        <v>875.45126353790613</v>
      </c>
      <c r="ET110" s="29">
        <f t="shared" si="193"/>
        <v>825.31087043722425</v>
      </c>
      <c r="EU110" s="29">
        <f t="shared" si="194"/>
        <v>871.18216721104807</v>
      </c>
      <c r="EV110" s="29">
        <f t="shared" si="237"/>
        <v>882.87204171680708</v>
      </c>
      <c r="EW110" s="29">
        <f t="shared" si="195"/>
        <v>1073.5201421121999</v>
      </c>
      <c r="EX110" s="29">
        <f t="shared" si="196"/>
        <v>1156.2661165549252</v>
      </c>
      <c r="EY110" s="29">
        <f t="shared" si="197"/>
        <v>1207.6958340496246</v>
      </c>
      <c r="EZ110" s="29">
        <f t="shared" si="198"/>
        <v>1111.8274024411207</v>
      </c>
      <c r="FA110" s="29">
        <f t="shared" si="199"/>
        <v>1097.3583175749241</v>
      </c>
      <c r="FB110" s="29">
        <f t="shared" si="200"/>
        <v>1074.3796917082116</v>
      </c>
      <c r="FC110" s="29">
        <f t="shared" si="201"/>
        <v>1164.4604893702367</v>
      </c>
      <c r="FD110" s="29">
        <f t="shared" si="202"/>
        <v>1000.0286516532004</v>
      </c>
      <c r="FE110" s="29">
        <f t="shared" si="203"/>
        <v>669.30261876110251</v>
      </c>
      <c r="FF110" s="29">
        <f t="shared" si="204"/>
        <v>979.02698985731479</v>
      </c>
      <c r="FG110" s="29">
        <f t="shared" si="205"/>
        <v>942.92590682482376</v>
      </c>
      <c r="FH110" s="29">
        <f t="shared" si="206"/>
        <v>948.88545069050485</v>
      </c>
      <c r="FI110" s="29">
        <f t="shared" si="207"/>
        <v>932.23884018107844</v>
      </c>
      <c r="FJ110" s="29">
        <f t="shared" si="208"/>
        <v>1156.7818463125323</v>
      </c>
      <c r="FK110" s="29">
        <f t="shared" si="209"/>
        <v>1200.962695547533</v>
      </c>
      <c r="FL110" s="29">
        <f t="shared" si="210"/>
        <v>1190.1323706377857</v>
      </c>
      <c r="FM110" s="29">
        <f t="shared" si="211"/>
        <v>1278.8092372929918</v>
      </c>
      <c r="FN110" s="29">
        <f t="shared" si="212"/>
        <v>1307.9193169445878</v>
      </c>
      <c r="FO110" s="29">
        <f t="shared" si="213"/>
        <v>1372.643401524268</v>
      </c>
      <c r="FP110" s="29">
        <f t="shared" si="214"/>
        <v>1361.8130766145207</v>
      </c>
      <c r="FQ110" s="29">
        <f t="shared" si="215"/>
        <v>1450.4612916165263</v>
      </c>
      <c r="FR110" s="29">
        <f t="shared" si="216"/>
        <v>1479.5713712681222</v>
      </c>
      <c r="FS110" s="29">
        <f t="shared" si="217"/>
        <v>1544.2954558478025</v>
      </c>
      <c r="FT110" s="29">
        <f t="shared" si="218"/>
        <v>1533.4651309380552</v>
      </c>
      <c r="FU110" s="29">
        <f t="shared" si="238"/>
        <v>1622.1419975932611</v>
      </c>
      <c r="FV110" s="29">
        <f t="shared" si="219"/>
        <v>1651.252077244857</v>
      </c>
      <c r="FW110" s="29">
        <f t="shared" si="220"/>
        <v>1715.9761618245373</v>
      </c>
      <c r="FX110" s="29">
        <f t="shared" si="221"/>
        <v>1705.1171852615896</v>
      </c>
      <c r="FY110" s="29">
        <f t="shared" si="222"/>
        <v>1793.7940519167955</v>
      </c>
      <c r="FZ110" s="29">
        <f t="shared" si="223"/>
        <v>1822.9041315683914</v>
      </c>
      <c r="GA110" s="29">
        <f t="shared" si="224"/>
        <v>1887.6282161480717</v>
      </c>
      <c r="GB110" s="29">
        <f t="shared" si="225"/>
        <v>1876.7978912383244</v>
      </c>
      <c r="GC110" s="29">
        <f t="shared" si="226"/>
        <v>1965.44610624033</v>
      </c>
      <c r="GD110" s="29">
        <f t="shared" si="227"/>
        <v>1994.5561858919259</v>
      </c>
      <c r="GE110" s="29">
        <f t="shared" si="228"/>
        <v>2059.3089221248065</v>
      </c>
      <c r="GF110" s="29">
        <f t="shared" si="229"/>
        <v>2048.4499455618588</v>
      </c>
      <c r="GG110" s="29">
        <f t="shared" si="230"/>
        <v>2137.126812217065</v>
      </c>
      <c r="GH110" s="29">
        <f t="shared" si="231"/>
        <v>2166.2368918686607</v>
      </c>
      <c r="GI110" s="29">
        <f t="shared" si="232"/>
        <v>2230.9609764483412</v>
      </c>
      <c r="GJ110" s="29">
        <f t="shared" si="233"/>
        <v>2220.1306515385936</v>
      </c>
      <c r="GK110" s="29">
        <f t="shared" si="234"/>
        <v>2308.7788665405992</v>
      </c>
      <c r="GL110" s="29">
        <f t="shared" si="235"/>
        <v>2337.8889461921954</v>
      </c>
    </row>
    <row r="111" spans="8:194">
      <c r="BA111" t="s">
        <v>154</v>
      </c>
      <c r="BB111">
        <v>-5.8046178800000003</v>
      </c>
      <c r="BC111">
        <v>-61.289482120000002</v>
      </c>
      <c r="BD111" t="s">
        <v>10</v>
      </c>
      <c r="BE111" s="23">
        <v>2100</v>
      </c>
      <c r="BF111" s="23">
        <v>735</v>
      </c>
      <c r="BG111" s="21">
        <f t="shared" si="135"/>
        <v>9.7387239489134369E-3</v>
      </c>
      <c r="BH111" s="21">
        <f t="shared" si="136"/>
        <v>2.1058965102286401E-2</v>
      </c>
      <c r="BK111">
        <f t="shared" si="137"/>
        <v>9.7387239489134369E-3</v>
      </c>
      <c r="BL111">
        <f t="shared" si="138"/>
        <v>2.1058965102286401E-2</v>
      </c>
      <c r="CA111" t="s">
        <v>150</v>
      </c>
      <c r="CB111">
        <v>-5.6232280699999997</v>
      </c>
      <c r="CC111">
        <v>-63.187915799999999</v>
      </c>
      <c r="CD111">
        <v>6.4924826326089573E-3</v>
      </c>
      <c r="CF111" s="29">
        <f t="shared" si="140"/>
        <v>790.78438465177101</v>
      </c>
      <c r="CG111" s="29">
        <f t="shared" si="141"/>
        <v>799.45184896630394</v>
      </c>
      <c r="CH111" s="29">
        <f t="shared" si="142"/>
        <v>856.74151571644541</v>
      </c>
      <c r="CI111" s="29">
        <f t="shared" si="143"/>
        <v>938.35851489097263</v>
      </c>
      <c r="CJ111" s="29">
        <f t="shared" si="144"/>
        <v>655.93552037248298</v>
      </c>
      <c r="CK111" s="29">
        <f t="shared" si="145"/>
        <v>680.89262361223177</v>
      </c>
      <c r="CL111" s="29">
        <f t="shared" si="146"/>
        <v>657.94818998859171</v>
      </c>
      <c r="CM111" s="29">
        <f t="shared" si="147"/>
        <v>700.08440227422386</v>
      </c>
      <c r="CN111" s="29">
        <f t="shared" si="148"/>
        <v>783.25310479794462</v>
      </c>
      <c r="CO111" s="29">
        <f t="shared" si="149"/>
        <v>751.61523692924118</v>
      </c>
      <c r="CP111" s="29">
        <f t="shared" si="150"/>
        <v>806.76238441062162</v>
      </c>
      <c r="CQ111" s="29">
        <f t="shared" si="236"/>
        <v>1397.3835294990586</v>
      </c>
      <c r="CR111" s="29">
        <f t="shared" si="151"/>
        <v>1292.7571718745651</v>
      </c>
      <c r="CS111" s="29">
        <f t="shared" si="152"/>
        <v>1312.883868035653</v>
      </c>
      <c r="CT111" s="29">
        <f t="shared" si="153"/>
        <v>1286.485433651465</v>
      </c>
      <c r="CU111" s="29">
        <f t="shared" si="154"/>
        <v>1402.83721491045</v>
      </c>
      <c r="CV111" s="29">
        <f t="shared" si="155"/>
        <v>1399.980522552102</v>
      </c>
      <c r="CZ111" s="29">
        <f t="shared" si="156"/>
        <v>1431.5210031813165</v>
      </c>
      <c r="DA111" s="29">
        <f t="shared" si="157"/>
        <v>1474.5596705528812</v>
      </c>
      <c r="DB111" s="29">
        <f t="shared" si="158"/>
        <v>1603.8639546639213</v>
      </c>
      <c r="DC111" s="29">
        <f t="shared" si="159"/>
        <v>1796.7750911266312</v>
      </c>
      <c r="DD111" s="29">
        <f t="shared" si="160"/>
        <v>1712.268937180593</v>
      </c>
      <c r="DE111" s="29">
        <f t="shared" si="161"/>
        <v>1713.5739261897472</v>
      </c>
      <c r="DF111" s="29">
        <f t="shared" si="162"/>
        <v>1713.0350501312407</v>
      </c>
      <c r="DG111" s="29">
        <f t="shared" si="163"/>
        <v>1911.2635298700575</v>
      </c>
      <c r="DH111" s="29">
        <f t="shared" si="164"/>
        <v>1826.7508834413866</v>
      </c>
      <c r="DI111" s="29">
        <f t="shared" si="165"/>
        <v>1828.0558724505411</v>
      </c>
      <c r="DJ111" s="29">
        <f t="shared" si="166"/>
        <v>1827.5169963920346</v>
      </c>
      <c r="DK111" s="29">
        <f t="shared" si="167"/>
        <v>2025.7454761308513</v>
      </c>
      <c r="DL111" s="29">
        <f t="shared" si="168"/>
        <v>1941.2393221848131</v>
      </c>
      <c r="DM111" s="29">
        <f t="shared" si="169"/>
        <v>1942.5443111939674</v>
      </c>
      <c r="DN111" s="29">
        <f t="shared" si="170"/>
        <v>1941.9989426528282</v>
      </c>
      <c r="DO111" s="29">
        <f t="shared" si="171"/>
        <v>2140.2274223916452</v>
      </c>
      <c r="DP111" s="29">
        <f t="shared" si="172"/>
        <v>2055.7212684456067</v>
      </c>
      <c r="DQ111" s="29">
        <f t="shared" si="173"/>
        <v>2057.026257454761</v>
      </c>
      <c r="DR111" s="29">
        <f t="shared" si="174"/>
        <v>2056.480888913622</v>
      </c>
      <c r="DS111" s="29">
        <f t="shared" si="175"/>
        <v>2254.7093686524386</v>
      </c>
      <c r="DT111" s="29">
        <f t="shared" si="176"/>
        <v>2170.2032147064006</v>
      </c>
      <c r="DU111" s="29">
        <f t="shared" si="177"/>
        <v>2171.5082037155548</v>
      </c>
      <c r="DV111" s="29">
        <f t="shared" si="178"/>
        <v>2170.9628351744159</v>
      </c>
      <c r="DW111" s="29">
        <f t="shared" si="179"/>
        <v>2369.1913149132324</v>
      </c>
      <c r="DX111" s="29">
        <f t="shared" si="180"/>
        <v>2284.6851609671944</v>
      </c>
      <c r="DY111" s="29">
        <f t="shared" si="181"/>
        <v>2285.9901499763487</v>
      </c>
      <c r="DZ111" s="29">
        <f t="shared" si="182"/>
        <v>2285.4447814352097</v>
      </c>
      <c r="EA111" s="29">
        <f t="shared" si="183"/>
        <v>2483.6732611740263</v>
      </c>
      <c r="EB111" s="29">
        <f t="shared" si="184"/>
        <v>2399.1671072279878</v>
      </c>
      <c r="EC111" s="29">
        <f t="shared" si="185"/>
        <v>2400.4720962371425</v>
      </c>
      <c r="ED111" s="29">
        <f t="shared" si="186"/>
        <v>2399.9267276960031</v>
      </c>
      <c r="EI111" t="s">
        <v>150</v>
      </c>
      <c r="EJ111">
        <v>-5.6232280699999997</v>
      </c>
      <c r="EK111">
        <v>-63.187915799999999</v>
      </c>
      <c r="EL111">
        <v>9.168529024124692E-4</v>
      </c>
      <c r="EN111" s="29">
        <f t="shared" si="187"/>
        <v>30.651309380551258</v>
      </c>
      <c r="EO111" s="29">
        <f t="shared" si="188"/>
        <v>26.100051572975762</v>
      </c>
      <c r="EP111" s="29">
        <f t="shared" si="189"/>
        <v>25.111684144175118</v>
      </c>
      <c r="EQ111" s="29">
        <f t="shared" si="190"/>
        <v>22.82505300555842</v>
      </c>
      <c r="ER111" s="29">
        <f t="shared" si="191"/>
        <v>24.809122686379006</v>
      </c>
      <c r="ES111" s="29">
        <f t="shared" si="192"/>
        <v>28.014440433212997</v>
      </c>
      <c r="ET111" s="29">
        <f t="shared" si="193"/>
        <v>26.409947853991174</v>
      </c>
      <c r="EU111" s="29">
        <f t="shared" si="194"/>
        <v>27.877829350753537</v>
      </c>
      <c r="EV111" s="29">
        <f t="shared" si="237"/>
        <v>28.251905334937828</v>
      </c>
      <c r="EW111" s="29">
        <f t="shared" si="195"/>
        <v>34.352644547590394</v>
      </c>
      <c r="EX111" s="29">
        <f t="shared" si="196"/>
        <v>37.000515729757609</v>
      </c>
      <c r="EY111" s="29">
        <f t="shared" si="197"/>
        <v>38.646266689587989</v>
      </c>
      <c r="EZ111" s="29">
        <f t="shared" si="198"/>
        <v>35.578476878115865</v>
      </c>
      <c r="FA111" s="29">
        <f t="shared" si="199"/>
        <v>35.115466162397567</v>
      </c>
      <c r="FB111" s="29">
        <f t="shared" si="200"/>
        <v>34.38015013466277</v>
      </c>
      <c r="FC111" s="29">
        <f t="shared" si="201"/>
        <v>37.262735659847571</v>
      </c>
      <c r="FD111" s="29">
        <f t="shared" si="202"/>
        <v>32.000916852902414</v>
      </c>
      <c r="FE111" s="29">
        <f t="shared" si="203"/>
        <v>21.417683800355281</v>
      </c>
      <c r="FF111" s="29">
        <f t="shared" si="204"/>
        <v>31.328863675434071</v>
      </c>
      <c r="FG111" s="29">
        <f t="shared" si="205"/>
        <v>30.173629018394362</v>
      </c>
      <c r="FH111" s="29">
        <f t="shared" si="206"/>
        <v>30.364334422096153</v>
      </c>
      <c r="FI111" s="29">
        <f t="shared" si="207"/>
        <v>29.831642885794512</v>
      </c>
      <c r="FJ111" s="29">
        <f t="shared" si="208"/>
        <v>37.017019082001035</v>
      </c>
      <c r="FK111" s="29">
        <f t="shared" si="209"/>
        <v>38.430806257521056</v>
      </c>
      <c r="FL111" s="29">
        <f t="shared" si="210"/>
        <v>38.084235860409144</v>
      </c>
      <c r="FM111" s="29">
        <f t="shared" si="211"/>
        <v>40.921895593375737</v>
      </c>
      <c r="FN111" s="29">
        <f t="shared" si="212"/>
        <v>41.853418142226808</v>
      </c>
      <c r="FO111" s="29">
        <f t="shared" si="213"/>
        <v>43.924588848776573</v>
      </c>
      <c r="FP111" s="29">
        <f t="shared" si="214"/>
        <v>43.578018451664661</v>
      </c>
      <c r="FQ111" s="29">
        <f t="shared" si="215"/>
        <v>46.41476133172884</v>
      </c>
      <c r="FR111" s="29">
        <f t="shared" si="216"/>
        <v>47.346283880579911</v>
      </c>
      <c r="FS111" s="29">
        <f t="shared" si="217"/>
        <v>49.417454587129676</v>
      </c>
      <c r="FT111" s="29">
        <f t="shared" si="218"/>
        <v>49.070884190017765</v>
      </c>
      <c r="FU111" s="29">
        <f t="shared" si="238"/>
        <v>51.908543922984357</v>
      </c>
      <c r="FV111" s="29">
        <f t="shared" si="219"/>
        <v>52.840066471835428</v>
      </c>
      <c r="FW111" s="29">
        <f t="shared" si="220"/>
        <v>54.911237178385193</v>
      </c>
      <c r="FX111" s="29">
        <f t="shared" si="221"/>
        <v>54.563749928370868</v>
      </c>
      <c r="FY111" s="29">
        <f t="shared" si="222"/>
        <v>57.40140966133746</v>
      </c>
      <c r="FZ111" s="29">
        <f t="shared" si="223"/>
        <v>58.332932210188531</v>
      </c>
      <c r="GA111" s="29">
        <f t="shared" si="224"/>
        <v>60.404102916738296</v>
      </c>
      <c r="GB111" s="29">
        <f t="shared" si="225"/>
        <v>60.057532519626385</v>
      </c>
      <c r="GC111" s="29">
        <f t="shared" si="226"/>
        <v>62.894275399690564</v>
      </c>
      <c r="GD111" s="29">
        <f t="shared" si="227"/>
        <v>63.825797948541627</v>
      </c>
      <c r="GE111" s="29">
        <f t="shared" si="228"/>
        <v>65.897885507993806</v>
      </c>
      <c r="GF111" s="29">
        <f t="shared" si="229"/>
        <v>65.550398257979481</v>
      </c>
      <c r="GG111" s="29">
        <f t="shared" si="230"/>
        <v>68.388057990946081</v>
      </c>
      <c r="GH111" s="29">
        <f t="shared" si="231"/>
        <v>69.319580539797144</v>
      </c>
      <c r="GI111" s="29">
        <f t="shared" si="232"/>
        <v>71.390751246346909</v>
      </c>
      <c r="GJ111" s="29">
        <f t="shared" si="233"/>
        <v>71.044180849235005</v>
      </c>
      <c r="GK111" s="29">
        <f t="shared" si="234"/>
        <v>73.880923729299184</v>
      </c>
      <c r="GL111" s="29">
        <f t="shared" si="235"/>
        <v>74.812446278150247</v>
      </c>
    </row>
    <row r="112" spans="8:194">
      <c r="BA112" t="s">
        <v>155</v>
      </c>
      <c r="BB112">
        <v>-5.12592888</v>
      </c>
      <c r="BC112">
        <v>-60.373180390000002</v>
      </c>
      <c r="BD112" t="s">
        <v>10</v>
      </c>
      <c r="BE112" s="23">
        <v>1070</v>
      </c>
      <c r="BF112" s="23">
        <v>518</v>
      </c>
      <c r="BG112" s="21">
        <f t="shared" si="135"/>
        <v>4.962111726351132E-3</v>
      </c>
      <c r="BH112" s="21">
        <f t="shared" si="136"/>
        <v>1.4841556357801846E-2</v>
      </c>
      <c r="BK112">
        <f t="shared" si="137"/>
        <v>4.962111726351132E-3</v>
      </c>
      <c r="BL112">
        <f t="shared" si="138"/>
        <v>1.4841556357801846E-2</v>
      </c>
      <c r="CA112" t="s">
        <v>151</v>
      </c>
      <c r="CB112">
        <v>-7.1940193199999998</v>
      </c>
      <c r="CC112">
        <v>-59.883018489999998</v>
      </c>
      <c r="CD112">
        <v>1.3912462784162054E-4</v>
      </c>
      <c r="CF112" s="29">
        <f t="shared" si="140"/>
        <v>16.945379671109382</v>
      </c>
      <c r="CG112" s="29">
        <f t="shared" si="141"/>
        <v>17.131111049277944</v>
      </c>
      <c r="CH112" s="29">
        <f t="shared" si="142"/>
        <v>18.358746765352404</v>
      </c>
      <c r="CI112" s="29">
        <f t="shared" si="143"/>
        <v>20.107682461949416</v>
      </c>
      <c r="CJ112" s="29">
        <f t="shared" si="144"/>
        <v>14.055761150838922</v>
      </c>
      <c r="CK112" s="29">
        <f t="shared" si="145"/>
        <v>14.590556220262112</v>
      </c>
      <c r="CL112" s="29">
        <f t="shared" si="146"/>
        <v>14.098889785469826</v>
      </c>
      <c r="CM112" s="29">
        <f t="shared" si="147"/>
        <v>15.001808620161942</v>
      </c>
      <c r="CN112" s="29">
        <f t="shared" si="148"/>
        <v>16.783995102813101</v>
      </c>
      <c r="CO112" s="29">
        <f t="shared" si="149"/>
        <v>16.106040791340885</v>
      </c>
      <c r="CP112" s="29">
        <f t="shared" si="150"/>
        <v>17.287765380227608</v>
      </c>
      <c r="CQ112" s="29">
        <f t="shared" si="236"/>
        <v>29.943932774979828</v>
      </c>
      <c r="CR112" s="29">
        <f t="shared" si="151"/>
        <v>27.701939397312113</v>
      </c>
      <c r="CS112" s="29">
        <f t="shared" si="152"/>
        <v>28.133225743621139</v>
      </c>
      <c r="CT112" s="29">
        <f t="shared" si="153"/>
        <v>27.56754500681711</v>
      </c>
      <c r="CU112" s="29">
        <f t="shared" si="154"/>
        <v>30.060797462366789</v>
      </c>
      <c r="CV112" s="29">
        <f t="shared" si="155"/>
        <v>29.999582626116478</v>
      </c>
      <c r="CZ112" s="29">
        <f t="shared" si="156"/>
        <v>30.67545006817107</v>
      </c>
      <c r="DA112" s="29">
        <f t="shared" si="157"/>
        <v>31.597707226133174</v>
      </c>
      <c r="DB112" s="29">
        <f t="shared" si="158"/>
        <v>34.368513314226888</v>
      </c>
      <c r="DC112" s="29">
        <f t="shared" si="159"/>
        <v>38.50232338128496</v>
      </c>
      <c r="DD112" s="29">
        <f t="shared" si="160"/>
        <v>36.691477225298428</v>
      </c>
      <c r="DE112" s="29">
        <f t="shared" si="161"/>
        <v>36.719441275494589</v>
      </c>
      <c r="DF112" s="29">
        <f t="shared" si="162"/>
        <v>36.707893931383737</v>
      </c>
      <c r="DG112" s="29">
        <f t="shared" si="163"/>
        <v>40.955647068644097</v>
      </c>
      <c r="DH112" s="29">
        <f t="shared" si="164"/>
        <v>39.144661788029723</v>
      </c>
      <c r="DI112" s="29">
        <f t="shared" si="165"/>
        <v>39.172625838225883</v>
      </c>
      <c r="DJ112" s="29">
        <f t="shared" si="166"/>
        <v>39.161078494115031</v>
      </c>
      <c r="DK112" s="29">
        <f t="shared" si="167"/>
        <v>43.408831631375392</v>
      </c>
      <c r="DL112" s="29">
        <f t="shared" si="168"/>
        <v>41.59798547538886</v>
      </c>
      <c r="DM112" s="29">
        <f t="shared" si="169"/>
        <v>41.625949525585021</v>
      </c>
      <c r="DN112" s="29">
        <f t="shared" si="170"/>
        <v>41.614263056846326</v>
      </c>
      <c r="DO112" s="29">
        <f t="shared" si="171"/>
        <v>45.862016194106687</v>
      </c>
      <c r="DP112" s="29">
        <f t="shared" si="172"/>
        <v>44.051170038120155</v>
      </c>
      <c r="DQ112" s="29">
        <f t="shared" si="173"/>
        <v>44.079134088316316</v>
      </c>
      <c r="DR112" s="29">
        <f t="shared" si="174"/>
        <v>44.067447619577621</v>
      </c>
      <c r="DS112" s="29">
        <f t="shared" si="175"/>
        <v>48.315200756837982</v>
      </c>
      <c r="DT112" s="29">
        <f t="shared" si="176"/>
        <v>46.50435460085145</v>
      </c>
      <c r="DU112" s="29">
        <f t="shared" si="177"/>
        <v>46.532318651047611</v>
      </c>
      <c r="DV112" s="29">
        <f t="shared" si="178"/>
        <v>46.520632182308916</v>
      </c>
      <c r="DW112" s="29">
        <f t="shared" si="179"/>
        <v>50.768385319569276</v>
      </c>
      <c r="DX112" s="29">
        <f t="shared" si="180"/>
        <v>48.957539163582744</v>
      </c>
      <c r="DY112" s="29">
        <f t="shared" si="181"/>
        <v>48.985503213778905</v>
      </c>
      <c r="DZ112" s="29">
        <f t="shared" si="182"/>
        <v>48.97381674504021</v>
      </c>
      <c r="EA112" s="29">
        <f t="shared" si="183"/>
        <v>53.221569882300571</v>
      </c>
      <c r="EB112" s="29">
        <f t="shared" si="184"/>
        <v>51.410723726314039</v>
      </c>
      <c r="EC112" s="29">
        <f t="shared" si="185"/>
        <v>51.4386877765102</v>
      </c>
      <c r="ED112" s="29">
        <f t="shared" si="186"/>
        <v>51.427001307771505</v>
      </c>
      <c r="EI112" t="s">
        <v>151</v>
      </c>
      <c r="EJ112">
        <v>-7.1940193199999998</v>
      </c>
      <c r="EK112">
        <v>-59.883018489999998</v>
      </c>
      <c r="EL112">
        <v>4.0112314480545525E-4</v>
      </c>
      <c r="EN112" s="29">
        <f t="shared" si="187"/>
        <v>13.409947853991175</v>
      </c>
      <c r="EO112" s="29">
        <f t="shared" si="188"/>
        <v>11.418772563176894</v>
      </c>
      <c r="EP112" s="29">
        <f t="shared" si="189"/>
        <v>10.986361813076615</v>
      </c>
      <c r="EQ112" s="29">
        <f t="shared" si="190"/>
        <v>9.9859606899318081</v>
      </c>
      <c r="ER112" s="29">
        <f t="shared" si="191"/>
        <v>10.853991175290814</v>
      </c>
      <c r="ES112" s="29">
        <f t="shared" si="192"/>
        <v>12.256317689530686</v>
      </c>
      <c r="ET112" s="29">
        <f t="shared" si="193"/>
        <v>11.554352186121138</v>
      </c>
      <c r="EU112" s="29">
        <f t="shared" si="194"/>
        <v>12.196550340954673</v>
      </c>
      <c r="EV112" s="29">
        <f t="shared" si="237"/>
        <v>12.360208584035298</v>
      </c>
      <c r="EW112" s="29">
        <f t="shared" si="195"/>
        <v>15.029281989570798</v>
      </c>
      <c r="EX112" s="29">
        <f t="shared" si="196"/>
        <v>16.187725631768952</v>
      </c>
      <c r="EY112" s="29">
        <f t="shared" si="197"/>
        <v>16.907741676694744</v>
      </c>
      <c r="EZ112" s="29">
        <f t="shared" si="198"/>
        <v>15.565583634175692</v>
      </c>
      <c r="FA112" s="29">
        <f t="shared" si="199"/>
        <v>15.363016446048936</v>
      </c>
      <c r="FB112" s="29">
        <f t="shared" si="200"/>
        <v>15.041315683914961</v>
      </c>
      <c r="FC112" s="29">
        <f t="shared" si="201"/>
        <v>16.302446851183312</v>
      </c>
      <c r="FD112" s="29">
        <f t="shared" si="202"/>
        <v>14.000401123144805</v>
      </c>
      <c r="FE112" s="29">
        <f t="shared" si="203"/>
        <v>9.3702366626554348</v>
      </c>
      <c r="FF112" s="29">
        <f t="shared" si="204"/>
        <v>13.706377858002407</v>
      </c>
      <c r="FG112" s="29">
        <f t="shared" si="205"/>
        <v>13.200962695547533</v>
      </c>
      <c r="FH112" s="29">
        <f t="shared" si="206"/>
        <v>13.284396309667066</v>
      </c>
      <c r="FI112" s="29">
        <f t="shared" si="207"/>
        <v>13.051343762535097</v>
      </c>
      <c r="FJ112" s="29">
        <f t="shared" si="208"/>
        <v>16.19494584837545</v>
      </c>
      <c r="FK112" s="29">
        <f t="shared" si="209"/>
        <v>16.813477737665462</v>
      </c>
      <c r="FL112" s="29">
        <f t="shared" si="210"/>
        <v>16.661853188929001</v>
      </c>
      <c r="FM112" s="29">
        <f t="shared" si="211"/>
        <v>17.903329322101886</v>
      </c>
      <c r="FN112" s="29">
        <f t="shared" si="212"/>
        <v>18.310870437224228</v>
      </c>
      <c r="FO112" s="29">
        <f t="shared" si="213"/>
        <v>19.21700762133975</v>
      </c>
      <c r="FP112" s="29">
        <f t="shared" si="214"/>
        <v>19.065383072603289</v>
      </c>
      <c r="FQ112" s="29">
        <f t="shared" si="215"/>
        <v>20.306458082631366</v>
      </c>
      <c r="FR112" s="29">
        <f t="shared" si="216"/>
        <v>20.713999197753708</v>
      </c>
      <c r="FS112" s="29">
        <f t="shared" si="217"/>
        <v>21.620136381869234</v>
      </c>
      <c r="FT112" s="29">
        <f t="shared" si="218"/>
        <v>21.468511833132769</v>
      </c>
      <c r="FU112" s="29">
        <f t="shared" si="238"/>
        <v>22.709987966305654</v>
      </c>
      <c r="FV112" s="29">
        <f t="shared" si="219"/>
        <v>23.117529081427996</v>
      </c>
      <c r="FW112" s="29">
        <f t="shared" si="220"/>
        <v>24.023666265543522</v>
      </c>
      <c r="FX112" s="29">
        <f t="shared" si="221"/>
        <v>23.871640593662253</v>
      </c>
      <c r="FY112" s="29">
        <f t="shared" si="222"/>
        <v>25.113116726835138</v>
      </c>
      <c r="FZ112" s="29">
        <f t="shared" si="223"/>
        <v>25.52065784195748</v>
      </c>
      <c r="GA112" s="29">
        <f t="shared" si="224"/>
        <v>26.426795026073002</v>
      </c>
      <c r="GB112" s="29">
        <f t="shared" si="225"/>
        <v>26.275170477336541</v>
      </c>
      <c r="GC112" s="29">
        <f t="shared" si="226"/>
        <v>27.516245487364621</v>
      </c>
      <c r="GD112" s="29">
        <f t="shared" si="227"/>
        <v>27.923786602486963</v>
      </c>
      <c r="GE112" s="29">
        <f t="shared" si="228"/>
        <v>28.83032490974729</v>
      </c>
      <c r="GF112" s="29">
        <f t="shared" si="229"/>
        <v>28.678299237866025</v>
      </c>
      <c r="GG112" s="29">
        <f t="shared" si="230"/>
        <v>29.919775371038906</v>
      </c>
      <c r="GH112" s="29">
        <f t="shared" si="231"/>
        <v>30.327316486161251</v>
      </c>
      <c r="GI112" s="29">
        <f t="shared" si="232"/>
        <v>31.233453670276774</v>
      </c>
      <c r="GJ112" s="29">
        <f t="shared" si="233"/>
        <v>31.081829121540313</v>
      </c>
      <c r="GK112" s="29">
        <f t="shared" si="234"/>
        <v>32.322904131568393</v>
      </c>
      <c r="GL112" s="29">
        <f t="shared" si="235"/>
        <v>32.730445246690735</v>
      </c>
    </row>
    <row r="113" spans="53:194">
      <c r="BA113" t="s">
        <v>156</v>
      </c>
      <c r="BB113">
        <v>-3.1222999100000002</v>
      </c>
      <c r="BC113">
        <v>-60.014621730000002</v>
      </c>
      <c r="BD113" t="s">
        <v>10</v>
      </c>
      <c r="BE113" s="23">
        <v>22</v>
      </c>
      <c r="BF113" s="24"/>
      <c r="BG113" s="21">
        <f t="shared" si="135"/>
        <v>1.0202472708385505E-4</v>
      </c>
      <c r="BH113" s="21">
        <f t="shared" si="136"/>
        <v>0</v>
      </c>
      <c r="BK113">
        <f t="shared" si="137"/>
        <v>1.0202472708385505E-4</v>
      </c>
      <c r="BL113">
        <f t="shared" si="138"/>
        <v>0</v>
      </c>
      <c r="CA113" t="s">
        <v>152</v>
      </c>
      <c r="CB113">
        <v>-4.3934779199999996</v>
      </c>
      <c r="CC113">
        <v>-59.594772339999999</v>
      </c>
      <c r="CD113">
        <v>2.3187437973603421E-3</v>
      </c>
      <c r="CF113" s="29">
        <f t="shared" si="140"/>
        <v>282.42299451848965</v>
      </c>
      <c r="CG113" s="29">
        <f t="shared" si="141"/>
        <v>285.51851748796571</v>
      </c>
      <c r="CH113" s="29">
        <f t="shared" si="142"/>
        <v>305.97911275587336</v>
      </c>
      <c r="CI113" s="29">
        <f t="shared" si="143"/>
        <v>335.12804103249022</v>
      </c>
      <c r="CJ113" s="29">
        <f t="shared" si="144"/>
        <v>234.26268584731537</v>
      </c>
      <c r="CK113" s="29">
        <f t="shared" si="145"/>
        <v>243.17593700436851</v>
      </c>
      <c r="CL113" s="29">
        <f t="shared" si="146"/>
        <v>234.98149642449707</v>
      </c>
      <c r="CM113" s="29">
        <f t="shared" si="147"/>
        <v>250.03014366936569</v>
      </c>
      <c r="CN113" s="29">
        <f t="shared" si="148"/>
        <v>279.73325171355168</v>
      </c>
      <c r="CO113" s="29">
        <f t="shared" si="149"/>
        <v>268.43401318901471</v>
      </c>
      <c r="CP113" s="29">
        <f t="shared" si="150"/>
        <v>288.12942300379348</v>
      </c>
      <c r="CQ113" s="29">
        <f t="shared" si="236"/>
        <v>499.06554624966378</v>
      </c>
      <c r="CR113" s="29">
        <f t="shared" si="151"/>
        <v>461.69898995520185</v>
      </c>
      <c r="CS113" s="29">
        <f t="shared" si="152"/>
        <v>468.88709572701896</v>
      </c>
      <c r="CT113" s="29">
        <f t="shared" si="153"/>
        <v>459.45908344695181</v>
      </c>
      <c r="CU113" s="29">
        <f t="shared" si="154"/>
        <v>501.01329103944647</v>
      </c>
      <c r="CV113" s="29">
        <f t="shared" si="155"/>
        <v>499.99304376860795</v>
      </c>
      <c r="CZ113" s="29">
        <f t="shared" si="156"/>
        <v>511.25750113618449</v>
      </c>
      <c r="DA113" s="29">
        <f t="shared" si="157"/>
        <v>526.62845376888617</v>
      </c>
      <c r="DB113" s="29">
        <f t="shared" si="158"/>
        <v>572.80855523711477</v>
      </c>
      <c r="DC113" s="29">
        <f t="shared" si="159"/>
        <v>641.70538968808262</v>
      </c>
      <c r="DD113" s="29">
        <f t="shared" si="160"/>
        <v>611.52462042164041</v>
      </c>
      <c r="DE113" s="29">
        <f t="shared" si="161"/>
        <v>611.99068792490982</v>
      </c>
      <c r="DF113" s="29">
        <f t="shared" si="162"/>
        <v>611.79823218972888</v>
      </c>
      <c r="DG113" s="29">
        <f t="shared" si="163"/>
        <v>682.59411781073482</v>
      </c>
      <c r="DH113" s="29">
        <f t="shared" si="164"/>
        <v>652.41102980049527</v>
      </c>
      <c r="DI113" s="29">
        <f t="shared" si="165"/>
        <v>652.87709730376469</v>
      </c>
      <c r="DJ113" s="29">
        <f t="shared" si="166"/>
        <v>652.68464156858386</v>
      </c>
      <c r="DK113" s="29">
        <f t="shared" si="167"/>
        <v>723.48052718958979</v>
      </c>
      <c r="DL113" s="29">
        <f t="shared" si="168"/>
        <v>693.29975792314758</v>
      </c>
      <c r="DM113" s="29">
        <f t="shared" si="169"/>
        <v>693.765825426417</v>
      </c>
      <c r="DN113" s="29">
        <f t="shared" si="170"/>
        <v>693.57105094743872</v>
      </c>
      <c r="DO113" s="29">
        <f t="shared" si="171"/>
        <v>764.36693656844466</v>
      </c>
      <c r="DP113" s="29">
        <f t="shared" si="172"/>
        <v>734.18616730200245</v>
      </c>
      <c r="DQ113" s="29">
        <f t="shared" si="173"/>
        <v>734.65223480527186</v>
      </c>
      <c r="DR113" s="29">
        <f t="shared" si="174"/>
        <v>734.45746032629359</v>
      </c>
      <c r="DS113" s="29">
        <f t="shared" si="175"/>
        <v>805.25334594729964</v>
      </c>
      <c r="DT113" s="29">
        <f t="shared" si="176"/>
        <v>775.07257668085742</v>
      </c>
      <c r="DU113" s="29">
        <f t="shared" si="177"/>
        <v>775.53864418412684</v>
      </c>
      <c r="DV113" s="29">
        <f t="shared" si="178"/>
        <v>775.34386970514856</v>
      </c>
      <c r="DW113" s="29">
        <f t="shared" si="179"/>
        <v>846.1397553261545</v>
      </c>
      <c r="DX113" s="29">
        <f t="shared" si="180"/>
        <v>815.95898605971229</v>
      </c>
      <c r="DY113" s="29">
        <f t="shared" si="181"/>
        <v>816.4250535629817</v>
      </c>
      <c r="DZ113" s="29">
        <f t="shared" si="182"/>
        <v>816.23027908400343</v>
      </c>
      <c r="EA113" s="29">
        <f t="shared" si="183"/>
        <v>887.02616470500948</v>
      </c>
      <c r="EB113" s="29">
        <f t="shared" si="184"/>
        <v>856.84539543856727</v>
      </c>
      <c r="EC113" s="29">
        <f t="shared" si="185"/>
        <v>857.31146294183668</v>
      </c>
      <c r="ED113" s="29">
        <f t="shared" si="186"/>
        <v>857.11668846285841</v>
      </c>
      <c r="EI113" t="s">
        <v>152</v>
      </c>
      <c r="EJ113">
        <v>-4.3934779199999996</v>
      </c>
      <c r="EK113">
        <v>-59.594772339999999</v>
      </c>
      <c r="EL113">
        <v>1.518537619620652E-3</v>
      </c>
      <c r="EN113" s="29">
        <f t="shared" si="187"/>
        <v>50.766231161538016</v>
      </c>
      <c r="EO113" s="29">
        <f t="shared" si="188"/>
        <v>43.228210417741103</v>
      </c>
      <c r="EP113" s="29">
        <f t="shared" si="189"/>
        <v>41.591226863790041</v>
      </c>
      <c r="EQ113" s="29">
        <f t="shared" si="190"/>
        <v>37.803994040456132</v>
      </c>
      <c r="ER113" s="29">
        <f t="shared" si="191"/>
        <v>41.090109449315221</v>
      </c>
      <c r="ES113" s="29">
        <f t="shared" si="192"/>
        <v>46.398916967509024</v>
      </c>
      <c r="ET113" s="29">
        <f t="shared" si="193"/>
        <v>43.741476133172881</v>
      </c>
      <c r="EU113" s="29">
        <f t="shared" si="194"/>
        <v>46.172654862185546</v>
      </c>
      <c r="EV113" s="29">
        <f t="shared" si="237"/>
        <v>46.792218210990768</v>
      </c>
      <c r="EW113" s="29">
        <f t="shared" si="195"/>
        <v>56.896567531946587</v>
      </c>
      <c r="EX113" s="29">
        <f t="shared" si="196"/>
        <v>61.282104177411036</v>
      </c>
      <c r="EY113" s="29">
        <f t="shared" si="197"/>
        <v>64.0078792046301</v>
      </c>
      <c r="EZ113" s="29">
        <f t="shared" si="198"/>
        <v>58.9268523293794</v>
      </c>
      <c r="FA113" s="29">
        <f t="shared" si="199"/>
        <v>58.159990831470971</v>
      </c>
      <c r="FB113" s="29">
        <f t="shared" si="200"/>
        <v>56.942123660535209</v>
      </c>
      <c r="FC113" s="29">
        <f t="shared" si="201"/>
        <v>61.716405936622536</v>
      </c>
      <c r="FD113" s="29">
        <f t="shared" si="202"/>
        <v>53.001518537619617</v>
      </c>
      <c r="FE113" s="29">
        <f t="shared" si="203"/>
        <v>35.473038794338429</v>
      </c>
      <c r="FF113" s="29">
        <f t="shared" si="204"/>
        <v>51.888430462437682</v>
      </c>
      <c r="FG113" s="29">
        <f t="shared" si="205"/>
        <v>49.975073061715655</v>
      </c>
      <c r="FH113" s="29">
        <f t="shared" si="206"/>
        <v>50.290928886596753</v>
      </c>
      <c r="FI113" s="29">
        <f t="shared" si="207"/>
        <v>49.408658529597155</v>
      </c>
      <c r="FJ113" s="29">
        <f t="shared" si="208"/>
        <v>61.309437854564202</v>
      </c>
      <c r="FK113" s="29">
        <f t="shared" si="209"/>
        <v>63.651022864019247</v>
      </c>
      <c r="FL113" s="29">
        <f t="shared" si="210"/>
        <v>63.077015643802646</v>
      </c>
      <c r="FM113" s="29">
        <f t="shared" si="211"/>
        <v>67.776889576528561</v>
      </c>
      <c r="FN113" s="29">
        <f t="shared" si="212"/>
        <v>69.319723798063137</v>
      </c>
      <c r="FO113" s="29">
        <f t="shared" si="213"/>
        <v>72.750100280786199</v>
      </c>
      <c r="FP113" s="29">
        <f t="shared" si="214"/>
        <v>72.176093060569585</v>
      </c>
      <c r="FQ113" s="29">
        <f t="shared" si="215"/>
        <v>76.874448455675889</v>
      </c>
      <c r="FR113" s="29">
        <f t="shared" si="216"/>
        <v>78.417282677210466</v>
      </c>
      <c r="FS113" s="29">
        <f t="shared" si="217"/>
        <v>81.847659159933528</v>
      </c>
      <c r="FT113" s="29">
        <f t="shared" si="218"/>
        <v>81.273651939716913</v>
      </c>
      <c r="FU113" s="29">
        <f t="shared" si="238"/>
        <v>85.973525872442835</v>
      </c>
      <c r="FV113" s="29">
        <f t="shared" si="219"/>
        <v>87.516360093977411</v>
      </c>
      <c r="FW113" s="29">
        <f t="shared" si="220"/>
        <v>90.946736576700474</v>
      </c>
      <c r="FX113" s="29">
        <f t="shared" si="221"/>
        <v>90.371210818864242</v>
      </c>
      <c r="FY113" s="29">
        <f t="shared" si="222"/>
        <v>95.071084751590163</v>
      </c>
      <c r="FZ113" s="29">
        <f t="shared" si="223"/>
        <v>96.61391897312474</v>
      </c>
      <c r="GA113" s="29">
        <f t="shared" si="224"/>
        <v>100.0442954558478</v>
      </c>
      <c r="GB113" s="29">
        <f t="shared" si="225"/>
        <v>99.470288235631187</v>
      </c>
      <c r="GC113" s="29">
        <f t="shared" si="226"/>
        <v>104.16864363073749</v>
      </c>
      <c r="GD113" s="29">
        <f t="shared" si="227"/>
        <v>105.71147785227207</v>
      </c>
      <c r="GE113" s="29">
        <f t="shared" si="228"/>
        <v>109.14337287261475</v>
      </c>
      <c r="GF113" s="29">
        <f t="shared" si="229"/>
        <v>108.56784711477852</v>
      </c>
      <c r="GG113" s="29">
        <f t="shared" si="230"/>
        <v>113.26772104750444</v>
      </c>
      <c r="GH113" s="29">
        <f t="shared" si="231"/>
        <v>114.81055526903901</v>
      </c>
      <c r="GI113" s="29">
        <f t="shared" si="232"/>
        <v>118.24093175176208</v>
      </c>
      <c r="GJ113" s="29">
        <f t="shared" si="233"/>
        <v>117.66692453154546</v>
      </c>
      <c r="GK113" s="29">
        <f t="shared" si="234"/>
        <v>122.36527992665177</v>
      </c>
      <c r="GL113" s="29">
        <f t="shared" si="235"/>
        <v>123.90811414818634</v>
      </c>
    </row>
    <row r="114" spans="53:194">
      <c r="BA114" t="s">
        <v>157</v>
      </c>
      <c r="BB114">
        <v>-3.1222999100000002</v>
      </c>
      <c r="BC114">
        <v>-60.014621730000002</v>
      </c>
      <c r="BD114" t="s">
        <v>10</v>
      </c>
      <c r="BE114" s="24"/>
      <c r="BF114" s="23">
        <v>36</v>
      </c>
      <c r="BG114" s="21">
        <f t="shared" si="135"/>
        <v>0</v>
      </c>
      <c r="BH114" s="21">
        <f t="shared" si="136"/>
        <v>1.0314595152140279E-3</v>
      </c>
      <c r="BK114">
        <f t="shared" si="137"/>
        <v>0</v>
      </c>
      <c r="BL114">
        <f t="shared" si="138"/>
        <v>1.0314595152140279E-3</v>
      </c>
      <c r="CA114" t="s">
        <v>153</v>
      </c>
      <c r="CB114">
        <v>-7.5099406200000001</v>
      </c>
      <c r="CC114">
        <v>-63.024868009999999</v>
      </c>
      <c r="CD114">
        <v>9.9010360147286612E-3</v>
      </c>
      <c r="CF114" s="29">
        <f t="shared" si="140"/>
        <v>1205.9461865939509</v>
      </c>
      <c r="CG114" s="29">
        <f t="shared" si="141"/>
        <v>1219.1640696736138</v>
      </c>
      <c r="CH114" s="29">
        <f t="shared" si="142"/>
        <v>1306.5308114675795</v>
      </c>
      <c r="CI114" s="29">
        <f t="shared" si="143"/>
        <v>1430.9967352087333</v>
      </c>
      <c r="CJ114" s="29">
        <f t="shared" si="144"/>
        <v>1000.3016685680367</v>
      </c>
      <c r="CK114" s="29">
        <f t="shared" si="145"/>
        <v>1038.3612510086537</v>
      </c>
      <c r="CL114" s="29">
        <f t="shared" si="146"/>
        <v>1003.3709897326025</v>
      </c>
      <c r="CM114" s="29">
        <f t="shared" si="147"/>
        <v>1067.6287134681916</v>
      </c>
      <c r="CN114" s="29">
        <f t="shared" si="148"/>
        <v>1194.4609848168657</v>
      </c>
      <c r="CO114" s="29">
        <f t="shared" si="149"/>
        <v>1146.2132363170929</v>
      </c>
      <c r="CP114" s="29">
        <f t="shared" si="150"/>
        <v>1230.3126362261983</v>
      </c>
      <c r="CQ114" s="29">
        <f t="shared" si="236"/>
        <v>2131.0098824860643</v>
      </c>
      <c r="CR114" s="29">
        <f t="shared" si="151"/>
        <v>1971.4546871087121</v>
      </c>
      <c r="CS114" s="29">
        <f t="shared" si="152"/>
        <v>2002.147898754371</v>
      </c>
      <c r="CT114" s="29">
        <f t="shared" si="153"/>
        <v>1961.8902863184842</v>
      </c>
      <c r="CU114" s="29">
        <f t="shared" si="154"/>
        <v>2139.3267527384364</v>
      </c>
      <c r="CV114" s="29">
        <f t="shared" si="155"/>
        <v>2134.970296891956</v>
      </c>
      <c r="CZ114" s="29">
        <f t="shared" si="156"/>
        <v>2183.0695298515079</v>
      </c>
      <c r="DA114" s="29">
        <f t="shared" si="157"/>
        <v>2248.7034975931442</v>
      </c>
      <c r="DB114" s="29">
        <f t="shared" si="158"/>
        <v>2445.8925308624803</v>
      </c>
      <c r="DC114" s="29">
        <f t="shared" si="159"/>
        <v>2740.0820139681127</v>
      </c>
      <c r="DD114" s="29">
        <f t="shared" si="160"/>
        <v>2611.2101292004045</v>
      </c>
      <c r="DE114" s="29">
        <f t="shared" si="161"/>
        <v>2613.2002374393651</v>
      </c>
      <c r="DF114" s="29">
        <f t="shared" si="162"/>
        <v>2612.3784514501426</v>
      </c>
      <c r="DG114" s="29">
        <f t="shared" si="163"/>
        <v>2914.6768830518381</v>
      </c>
      <c r="DH114" s="29">
        <f t="shared" si="164"/>
        <v>2785.7950972481149</v>
      </c>
      <c r="DI114" s="29">
        <f t="shared" si="165"/>
        <v>2787.7852054870755</v>
      </c>
      <c r="DJ114" s="29">
        <f t="shared" si="166"/>
        <v>2786.963419497853</v>
      </c>
      <c r="DK114" s="29">
        <f t="shared" si="167"/>
        <v>3089.2618510995485</v>
      </c>
      <c r="DL114" s="29">
        <f t="shared" si="168"/>
        <v>2960.3899663318402</v>
      </c>
      <c r="DM114" s="29">
        <f t="shared" si="169"/>
        <v>2962.3800745708008</v>
      </c>
      <c r="DN114" s="29">
        <f t="shared" si="170"/>
        <v>2961.5483875455634</v>
      </c>
      <c r="DO114" s="29">
        <f t="shared" si="171"/>
        <v>3263.8468191472589</v>
      </c>
      <c r="DP114" s="29">
        <f t="shared" si="172"/>
        <v>3134.9749343795506</v>
      </c>
      <c r="DQ114" s="29">
        <f t="shared" si="173"/>
        <v>3136.9650426185112</v>
      </c>
      <c r="DR114" s="29">
        <f t="shared" si="174"/>
        <v>3136.1333555932738</v>
      </c>
      <c r="DS114" s="29">
        <f t="shared" si="175"/>
        <v>3438.4317871949693</v>
      </c>
      <c r="DT114" s="29">
        <f t="shared" si="176"/>
        <v>3309.559902427261</v>
      </c>
      <c r="DU114" s="29">
        <f t="shared" si="177"/>
        <v>3311.5500106662216</v>
      </c>
      <c r="DV114" s="29">
        <f t="shared" si="178"/>
        <v>3310.7183236409846</v>
      </c>
      <c r="DW114" s="29">
        <f t="shared" si="179"/>
        <v>3613.0167552426801</v>
      </c>
      <c r="DX114" s="29">
        <f t="shared" si="180"/>
        <v>3484.1448704749719</v>
      </c>
      <c r="DY114" s="29">
        <f t="shared" si="181"/>
        <v>3486.134978713932</v>
      </c>
      <c r="DZ114" s="29">
        <f t="shared" si="182"/>
        <v>3485.303291688695</v>
      </c>
      <c r="EA114" s="29">
        <f t="shared" si="183"/>
        <v>3787.6017232903905</v>
      </c>
      <c r="EB114" s="29">
        <f t="shared" si="184"/>
        <v>3658.7298385226823</v>
      </c>
      <c r="EC114" s="29">
        <f t="shared" si="185"/>
        <v>3660.7199467616429</v>
      </c>
      <c r="ED114" s="29">
        <f t="shared" si="186"/>
        <v>3659.8882597364054</v>
      </c>
      <c r="EI114" t="s">
        <v>153</v>
      </c>
      <c r="EJ114">
        <v>-7.5099406200000001</v>
      </c>
      <c r="EK114">
        <v>-63.024868009999999</v>
      </c>
      <c r="EL114">
        <v>9.6269554753309269E-2</v>
      </c>
      <c r="EN114" s="29">
        <f t="shared" si="187"/>
        <v>3218.3874849578824</v>
      </c>
      <c r="EO114" s="29">
        <f t="shared" si="188"/>
        <v>2740.5054151624549</v>
      </c>
      <c r="EP114" s="29">
        <f t="shared" si="189"/>
        <v>2636.7268351383877</v>
      </c>
      <c r="EQ114" s="29">
        <f t="shared" si="190"/>
        <v>2396.6305655836341</v>
      </c>
      <c r="ER114" s="29">
        <f t="shared" si="191"/>
        <v>2604.9578820697957</v>
      </c>
      <c r="ES114" s="29">
        <f t="shared" si="192"/>
        <v>2941.5162454873648</v>
      </c>
      <c r="ET114" s="29">
        <f t="shared" si="193"/>
        <v>2773.0445246690733</v>
      </c>
      <c r="EU114" s="29">
        <f t="shared" si="194"/>
        <v>2927.1720818291215</v>
      </c>
      <c r="EV114" s="29">
        <f t="shared" si="237"/>
        <v>2966.4500601684717</v>
      </c>
      <c r="EW114" s="29">
        <f t="shared" si="195"/>
        <v>3607.0276774969916</v>
      </c>
      <c r="EX114" s="29">
        <f t="shared" si="196"/>
        <v>3885.0541516245489</v>
      </c>
      <c r="EY114" s="29">
        <f t="shared" si="197"/>
        <v>4057.8580024067392</v>
      </c>
      <c r="EZ114" s="29">
        <f t="shared" si="198"/>
        <v>3735.7400722021662</v>
      </c>
      <c r="FA114" s="29">
        <f t="shared" si="199"/>
        <v>3687.1239470517448</v>
      </c>
      <c r="FB114" s="29">
        <f t="shared" si="200"/>
        <v>3609.9157641395909</v>
      </c>
      <c r="FC114" s="29">
        <f t="shared" si="201"/>
        <v>3912.5872442839955</v>
      </c>
      <c r="FD114" s="29">
        <f t="shared" si="202"/>
        <v>3360.0962695547532</v>
      </c>
      <c r="FE114" s="29">
        <f t="shared" si="203"/>
        <v>2248.8567990373044</v>
      </c>
      <c r="FF114" s="29">
        <f t="shared" si="204"/>
        <v>3289.5306859205775</v>
      </c>
      <c r="FG114" s="29">
        <f t="shared" si="205"/>
        <v>3168.2310469314079</v>
      </c>
      <c r="FH114" s="29">
        <f t="shared" si="206"/>
        <v>3188.2551143200963</v>
      </c>
      <c r="FI114" s="29">
        <f t="shared" si="207"/>
        <v>3132.3225030084236</v>
      </c>
      <c r="FJ114" s="29">
        <f t="shared" si="208"/>
        <v>3886.7870036101085</v>
      </c>
      <c r="FK114" s="29">
        <f t="shared" si="209"/>
        <v>4035.2346570397112</v>
      </c>
      <c r="FL114" s="29">
        <f t="shared" si="210"/>
        <v>3998.8447653429603</v>
      </c>
      <c r="FM114" s="29">
        <f t="shared" si="211"/>
        <v>4296.7990373044522</v>
      </c>
      <c r="FN114" s="29">
        <f t="shared" si="212"/>
        <v>4394.6089049338152</v>
      </c>
      <c r="FO114" s="29">
        <f t="shared" si="213"/>
        <v>4612.0818291215401</v>
      </c>
      <c r="FP114" s="29">
        <f t="shared" si="214"/>
        <v>4575.69193742479</v>
      </c>
      <c r="FQ114" s="29">
        <f t="shared" si="215"/>
        <v>4873.5499398315287</v>
      </c>
      <c r="FR114" s="29">
        <f t="shared" si="216"/>
        <v>4971.3598074608908</v>
      </c>
      <c r="FS114" s="29">
        <f t="shared" si="217"/>
        <v>5188.8327316486166</v>
      </c>
      <c r="FT114" s="29">
        <f t="shared" si="218"/>
        <v>5152.4428399518656</v>
      </c>
      <c r="FU114" s="29">
        <f t="shared" si="238"/>
        <v>5450.3971119133575</v>
      </c>
      <c r="FV114" s="29">
        <f t="shared" si="219"/>
        <v>5548.2069795427196</v>
      </c>
      <c r="FW114" s="29">
        <f t="shared" si="220"/>
        <v>5765.6799037304454</v>
      </c>
      <c r="FX114" s="29">
        <f t="shared" si="221"/>
        <v>5729.1937424789412</v>
      </c>
      <c r="FY114" s="29">
        <f t="shared" si="222"/>
        <v>6027.1480144404331</v>
      </c>
      <c r="FZ114" s="29">
        <f t="shared" si="223"/>
        <v>6124.9578820697952</v>
      </c>
      <c r="GA114" s="29">
        <f t="shared" si="224"/>
        <v>6342.430806257521</v>
      </c>
      <c r="GB114" s="29">
        <f t="shared" si="225"/>
        <v>6306.04091456077</v>
      </c>
      <c r="GC114" s="29">
        <f t="shared" si="226"/>
        <v>6603.8989169675096</v>
      </c>
      <c r="GD114" s="29">
        <f t="shared" si="227"/>
        <v>6701.7087845968717</v>
      </c>
      <c r="GE114" s="29">
        <f t="shared" si="228"/>
        <v>6919.2779783393507</v>
      </c>
      <c r="GF114" s="29">
        <f t="shared" si="229"/>
        <v>6882.7918170878465</v>
      </c>
      <c r="GG114" s="29">
        <f t="shared" si="230"/>
        <v>7180.7460890493385</v>
      </c>
      <c r="GH114" s="29">
        <f t="shared" si="231"/>
        <v>7278.5559566787006</v>
      </c>
      <c r="GI114" s="29">
        <f t="shared" si="232"/>
        <v>7496.0288808664263</v>
      </c>
      <c r="GJ114" s="29">
        <f t="shared" si="233"/>
        <v>7459.6389891696754</v>
      </c>
      <c r="GK114" s="29">
        <f t="shared" si="234"/>
        <v>7757.4969915764141</v>
      </c>
      <c r="GL114" s="29">
        <f t="shared" si="235"/>
        <v>7855.3068592057762</v>
      </c>
    </row>
    <row r="115" spans="53:194">
      <c r="BA115" t="s">
        <v>158</v>
      </c>
      <c r="BB115">
        <v>-3.1222999100000002</v>
      </c>
      <c r="BC115">
        <v>-60.014621730000002</v>
      </c>
      <c r="BD115" t="s">
        <v>10</v>
      </c>
      <c r="BE115" s="23">
        <v>1</v>
      </c>
      <c r="BF115" s="23">
        <v>58</v>
      </c>
      <c r="BG115" s="21">
        <f t="shared" si="135"/>
        <v>4.6374875947206842E-6</v>
      </c>
      <c r="BH115" s="21">
        <f t="shared" si="136"/>
        <v>1.6617958856226004E-3</v>
      </c>
      <c r="BK115">
        <f t="shared" si="137"/>
        <v>4.6374875947206842E-6</v>
      </c>
      <c r="BL115">
        <f t="shared" si="138"/>
        <v>1.6617958856226004E-3</v>
      </c>
      <c r="CA115" t="s">
        <v>154</v>
      </c>
      <c r="CB115">
        <v>-5.8046178800000003</v>
      </c>
      <c r="CC115">
        <v>-61.289482120000002</v>
      </c>
      <c r="CD115">
        <v>9.7387239489134369E-3</v>
      </c>
      <c r="CF115" s="29">
        <f t="shared" si="140"/>
        <v>1186.1765769776566</v>
      </c>
      <c r="CG115" s="29">
        <f t="shared" si="141"/>
        <v>1199.177773449456</v>
      </c>
      <c r="CH115" s="29">
        <f t="shared" si="142"/>
        <v>1285.1122735746683</v>
      </c>
      <c r="CI115" s="29">
        <f t="shared" si="143"/>
        <v>1407.5377723364591</v>
      </c>
      <c r="CJ115" s="29">
        <f t="shared" si="144"/>
        <v>983.90328055872453</v>
      </c>
      <c r="CK115" s="29">
        <f t="shared" si="145"/>
        <v>1021.3389354183478</v>
      </c>
      <c r="CL115" s="29">
        <f t="shared" si="146"/>
        <v>986.92228498288773</v>
      </c>
      <c r="CM115" s="29">
        <f t="shared" si="147"/>
        <v>1050.126603411336</v>
      </c>
      <c r="CN115" s="29">
        <f t="shared" si="148"/>
        <v>1174.8796571969169</v>
      </c>
      <c r="CO115" s="29">
        <f t="shared" si="149"/>
        <v>1127.4228553938619</v>
      </c>
      <c r="CP115" s="29">
        <f t="shared" si="150"/>
        <v>1210.1435766159325</v>
      </c>
      <c r="CQ115" s="29">
        <f t="shared" si="236"/>
        <v>2096.0752942485879</v>
      </c>
      <c r="CR115" s="29">
        <f t="shared" si="151"/>
        <v>1939.135757811848</v>
      </c>
      <c r="CS115" s="29">
        <f t="shared" si="152"/>
        <v>1969.3258020534795</v>
      </c>
      <c r="CT115" s="29">
        <f t="shared" si="153"/>
        <v>1929.7281504771975</v>
      </c>
      <c r="CU115" s="29">
        <f t="shared" si="154"/>
        <v>2104.2558223656752</v>
      </c>
      <c r="CV115" s="29">
        <f t="shared" si="155"/>
        <v>2099.9707838281533</v>
      </c>
      <c r="CZ115" s="29">
        <f t="shared" si="156"/>
        <v>2147.2815047719746</v>
      </c>
      <c r="DA115" s="29">
        <f t="shared" si="157"/>
        <v>2211.8395058293218</v>
      </c>
      <c r="DB115" s="29">
        <f t="shared" si="158"/>
        <v>2405.7959319958818</v>
      </c>
      <c r="DC115" s="29">
        <f t="shared" si="159"/>
        <v>2695.1626366899468</v>
      </c>
      <c r="DD115" s="29">
        <f t="shared" si="160"/>
        <v>2568.4034057708895</v>
      </c>
      <c r="DE115" s="29">
        <f t="shared" si="161"/>
        <v>2570.3608892846214</v>
      </c>
      <c r="DF115" s="29">
        <f t="shared" si="162"/>
        <v>2569.5525751968612</v>
      </c>
      <c r="DG115" s="29">
        <f t="shared" si="163"/>
        <v>2866.8952948050865</v>
      </c>
      <c r="DH115" s="29">
        <f t="shared" si="164"/>
        <v>2740.1263251620803</v>
      </c>
      <c r="DI115" s="29">
        <f t="shared" si="165"/>
        <v>2742.0838086758117</v>
      </c>
      <c r="DJ115" s="29">
        <f t="shared" si="166"/>
        <v>2741.275494588052</v>
      </c>
      <c r="DK115" s="29">
        <f t="shared" si="167"/>
        <v>3038.6182141962772</v>
      </c>
      <c r="DL115" s="29">
        <f t="shared" si="168"/>
        <v>2911.85898327722</v>
      </c>
      <c r="DM115" s="29">
        <f t="shared" si="169"/>
        <v>2913.8164667909514</v>
      </c>
      <c r="DN115" s="29">
        <f t="shared" si="170"/>
        <v>2912.9984139792427</v>
      </c>
      <c r="DO115" s="29">
        <f t="shared" si="171"/>
        <v>3210.3411335874675</v>
      </c>
      <c r="DP115" s="29">
        <f t="shared" si="172"/>
        <v>3083.5819026684103</v>
      </c>
      <c r="DQ115" s="29">
        <f t="shared" si="173"/>
        <v>3085.5393861821422</v>
      </c>
      <c r="DR115" s="29">
        <f t="shared" si="174"/>
        <v>3084.7213333704335</v>
      </c>
      <c r="DS115" s="29">
        <f t="shared" si="175"/>
        <v>3382.0640529786583</v>
      </c>
      <c r="DT115" s="29">
        <f t="shared" si="176"/>
        <v>3255.3048220596011</v>
      </c>
      <c r="DU115" s="29">
        <f t="shared" si="177"/>
        <v>3257.2623055733325</v>
      </c>
      <c r="DV115" s="29">
        <f t="shared" si="178"/>
        <v>3256.4442527616238</v>
      </c>
      <c r="DW115" s="29">
        <f t="shared" si="179"/>
        <v>3553.7869723698491</v>
      </c>
      <c r="DX115" s="29">
        <f t="shared" si="180"/>
        <v>3427.0277414507918</v>
      </c>
      <c r="DY115" s="29">
        <f t="shared" si="181"/>
        <v>3428.9852249645232</v>
      </c>
      <c r="DZ115" s="29">
        <f t="shared" si="182"/>
        <v>3428.1671721528146</v>
      </c>
      <c r="EA115" s="29">
        <f t="shared" si="183"/>
        <v>3725.5098917610399</v>
      </c>
      <c r="EB115" s="29">
        <f t="shared" si="184"/>
        <v>3598.7506608419822</v>
      </c>
      <c r="EC115" s="29">
        <f t="shared" si="185"/>
        <v>3600.708144355714</v>
      </c>
      <c r="ED115" s="29">
        <f t="shared" si="186"/>
        <v>3599.8900915440054</v>
      </c>
      <c r="EI115" t="s">
        <v>154</v>
      </c>
      <c r="EJ115">
        <v>-5.8046178800000003</v>
      </c>
      <c r="EK115">
        <v>-61.289482120000002</v>
      </c>
      <c r="EL115">
        <v>2.1058965102286401E-2</v>
      </c>
      <c r="EN115" s="29">
        <f t="shared" si="187"/>
        <v>704.02226233453666</v>
      </c>
      <c r="EO115" s="29">
        <f t="shared" si="188"/>
        <v>599.48555956678695</v>
      </c>
      <c r="EP115" s="29">
        <f t="shared" si="189"/>
        <v>576.78399518652225</v>
      </c>
      <c r="EQ115" s="29">
        <f t="shared" si="190"/>
        <v>524.26293622141998</v>
      </c>
      <c r="ER115" s="29">
        <f t="shared" si="191"/>
        <v>569.83453670276776</v>
      </c>
      <c r="ES115" s="29">
        <f t="shared" si="192"/>
        <v>643.45667870036095</v>
      </c>
      <c r="ET115" s="29">
        <f t="shared" si="193"/>
        <v>606.60348977135982</v>
      </c>
      <c r="EU115" s="29">
        <f t="shared" si="194"/>
        <v>640.31889290012032</v>
      </c>
      <c r="EV115" s="29">
        <f t="shared" si="237"/>
        <v>648.91095066185312</v>
      </c>
      <c r="EW115" s="29">
        <f t="shared" si="195"/>
        <v>789.03730445246686</v>
      </c>
      <c r="EX115" s="29">
        <f t="shared" si="196"/>
        <v>849.85559566787003</v>
      </c>
      <c r="EY115" s="29">
        <f t="shared" si="197"/>
        <v>887.65643802647412</v>
      </c>
      <c r="EZ115" s="29">
        <f t="shared" si="198"/>
        <v>817.19314079422372</v>
      </c>
      <c r="FA115" s="29">
        <f t="shared" si="199"/>
        <v>806.55836341756913</v>
      </c>
      <c r="FB115" s="29">
        <f t="shared" si="200"/>
        <v>789.66907340553541</v>
      </c>
      <c r="FC115" s="29">
        <f t="shared" si="201"/>
        <v>855.87845968712384</v>
      </c>
      <c r="FD115" s="29">
        <f t="shared" si="202"/>
        <v>735.02105896510227</v>
      </c>
      <c r="FE115" s="29">
        <f t="shared" si="203"/>
        <v>491.93742478941033</v>
      </c>
      <c r="FF115" s="29">
        <f t="shared" si="204"/>
        <v>719.58483754512633</v>
      </c>
      <c r="FG115" s="29">
        <f t="shared" si="205"/>
        <v>693.0505415162454</v>
      </c>
      <c r="FH115" s="29">
        <f t="shared" si="206"/>
        <v>697.430806257521</v>
      </c>
      <c r="FI115" s="29">
        <f t="shared" si="207"/>
        <v>685.19554753309262</v>
      </c>
      <c r="FJ115" s="29">
        <f t="shared" si="208"/>
        <v>850.23465703971112</v>
      </c>
      <c r="FK115" s="29">
        <f t="shared" si="209"/>
        <v>882.70758122743678</v>
      </c>
      <c r="FL115" s="29">
        <f t="shared" si="210"/>
        <v>874.74729241877253</v>
      </c>
      <c r="FM115" s="29">
        <f t="shared" si="211"/>
        <v>939.92478941034892</v>
      </c>
      <c r="FN115" s="29">
        <f t="shared" si="212"/>
        <v>961.32069795427185</v>
      </c>
      <c r="FO115" s="29">
        <f t="shared" si="213"/>
        <v>1008.8929001203369</v>
      </c>
      <c r="FP115" s="29">
        <f t="shared" si="214"/>
        <v>1000.9326113116726</v>
      </c>
      <c r="FQ115" s="29">
        <f t="shared" si="215"/>
        <v>1066.0890493381467</v>
      </c>
      <c r="FR115" s="29">
        <f t="shared" si="216"/>
        <v>1087.4849578820697</v>
      </c>
      <c r="FS115" s="29">
        <f t="shared" si="217"/>
        <v>1135.0571600481346</v>
      </c>
      <c r="FT115" s="29">
        <f t="shared" si="218"/>
        <v>1127.0968712394704</v>
      </c>
      <c r="FU115" s="29">
        <f t="shared" si="238"/>
        <v>1192.2743682310468</v>
      </c>
      <c r="FV115" s="29">
        <f t="shared" si="219"/>
        <v>1213.6702767749698</v>
      </c>
      <c r="FW115" s="29">
        <f t="shared" si="220"/>
        <v>1261.2424789410347</v>
      </c>
      <c r="FX115" s="29">
        <f t="shared" si="221"/>
        <v>1253.2611311672683</v>
      </c>
      <c r="FY115" s="29">
        <f t="shared" si="222"/>
        <v>1318.4386281588447</v>
      </c>
      <c r="FZ115" s="29">
        <f t="shared" si="223"/>
        <v>1339.8345367027678</v>
      </c>
      <c r="GA115" s="29">
        <f t="shared" si="224"/>
        <v>1387.4067388688327</v>
      </c>
      <c r="GB115" s="29">
        <f t="shared" si="225"/>
        <v>1379.4464500601684</v>
      </c>
      <c r="GC115" s="29">
        <f t="shared" si="226"/>
        <v>1444.6028880866425</v>
      </c>
      <c r="GD115" s="29">
        <f t="shared" si="227"/>
        <v>1465.9987966305655</v>
      </c>
      <c r="GE115" s="29">
        <f t="shared" si="228"/>
        <v>1513.5920577617328</v>
      </c>
      <c r="GF115" s="29">
        <f t="shared" si="229"/>
        <v>1505.6107099879662</v>
      </c>
      <c r="GG115" s="29">
        <f t="shared" si="230"/>
        <v>1570.7882069795426</v>
      </c>
      <c r="GH115" s="29">
        <f t="shared" si="231"/>
        <v>1592.1841155234656</v>
      </c>
      <c r="GI115" s="29">
        <f t="shared" si="232"/>
        <v>1639.7563176895305</v>
      </c>
      <c r="GJ115" s="29">
        <f t="shared" si="233"/>
        <v>1631.7960288808663</v>
      </c>
      <c r="GK115" s="29">
        <f t="shared" si="234"/>
        <v>1696.9524669073405</v>
      </c>
      <c r="GL115" s="29">
        <f t="shared" si="235"/>
        <v>1718.3483754512633</v>
      </c>
    </row>
    <row r="116" spans="53:194">
      <c r="BA116" t="s">
        <v>159</v>
      </c>
      <c r="BB116">
        <v>-3.1222999100000002</v>
      </c>
      <c r="BC116">
        <v>-60.014621730000002</v>
      </c>
      <c r="BD116" t="s">
        <v>10</v>
      </c>
      <c r="BE116" s="24"/>
      <c r="BF116" s="23">
        <v>34</v>
      </c>
      <c r="BG116" s="21">
        <f t="shared" si="135"/>
        <v>0</v>
      </c>
      <c r="BH116" s="21">
        <f t="shared" si="136"/>
        <v>9.7415620881324849E-4</v>
      </c>
      <c r="BK116">
        <f t="shared" si="137"/>
        <v>0</v>
      </c>
      <c r="BL116">
        <f t="shared" si="138"/>
        <v>9.7415620881324849E-4</v>
      </c>
      <c r="CA116" t="s">
        <v>155</v>
      </c>
      <c r="CB116">
        <v>-5.12592888</v>
      </c>
      <c r="CC116">
        <v>-60.373180390000002</v>
      </c>
      <c r="CD116">
        <v>4.962111726351132E-3</v>
      </c>
      <c r="CF116" s="29">
        <f t="shared" si="140"/>
        <v>604.3852082695679</v>
      </c>
      <c r="CG116" s="29">
        <f t="shared" si="141"/>
        <v>611.00962742424667</v>
      </c>
      <c r="CH116" s="29">
        <f t="shared" si="142"/>
        <v>654.79530129756904</v>
      </c>
      <c r="CI116" s="29">
        <f t="shared" si="143"/>
        <v>717.17400780952914</v>
      </c>
      <c r="CJ116" s="29">
        <f t="shared" si="144"/>
        <v>501.32214771325488</v>
      </c>
      <c r="CK116" s="29">
        <f t="shared" si="145"/>
        <v>520.39650518934866</v>
      </c>
      <c r="CL116" s="29">
        <f t="shared" si="146"/>
        <v>502.86040234842369</v>
      </c>
      <c r="CM116" s="29">
        <f t="shared" si="147"/>
        <v>535.06450745244251</v>
      </c>
      <c r="CN116" s="29">
        <f t="shared" si="148"/>
        <v>598.62915866700052</v>
      </c>
      <c r="CO116" s="29">
        <f t="shared" si="149"/>
        <v>574.44878822449152</v>
      </c>
      <c r="CP116" s="29">
        <f t="shared" si="150"/>
        <v>616.59696522811805</v>
      </c>
      <c r="CQ116" s="29">
        <f t="shared" si="236"/>
        <v>1068.0002689742805</v>
      </c>
      <c r="CR116" s="29">
        <f t="shared" si="151"/>
        <v>988.03583850413202</v>
      </c>
      <c r="CS116" s="29">
        <f t="shared" si="152"/>
        <v>1003.4183848558205</v>
      </c>
      <c r="CT116" s="29">
        <f t="shared" si="153"/>
        <v>983.24243857647684</v>
      </c>
      <c r="CU116" s="29">
        <f t="shared" si="154"/>
        <v>1072.1684428244155</v>
      </c>
      <c r="CV116" s="29">
        <f t="shared" si="155"/>
        <v>1069.985113664821</v>
      </c>
      <c r="CZ116" s="29">
        <f t="shared" si="156"/>
        <v>1094.0910524314347</v>
      </c>
      <c r="DA116" s="29">
        <f t="shared" si="157"/>
        <v>1126.9848910654164</v>
      </c>
      <c r="DB116" s="29">
        <f t="shared" si="158"/>
        <v>1225.8103082074256</v>
      </c>
      <c r="DC116" s="29">
        <f t="shared" si="159"/>
        <v>1373.2495339324967</v>
      </c>
      <c r="DD116" s="29">
        <f t="shared" si="160"/>
        <v>1308.6626877023104</v>
      </c>
      <c r="DE116" s="29">
        <f t="shared" si="161"/>
        <v>1309.660072159307</v>
      </c>
      <c r="DF116" s="29">
        <f t="shared" si="162"/>
        <v>1309.2482168860199</v>
      </c>
      <c r="DG116" s="29">
        <f t="shared" si="163"/>
        <v>1460.7514121149725</v>
      </c>
      <c r="DH116" s="29">
        <f t="shared" si="164"/>
        <v>1396.1596037730599</v>
      </c>
      <c r="DI116" s="29">
        <f t="shared" si="165"/>
        <v>1397.1569882300564</v>
      </c>
      <c r="DJ116" s="29">
        <f t="shared" si="166"/>
        <v>1396.7451329567693</v>
      </c>
      <c r="DK116" s="29">
        <f t="shared" si="167"/>
        <v>1548.2483281857221</v>
      </c>
      <c r="DL116" s="29">
        <f t="shared" si="168"/>
        <v>1483.6614819555357</v>
      </c>
      <c r="DM116" s="29">
        <f t="shared" si="169"/>
        <v>1484.6588664125322</v>
      </c>
      <c r="DN116" s="29">
        <f t="shared" si="170"/>
        <v>1484.2420490275188</v>
      </c>
      <c r="DO116" s="29">
        <f t="shared" si="171"/>
        <v>1635.7452442564716</v>
      </c>
      <c r="DP116" s="29">
        <f t="shared" si="172"/>
        <v>1571.1583980262853</v>
      </c>
      <c r="DQ116" s="29">
        <f t="shared" si="173"/>
        <v>1572.1557824832819</v>
      </c>
      <c r="DR116" s="29">
        <f t="shared" si="174"/>
        <v>1571.7389650982684</v>
      </c>
      <c r="DS116" s="29">
        <f t="shared" si="175"/>
        <v>1723.2421603272212</v>
      </c>
      <c r="DT116" s="29">
        <f t="shared" si="176"/>
        <v>1658.6553140970348</v>
      </c>
      <c r="DU116" s="29">
        <f t="shared" si="177"/>
        <v>1659.6526985540313</v>
      </c>
      <c r="DV116" s="29">
        <f t="shared" si="178"/>
        <v>1659.2358811690178</v>
      </c>
      <c r="DW116" s="29">
        <f t="shared" si="179"/>
        <v>1810.7390763979706</v>
      </c>
      <c r="DX116" s="29">
        <f t="shared" si="180"/>
        <v>1746.1522301677842</v>
      </c>
      <c r="DY116" s="29">
        <f t="shared" si="181"/>
        <v>1747.149614624781</v>
      </c>
      <c r="DZ116" s="29">
        <f t="shared" si="182"/>
        <v>1746.7327972397675</v>
      </c>
      <c r="EA116" s="29">
        <f t="shared" si="183"/>
        <v>1898.23599246872</v>
      </c>
      <c r="EB116" s="29">
        <f t="shared" si="184"/>
        <v>1833.6491462385338</v>
      </c>
      <c r="EC116" s="29">
        <f t="shared" si="185"/>
        <v>1834.6465306955304</v>
      </c>
      <c r="ED116" s="29">
        <f t="shared" si="186"/>
        <v>1834.2297133105169</v>
      </c>
      <c r="EI116" t="s">
        <v>155</v>
      </c>
      <c r="EJ116">
        <v>-5.12592888</v>
      </c>
      <c r="EK116">
        <v>-60.373180390000002</v>
      </c>
      <c r="EL116">
        <v>1.4841556357801846E-2</v>
      </c>
      <c r="EN116" s="29">
        <f t="shared" si="187"/>
        <v>496.16807059767353</v>
      </c>
      <c r="EO116" s="29">
        <f t="shared" si="188"/>
        <v>422.49458483754518</v>
      </c>
      <c r="EP116" s="29">
        <f t="shared" si="189"/>
        <v>406.49538708383477</v>
      </c>
      <c r="EQ116" s="29">
        <f t="shared" si="190"/>
        <v>369.48054552747698</v>
      </c>
      <c r="ER116" s="29">
        <f t="shared" si="191"/>
        <v>401.59767348576014</v>
      </c>
      <c r="ES116" s="29">
        <f t="shared" si="192"/>
        <v>453.48375451263541</v>
      </c>
      <c r="ET116" s="29">
        <f t="shared" si="193"/>
        <v>427.51103088648216</v>
      </c>
      <c r="EU116" s="29">
        <f t="shared" si="194"/>
        <v>451.27236261532295</v>
      </c>
      <c r="EV116" s="29">
        <f t="shared" si="237"/>
        <v>457.32771760930609</v>
      </c>
      <c r="EW116" s="29">
        <f t="shared" si="195"/>
        <v>556.0834336141196</v>
      </c>
      <c r="EX116" s="29">
        <f t="shared" si="196"/>
        <v>598.94584837545131</v>
      </c>
      <c r="EY116" s="29">
        <f t="shared" si="197"/>
        <v>625.58644203770564</v>
      </c>
      <c r="EZ116" s="29">
        <f t="shared" si="198"/>
        <v>575.92659446450068</v>
      </c>
      <c r="FA116" s="29">
        <f t="shared" si="199"/>
        <v>568.43160850381071</v>
      </c>
      <c r="FB116" s="29">
        <f t="shared" si="200"/>
        <v>556.52868030485365</v>
      </c>
      <c r="FC116" s="29">
        <f t="shared" si="201"/>
        <v>603.1905334937826</v>
      </c>
      <c r="FD116" s="29">
        <f t="shared" si="202"/>
        <v>518.01484155635785</v>
      </c>
      <c r="FE116" s="29">
        <f t="shared" si="203"/>
        <v>346.69875651825112</v>
      </c>
      <c r="FF116" s="29">
        <f t="shared" si="204"/>
        <v>507.1359807460891</v>
      </c>
      <c r="FG116" s="29">
        <f t="shared" si="205"/>
        <v>488.43561973525874</v>
      </c>
      <c r="FH116" s="29">
        <f t="shared" si="206"/>
        <v>491.52266345768152</v>
      </c>
      <c r="FI116" s="29">
        <f t="shared" si="207"/>
        <v>482.89971921379868</v>
      </c>
      <c r="FJ116" s="29">
        <f t="shared" si="208"/>
        <v>599.21299638989171</v>
      </c>
      <c r="FK116" s="29">
        <f t="shared" si="209"/>
        <v>622.09867629362213</v>
      </c>
      <c r="FL116" s="29">
        <f t="shared" si="210"/>
        <v>616.4885679903731</v>
      </c>
      <c r="FM116" s="29">
        <f t="shared" si="211"/>
        <v>662.42318491776985</v>
      </c>
      <c r="FN116" s="29">
        <f t="shared" si="212"/>
        <v>677.50220617729644</v>
      </c>
      <c r="FO116" s="29">
        <f t="shared" si="213"/>
        <v>711.02928198957079</v>
      </c>
      <c r="FP116" s="29">
        <f t="shared" si="214"/>
        <v>705.41917368632176</v>
      </c>
      <c r="FQ116" s="29">
        <f t="shared" si="215"/>
        <v>751.33894905736065</v>
      </c>
      <c r="FR116" s="29">
        <f t="shared" si="216"/>
        <v>766.41797031688736</v>
      </c>
      <c r="FS116" s="29">
        <f t="shared" si="217"/>
        <v>799.94504612916171</v>
      </c>
      <c r="FT116" s="29">
        <f t="shared" si="218"/>
        <v>794.33493782591256</v>
      </c>
      <c r="FU116" s="29">
        <f t="shared" si="238"/>
        <v>840.26955475330931</v>
      </c>
      <c r="FV116" s="29">
        <f t="shared" si="219"/>
        <v>855.34857601283602</v>
      </c>
      <c r="FW116" s="29">
        <f t="shared" si="220"/>
        <v>888.87565182511037</v>
      </c>
      <c r="FX116" s="29">
        <f t="shared" si="221"/>
        <v>883.25070196550348</v>
      </c>
      <c r="FY116" s="29">
        <f t="shared" si="222"/>
        <v>929.18531889290023</v>
      </c>
      <c r="FZ116" s="29">
        <f t="shared" si="223"/>
        <v>944.26434015242683</v>
      </c>
      <c r="GA116" s="29">
        <f t="shared" si="224"/>
        <v>977.79141596470117</v>
      </c>
      <c r="GB116" s="29">
        <f t="shared" si="225"/>
        <v>972.18130766145214</v>
      </c>
      <c r="GC116" s="29">
        <f t="shared" si="226"/>
        <v>1018.101083032491</v>
      </c>
      <c r="GD116" s="29">
        <f t="shared" si="227"/>
        <v>1033.1801042920176</v>
      </c>
      <c r="GE116" s="29">
        <f t="shared" si="228"/>
        <v>1066.7220216606499</v>
      </c>
      <c r="GF116" s="29">
        <f t="shared" si="229"/>
        <v>1061.0970718010431</v>
      </c>
      <c r="GG116" s="29">
        <f t="shared" si="230"/>
        <v>1107.0316887284398</v>
      </c>
      <c r="GH116" s="29">
        <f t="shared" si="231"/>
        <v>1122.1107099879664</v>
      </c>
      <c r="GI116" s="29">
        <f t="shared" si="232"/>
        <v>1155.6377858002406</v>
      </c>
      <c r="GJ116" s="29">
        <f t="shared" si="233"/>
        <v>1150.0276774969916</v>
      </c>
      <c r="GK116" s="29">
        <f t="shared" si="234"/>
        <v>1195.9474528680305</v>
      </c>
      <c r="GL116" s="29">
        <f t="shared" si="235"/>
        <v>1211.0264741275573</v>
      </c>
    </row>
    <row r="117" spans="53:194">
      <c r="BA117" t="s">
        <v>160</v>
      </c>
      <c r="BB117">
        <v>-4.1514902100000004</v>
      </c>
      <c r="BC117">
        <v>-63.143920899999998</v>
      </c>
      <c r="BD117" t="s">
        <v>10</v>
      </c>
      <c r="BE117" s="24"/>
      <c r="BF117" s="23">
        <v>33</v>
      </c>
      <c r="BG117" s="21">
        <f t="shared" si="135"/>
        <v>0</v>
      </c>
      <c r="BH117" s="21">
        <f t="shared" si="136"/>
        <v>9.455045556128589E-4</v>
      </c>
      <c r="BK117">
        <f t="shared" si="137"/>
        <v>0</v>
      </c>
      <c r="BL117">
        <f t="shared" si="138"/>
        <v>9.455045556128589E-4</v>
      </c>
      <c r="CA117" t="s">
        <v>156</v>
      </c>
      <c r="CB117">
        <v>-3.1222999100000002</v>
      </c>
      <c r="CC117">
        <v>-60.014621730000002</v>
      </c>
      <c r="CD117">
        <v>1.0202472708385505E-4</v>
      </c>
      <c r="CF117" s="29">
        <f t="shared" si="140"/>
        <v>12.426611758813545</v>
      </c>
      <c r="CG117" s="29">
        <f t="shared" si="141"/>
        <v>12.562814769470492</v>
      </c>
      <c r="CH117" s="29">
        <f t="shared" si="142"/>
        <v>13.463080961258429</v>
      </c>
      <c r="CI117" s="29">
        <f t="shared" si="143"/>
        <v>14.74563380542957</v>
      </c>
      <c r="CJ117" s="29">
        <f t="shared" si="144"/>
        <v>10.307558177281875</v>
      </c>
      <c r="CK117" s="29">
        <f t="shared" si="145"/>
        <v>10.699741228192215</v>
      </c>
      <c r="CL117" s="29">
        <f t="shared" si="146"/>
        <v>10.339185842677871</v>
      </c>
      <c r="CM117" s="29">
        <f t="shared" si="147"/>
        <v>11.00132632145209</v>
      </c>
      <c r="CN117" s="29">
        <f t="shared" si="148"/>
        <v>12.308263075396273</v>
      </c>
      <c r="CO117" s="29">
        <f t="shared" si="149"/>
        <v>11.811096580316647</v>
      </c>
      <c r="CP117" s="29">
        <f t="shared" si="150"/>
        <v>12.677694612166912</v>
      </c>
      <c r="CQ117" s="29">
        <f t="shared" si="236"/>
        <v>21.958884034985207</v>
      </c>
      <c r="CR117" s="29">
        <f t="shared" si="151"/>
        <v>20.314755558028882</v>
      </c>
      <c r="CS117" s="29">
        <f t="shared" si="152"/>
        <v>20.631032211988831</v>
      </c>
      <c r="CT117" s="29">
        <f t="shared" si="153"/>
        <v>20.216199671665876</v>
      </c>
      <c r="CU117" s="29">
        <f t="shared" si="154"/>
        <v>22.044584805735646</v>
      </c>
      <c r="CV117" s="29">
        <f t="shared" si="155"/>
        <v>21.999693925818747</v>
      </c>
      <c r="CZ117" s="29">
        <f t="shared" si="156"/>
        <v>22.495330049992116</v>
      </c>
      <c r="DA117" s="29">
        <f t="shared" si="157"/>
        <v>23.171651965830989</v>
      </c>
      <c r="DB117" s="29">
        <f t="shared" si="158"/>
        <v>25.203576430433049</v>
      </c>
      <c r="DC117" s="29">
        <f t="shared" si="159"/>
        <v>28.235037146275634</v>
      </c>
      <c r="DD117" s="29">
        <f t="shared" si="160"/>
        <v>26.907083298552177</v>
      </c>
      <c r="DE117" s="29">
        <f t="shared" si="161"/>
        <v>26.927590268696029</v>
      </c>
      <c r="DF117" s="29">
        <f t="shared" si="162"/>
        <v>26.919122216348072</v>
      </c>
      <c r="DG117" s="29">
        <f t="shared" si="163"/>
        <v>30.034141183672332</v>
      </c>
      <c r="DH117" s="29">
        <f t="shared" si="164"/>
        <v>28.706085311221791</v>
      </c>
      <c r="DI117" s="29">
        <f t="shared" si="165"/>
        <v>28.726592281365647</v>
      </c>
      <c r="DJ117" s="29">
        <f t="shared" si="166"/>
        <v>28.718124229017686</v>
      </c>
      <c r="DK117" s="29">
        <f t="shared" si="167"/>
        <v>31.83314319634195</v>
      </c>
      <c r="DL117" s="29">
        <f t="shared" si="168"/>
        <v>30.50518934861849</v>
      </c>
      <c r="DM117" s="29">
        <f t="shared" si="169"/>
        <v>30.525696318762346</v>
      </c>
      <c r="DN117" s="29">
        <f t="shared" si="170"/>
        <v>30.517126241687304</v>
      </c>
      <c r="DO117" s="29">
        <f t="shared" si="171"/>
        <v>33.632145209011568</v>
      </c>
      <c r="DP117" s="29">
        <f t="shared" si="172"/>
        <v>32.304191361288105</v>
      </c>
      <c r="DQ117" s="29">
        <f t="shared" si="173"/>
        <v>32.324698331431961</v>
      </c>
      <c r="DR117" s="29">
        <f t="shared" si="174"/>
        <v>32.316128254356919</v>
      </c>
      <c r="DS117" s="29">
        <f t="shared" si="175"/>
        <v>35.431147221681179</v>
      </c>
      <c r="DT117" s="29">
        <f t="shared" si="176"/>
        <v>34.103193373957723</v>
      </c>
      <c r="DU117" s="29">
        <f t="shared" si="177"/>
        <v>34.123700344101579</v>
      </c>
      <c r="DV117" s="29">
        <f t="shared" si="178"/>
        <v>34.115130267026537</v>
      </c>
      <c r="DW117" s="29">
        <f t="shared" si="179"/>
        <v>37.230149234350797</v>
      </c>
      <c r="DX117" s="29">
        <f t="shared" si="180"/>
        <v>35.902195386627341</v>
      </c>
      <c r="DY117" s="29">
        <f t="shared" si="181"/>
        <v>35.922702356771197</v>
      </c>
      <c r="DZ117" s="29">
        <f t="shared" si="182"/>
        <v>35.914132279696148</v>
      </c>
      <c r="EA117" s="29">
        <f t="shared" si="183"/>
        <v>39.029151247020415</v>
      </c>
      <c r="EB117" s="29">
        <f t="shared" si="184"/>
        <v>37.701197399296959</v>
      </c>
      <c r="EC117" s="29">
        <f t="shared" si="185"/>
        <v>37.721704369440808</v>
      </c>
      <c r="ED117" s="29">
        <f t="shared" si="186"/>
        <v>37.713134292365766</v>
      </c>
      <c r="EI117" t="s">
        <v>156</v>
      </c>
      <c r="EJ117">
        <v>-3.1222999100000002</v>
      </c>
      <c r="EK117">
        <v>-60.014621730000002</v>
      </c>
      <c r="EL117">
        <v>0</v>
      </c>
      <c r="EN117" s="29">
        <f t="shared" si="187"/>
        <v>0</v>
      </c>
      <c r="EO117" s="29">
        <f t="shared" si="188"/>
        <v>0</v>
      </c>
      <c r="EP117" s="29">
        <f t="shared" si="189"/>
        <v>0</v>
      </c>
      <c r="EQ117" s="29">
        <f t="shared" si="190"/>
        <v>0</v>
      </c>
      <c r="ER117" s="29">
        <f t="shared" si="191"/>
        <v>0</v>
      </c>
      <c r="ES117" s="29">
        <f t="shared" si="192"/>
        <v>0</v>
      </c>
      <c r="ET117" s="29">
        <f t="shared" si="193"/>
        <v>0</v>
      </c>
      <c r="EU117" s="29">
        <f t="shared" si="194"/>
        <v>0</v>
      </c>
      <c r="EV117" s="29">
        <f t="shared" si="237"/>
        <v>0</v>
      </c>
      <c r="EW117" s="29">
        <f t="shared" si="195"/>
        <v>0</v>
      </c>
      <c r="EX117" s="29">
        <f t="shared" si="196"/>
        <v>0</v>
      </c>
      <c r="EY117" s="29">
        <f t="shared" si="197"/>
        <v>0</v>
      </c>
      <c r="EZ117" s="29">
        <f t="shared" si="198"/>
        <v>0</v>
      </c>
      <c r="FA117" s="29">
        <f t="shared" si="199"/>
        <v>0</v>
      </c>
      <c r="FB117" s="29">
        <f t="shared" si="200"/>
        <v>0</v>
      </c>
      <c r="FC117" s="29">
        <f t="shared" si="201"/>
        <v>0</v>
      </c>
      <c r="FD117" s="29">
        <f t="shared" si="202"/>
        <v>0</v>
      </c>
      <c r="FE117" s="29">
        <f t="shared" si="203"/>
        <v>0</v>
      </c>
      <c r="FF117" s="29">
        <f t="shared" si="204"/>
        <v>0</v>
      </c>
      <c r="FG117" s="29">
        <f t="shared" si="205"/>
        <v>0</v>
      </c>
      <c r="FH117" s="29">
        <f t="shared" si="206"/>
        <v>0</v>
      </c>
      <c r="FI117" s="29">
        <f t="shared" si="207"/>
        <v>0</v>
      </c>
      <c r="FJ117" s="29">
        <f t="shared" si="208"/>
        <v>0</v>
      </c>
      <c r="FK117" s="29">
        <f t="shared" si="209"/>
        <v>0</v>
      </c>
      <c r="FL117" s="29">
        <f t="shared" si="210"/>
        <v>0</v>
      </c>
      <c r="FM117" s="29">
        <f t="shared" si="211"/>
        <v>0</v>
      </c>
      <c r="FN117" s="29">
        <f t="shared" si="212"/>
        <v>0</v>
      </c>
      <c r="FO117" s="29">
        <f t="shared" si="213"/>
        <v>0</v>
      </c>
      <c r="FP117" s="29">
        <f t="shared" si="214"/>
        <v>0</v>
      </c>
      <c r="FQ117" s="29">
        <f t="shared" si="215"/>
        <v>0</v>
      </c>
      <c r="FR117" s="29">
        <f t="shared" si="216"/>
        <v>0</v>
      </c>
      <c r="FS117" s="29">
        <f t="shared" si="217"/>
        <v>0</v>
      </c>
      <c r="FT117" s="29">
        <f t="shared" si="218"/>
        <v>0</v>
      </c>
      <c r="FU117" s="29">
        <f t="shared" si="238"/>
        <v>0</v>
      </c>
      <c r="FV117" s="29">
        <f t="shared" si="219"/>
        <v>0</v>
      </c>
      <c r="FW117" s="29">
        <f t="shared" si="220"/>
        <v>0</v>
      </c>
      <c r="FX117" s="29">
        <f t="shared" si="221"/>
        <v>0</v>
      </c>
      <c r="FY117" s="29">
        <f t="shared" si="222"/>
        <v>0</v>
      </c>
      <c r="FZ117" s="29">
        <f t="shared" si="223"/>
        <v>0</v>
      </c>
      <c r="GA117" s="29">
        <f t="shared" si="224"/>
        <v>0</v>
      </c>
      <c r="GB117" s="29">
        <f t="shared" si="225"/>
        <v>0</v>
      </c>
      <c r="GC117" s="29">
        <f t="shared" si="226"/>
        <v>0</v>
      </c>
      <c r="GD117" s="29">
        <f t="shared" si="227"/>
        <v>0</v>
      </c>
      <c r="GE117" s="29">
        <f t="shared" si="228"/>
        <v>0</v>
      </c>
      <c r="GF117" s="29">
        <f t="shared" si="229"/>
        <v>0</v>
      </c>
      <c r="GG117" s="29">
        <f t="shared" si="230"/>
        <v>0</v>
      </c>
      <c r="GH117" s="29">
        <f t="shared" si="231"/>
        <v>0</v>
      </c>
      <c r="GI117" s="29">
        <f t="shared" si="232"/>
        <v>0</v>
      </c>
      <c r="GJ117" s="29">
        <f t="shared" si="233"/>
        <v>0</v>
      </c>
      <c r="GK117" s="29">
        <f t="shared" si="234"/>
        <v>0</v>
      </c>
      <c r="GL117" s="29">
        <f t="shared" si="235"/>
        <v>0</v>
      </c>
    </row>
    <row r="118" spans="53:194">
      <c r="BA118" t="s">
        <v>161</v>
      </c>
      <c r="BB118">
        <v>-2.1737325200000002</v>
      </c>
      <c r="BC118">
        <v>-56.746120449999999</v>
      </c>
      <c r="BD118" t="s">
        <v>10</v>
      </c>
      <c r="BE118" s="23">
        <v>10</v>
      </c>
      <c r="BF118" s="23">
        <v>45</v>
      </c>
      <c r="BG118" s="21">
        <f t="shared" si="135"/>
        <v>4.6374875947206838E-5</v>
      </c>
      <c r="BH118" s="21">
        <f t="shared" si="136"/>
        <v>1.2893243940175349E-3</v>
      </c>
      <c r="BK118">
        <f t="shared" si="137"/>
        <v>4.6374875947206838E-5</v>
      </c>
      <c r="BL118">
        <f t="shared" si="138"/>
        <v>1.2893243940175349E-3</v>
      </c>
      <c r="CA118" t="s">
        <v>157</v>
      </c>
      <c r="CB118">
        <v>-3.1222999100000002</v>
      </c>
      <c r="CC118">
        <v>-60.014621730000002</v>
      </c>
      <c r="CD118">
        <v>0</v>
      </c>
      <c r="CF118" s="29">
        <f t="shared" si="140"/>
        <v>0</v>
      </c>
      <c r="CG118" s="29">
        <f t="shared" si="141"/>
        <v>0</v>
      </c>
      <c r="CH118" s="29">
        <f t="shared" si="142"/>
        <v>0</v>
      </c>
      <c r="CI118" s="29">
        <f t="shared" si="143"/>
        <v>0</v>
      </c>
      <c r="CJ118" s="29">
        <f t="shared" si="144"/>
        <v>0</v>
      </c>
      <c r="CK118" s="29">
        <f t="shared" si="145"/>
        <v>0</v>
      </c>
      <c r="CL118" s="29">
        <f t="shared" si="146"/>
        <v>0</v>
      </c>
      <c r="CM118" s="29">
        <f t="shared" si="147"/>
        <v>0</v>
      </c>
      <c r="CN118" s="29">
        <f t="shared" si="148"/>
        <v>0</v>
      </c>
      <c r="CO118" s="29">
        <f t="shared" si="149"/>
        <v>0</v>
      </c>
      <c r="CP118" s="29">
        <f t="shared" si="150"/>
        <v>0</v>
      </c>
      <c r="CQ118" s="29">
        <f t="shared" si="236"/>
        <v>0</v>
      </c>
      <c r="CR118" s="29">
        <f t="shared" si="151"/>
        <v>0</v>
      </c>
      <c r="CS118" s="29">
        <f t="shared" si="152"/>
        <v>0</v>
      </c>
      <c r="CT118" s="29">
        <f t="shared" si="153"/>
        <v>0</v>
      </c>
      <c r="CU118" s="29">
        <f t="shared" si="154"/>
        <v>0</v>
      </c>
      <c r="CV118" s="29">
        <f t="shared" si="155"/>
        <v>0</v>
      </c>
      <c r="CZ118" s="29">
        <f t="shared" si="156"/>
        <v>0</v>
      </c>
      <c r="DA118" s="29">
        <f t="shared" si="157"/>
        <v>0</v>
      </c>
      <c r="DB118" s="29">
        <f t="shared" si="158"/>
        <v>0</v>
      </c>
      <c r="DC118" s="29">
        <f t="shared" si="159"/>
        <v>0</v>
      </c>
      <c r="DD118" s="29">
        <f t="shared" si="160"/>
        <v>0</v>
      </c>
      <c r="DE118" s="29">
        <f t="shared" si="161"/>
        <v>0</v>
      </c>
      <c r="DF118" s="29">
        <f t="shared" si="162"/>
        <v>0</v>
      </c>
      <c r="DG118" s="29">
        <f t="shared" si="163"/>
        <v>0</v>
      </c>
      <c r="DH118" s="29">
        <f t="shared" si="164"/>
        <v>0</v>
      </c>
      <c r="DI118" s="29">
        <f t="shared" si="165"/>
        <v>0</v>
      </c>
      <c r="DJ118" s="29">
        <f t="shared" si="166"/>
        <v>0</v>
      </c>
      <c r="DK118" s="29">
        <f t="shared" si="167"/>
        <v>0</v>
      </c>
      <c r="DL118" s="29">
        <f t="shared" si="168"/>
        <v>0</v>
      </c>
      <c r="DM118" s="29">
        <f t="shared" si="169"/>
        <v>0</v>
      </c>
      <c r="DN118" s="29">
        <f t="shared" si="170"/>
        <v>0</v>
      </c>
      <c r="DO118" s="29">
        <f t="shared" si="171"/>
        <v>0</v>
      </c>
      <c r="DP118" s="29">
        <f t="shared" si="172"/>
        <v>0</v>
      </c>
      <c r="DQ118" s="29">
        <f t="shared" si="173"/>
        <v>0</v>
      </c>
      <c r="DR118" s="29">
        <f t="shared" si="174"/>
        <v>0</v>
      </c>
      <c r="DS118" s="29">
        <f t="shared" si="175"/>
        <v>0</v>
      </c>
      <c r="DT118" s="29">
        <f t="shared" si="176"/>
        <v>0</v>
      </c>
      <c r="DU118" s="29">
        <f t="shared" si="177"/>
        <v>0</v>
      </c>
      <c r="DV118" s="29">
        <f t="shared" si="178"/>
        <v>0</v>
      </c>
      <c r="DW118" s="29">
        <f t="shared" si="179"/>
        <v>0</v>
      </c>
      <c r="DX118" s="29">
        <f t="shared" si="180"/>
        <v>0</v>
      </c>
      <c r="DY118" s="29">
        <f t="shared" si="181"/>
        <v>0</v>
      </c>
      <c r="DZ118" s="29">
        <f t="shared" si="182"/>
        <v>0</v>
      </c>
      <c r="EA118" s="29">
        <f t="shared" si="183"/>
        <v>0</v>
      </c>
      <c r="EB118" s="29">
        <f t="shared" si="184"/>
        <v>0</v>
      </c>
      <c r="EC118" s="29">
        <f t="shared" si="185"/>
        <v>0</v>
      </c>
      <c r="ED118" s="29">
        <f t="shared" si="186"/>
        <v>0</v>
      </c>
      <c r="EI118" t="s">
        <v>157</v>
      </c>
      <c r="EJ118">
        <v>-3.1222999100000002</v>
      </c>
      <c r="EK118">
        <v>-60.014621730000002</v>
      </c>
      <c r="EL118">
        <v>1.0314595152140279E-3</v>
      </c>
      <c r="EN118" s="29">
        <f t="shared" si="187"/>
        <v>34.482723053120168</v>
      </c>
      <c r="EO118" s="29">
        <f t="shared" si="188"/>
        <v>29.362558019597731</v>
      </c>
      <c r="EP118" s="29">
        <f t="shared" si="189"/>
        <v>28.250644662197011</v>
      </c>
      <c r="EQ118" s="29">
        <f t="shared" si="190"/>
        <v>25.678184631253224</v>
      </c>
      <c r="ER118" s="29">
        <f t="shared" si="191"/>
        <v>27.91026302217638</v>
      </c>
      <c r="ES118" s="29">
        <f t="shared" si="192"/>
        <v>31.516245487364621</v>
      </c>
      <c r="ET118" s="29">
        <f t="shared" si="193"/>
        <v>29.711191335740072</v>
      </c>
      <c r="EU118" s="29">
        <f t="shared" si="194"/>
        <v>31.362558019597731</v>
      </c>
      <c r="EV118" s="29">
        <f t="shared" si="237"/>
        <v>31.783393501805055</v>
      </c>
      <c r="EW118" s="29">
        <f t="shared" si="195"/>
        <v>38.6467251160392</v>
      </c>
      <c r="EX118" s="29">
        <f t="shared" si="196"/>
        <v>41.625580195977307</v>
      </c>
      <c r="EY118" s="29">
        <f t="shared" si="197"/>
        <v>43.47705002578649</v>
      </c>
      <c r="EZ118" s="29">
        <f t="shared" si="198"/>
        <v>40.025786487880353</v>
      </c>
      <c r="FA118" s="29">
        <f t="shared" si="199"/>
        <v>39.504899432697265</v>
      </c>
      <c r="FB118" s="29">
        <f t="shared" si="200"/>
        <v>38.677668901495615</v>
      </c>
      <c r="FC118" s="29">
        <f t="shared" si="201"/>
        <v>41.920577617328519</v>
      </c>
      <c r="FD118" s="29">
        <f t="shared" si="202"/>
        <v>36.001031459515218</v>
      </c>
      <c r="FE118" s="29">
        <f t="shared" si="203"/>
        <v>24.094894275399692</v>
      </c>
      <c r="FF118" s="29">
        <f t="shared" si="204"/>
        <v>35.244971634863333</v>
      </c>
      <c r="FG118" s="29">
        <f t="shared" si="205"/>
        <v>33.945332645693661</v>
      </c>
      <c r="FH118" s="29">
        <f t="shared" si="206"/>
        <v>34.159876224858174</v>
      </c>
      <c r="FI118" s="29">
        <f t="shared" si="207"/>
        <v>33.560598246518822</v>
      </c>
      <c r="FJ118" s="29">
        <f t="shared" si="208"/>
        <v>41.644146467251161</v>
      </c>
      <c r="FK118" s="29">
        <f t="shared" si="209"/>
        <v>43.234657039711195</v>
      </c>
      <c r="FL118" s="29">
        <f t="shared" si="210"/>
        <v>42.844765342960294</v>
      </c>
      <c r="FM118" s="29">
        <f t="shared" si="211"/>
        <v>46.03713254254771</v>
      </c>
      <c r="FN118" s="29">
        <f t="shared" si="212"/>
        <v>47.08509541000516</v>
      </c>
      <c r="FO118" s="29">
        <f t="shared" si="213"/>
        <v>49.415162454873645</v>
      </c>
      <c r="FP118" s="29">
        <f t="shared" si="214"/>
        <v>49.025270758122744</v>
      </c>
      <c r="FQ118" s="29">
        <f t="shared" si="215"/>
        <v>52.216606498194949</v>
      </c>
      <c r="FR118" s="29">
        <f t="shared" si="216"/>
        <v>53.264569365652399</v>
      </c>
      <c r="FS118" s="29">
        <f t="shared" si="217"/>
        <v>55.594636410520891</v>
      </c>
      <c r="FT118" s="29">
        <f t="shared" si="218"/>
        <v>55.204744713769983</v>
      </c>
      <c r="FU118" s="29">
        <f t="shared" si="238"/>
        <v>58.397111913357399</v>
      </c>
      <c r="FV118" s="29">
        <f t="shared" si="219"/>
        <v>59.445074780814856</v>
      </c>
      <c r="FW118" s="29">
        <f t="shared" si="220"/>
        <v>61.775141825683342</v>
      </c>
      <c r="FX118" s="29">
        <f t="shared" si="221"/>
        <v>61.38421866941723</v>
      </c>
      <c r="FY118" s="29">
        <f t="shared" si="222"/>
        <v>64.576585869004646</v>
      </c>
      <c r="FZ118" s="29">
        <f t="shared" si="223"/>
        <v>65.624548736462103</v>
      </c>
      <c r="GA118" s="29">
        <f t="shared" si="224"/>
        <v>67.954615781330588</v>
      </c>
      <c r="GB118" s="29">
        <f t="shared" si="225"/>
        <v>67.56472408457968</v>
      </c>
      <c r="GC118" s="29">
        <f t="shared" si="226"/>
        <v>70.756059824651885</v>
      </c>
      <c r="GD118" s="29">
        <f t="shared" si="227"/>
        <v>71.804022692109342</v>
      </c>
      <c r="GE118" s="29">
        <f t="shared" si="228"/>
        <v>74.135121196493046</v>
      </c>
      <c r="GF118" s="29">
        <f t="shared" si="229"/>
        <v>73.744198040226919</v>
      </c>
      <c r="GG118" s="29">
        <f t="shared" si="230"/>
        <v>76.936565239814342</v>
      </c>
      <c r="GH118" s="29">
        <f t="shared" si="231"/>
        <v>77.984528107271785</v>
      </c>
      <c r="GI118" s="29">
        <f t="shared" si="232"/>
        <v>80.314595152140285</v>
      </c>
      <c r="GJ118" s="29">
        <f t="shared" si="233"/>
        <v>79.924703455389377</v>
      </c>
      <c r="GK118" s="29">
        <f t="shared" si="234"/>
        <v>83.116039195461582</v>
      </c>
      <c r="GL118" s="29">
        <f t="shared" si="235"/>
        <v>84.164002062919039</v>
      </c>
    </row>
    <row r="119" spans="53:194">
      <c r="BA119" t="s">
        <v>162</v>
      </c>
      <c r="BB119">
        <v>-2.15713811</v>
      </c>
      <c r="BC119">
        <v>-56.090099330000001</v>
      </c>
      <c r="BD119" t="s">
        <v>10</v>
      </c>
      <c r="BE119" s="23">
        <v>53</v>
      </c>
      <c r="BF119" s="23">
        <v>50</v>
      </c>
      <c r="BG119" s="21">
        <f t="shared" si="135"/>
        <v>2.4578684252019625E-4</v>
      </c>
      <c r="BH119" s="21">
        <f t="shared" si="136"/>
        <v>1.432582660019483E-3</v>
      </c>
      <c r="BK119">
        <f t="shared" si="137"/>
        <v>2.4578684252019625E-4</v>
      </c>
      <c r="BL119">
        <f t="shared" si="138"/>
        <v>1.432582660019483E-3</v>
      </c>
      <c r="CA119" t="s">
        <v>158</v>
      </c>
      <c r="CB119">
        <v>-3.1222999100000002</v>
      </c>
      <c r="CC119">
        <v>-60.014621730000002</v>
      </c>
      <c r="CD119">
        <v>4.6374875947206842E-6</v>
      </c>
      <c r="CF119" s="29">
        <f t="shared" si="140"/>
        <v>0.56484598903697936</v>
      </c>
      <c r="CG119" s="29">
        <f t="shared" si="141"/>
        <v>0.5710370349759315</v>
      </c>
      <c r="CH119" s="29">
        <f t="shared" si="142"/>
        <v>0.61195822551174672</v>
      </c>
      <c r="CI119" s="29">
        <f t="shared" si="143"/>
        <v>0.67025608206498044</v>
      </c>
      <c r="CJ119" s="29">
        <f t="shared" si="144"/>
        <v>0.46852537169463071</v>
      </c>
      <c r="CK119" s="29">
        <f t="shared" si="145"/>
        <v>0.48635187400873703</v>
      </c>
      <c r="CL119" s="29">
        <f t="shared" si="146"/>
        <v>0.46996299284899412</v>
      </c>
      <c r="CM119" s="29">
        <f t="shared" si="147"/>
        <v>0.50006028733873142</v>
      </c>
      <c r="CN119" s="29">
        <f t="shared" si="148"/>
        <v>0.55946650342710336</v>
      </c>
      <c r="CO119" s="29">
        <f t="shared" si="149"/>
        <v>0.53686802637802944</v>
      </c>
      <c r="CP119" s="29">
        <f t="shared" si="150"/>
        <v>0.57625884600758692</v>
      </c>
      <c r="CQ119" s="29">
        <f t="shared" si="236"/>
        <v>0.99813109249932752</v>
      </c>
      <c r="CR119" s="29">
        <f t="shared" si="151"/>
        <v>0.92339797991040373</v>
      </c>
      <c r="CS119" s="29">
        <f t="shared" si="152"/>
        <v>0.93777419145403784</v>
      </c>
      <c r="CT119" s="29">
        <f t="shared" si="153"/>
        <v>0.9189181668939036</v>
      </c>
      <c r="CU119" s="29">
        <f t="shared" si="154"/>
        <v>1.0020265820788929</v>
      </c>
      <c r="CV119" s="29">
        <f t="shared" si="155"/>
        <v>0.99998608753721585</v>
      </c>
      <c r="CZ119" s="29">
        <f t="shared" si="156"/>
        <v>1.022515002272369</v>
      </c>
      <c r="DA119" s="29">
        <f t="shared" si="157"/>
        <v>1.0532569075377725</v>
      </c>
      <c r="DB119" s="29">
        <f t="shared" si="158"/>
        <v>1.1456171104742294</v>
      </c>
      <c r="DC119" s="29">
        <f t="shared" si="159"/>
        <v>1.2834107793761651</v>
      </c>
      <c r="DD119" s="29">
        <f t="shared" si="160"/>
        <v>1.2230492408432807</v>
      </c>
      <c r="DE119" s="29">
        <f t="shared" si="161"/>
        <v>1.2239813758498197</v>
      </c>
      <c r="DF119" s="29">
        <f t="shared" si="162"/>
        <v>1.2235964643794579</v>
      </c>
      <c r="DG119" s="29">
        <f t="shared" si="163"/>
        <v>1.3651882356214697</v>
      </c>
      <c r="DH119" s="29">
        <f t="shared" si="164"/>
        <v>1.3048220596009905</v>
      </c>
      <c r="DI119" s="29">
        <f t="shared" si="165"/>
        <v>1.3057541946075295</v>
      </c>
      <c r="DJ119" s="29">
        <f t="shared" si="166"/>
        <v>1.3053692831371677</v>
      </c>
      <c r="DK119" s="29">
        <f t="shared" si="167"/>
        <v>1.4469610543791795</v>
      </c>
      <c r="DL119" s="29">
        <f t="shared" si="168"/>
        <v>1.3865995158462951</v>
      </c>
      <c r="DM119" s="29">
        <f t="shared" si="169"/>
        <v>1.3875316508528339</v>
      </c>
      <c r="DN119" s="29">
        <f t="shared" si="170"/>
        <v>1.3871421018948775</v>
      </c>
      <c r="DO119" s="29">
        <f t="shared" si="171"/>
        <v>1.5287338731368894</v>
      </c>
      <c r="DP119" s="29">
        <f t="shared" si="172"/>
        <v>1.468372334604005</v>
      </c>
      <c r="DQ119" s="29">
        <f t="shared" si="173"/>
        <v>1.4693044696105437</v>
      </c>
      <c r="DR119" s="29">
        <f t="shared" si="174"/>
        <v>1.4689149206525873</v>
      </c>
      <c r="DS119" s="29">
        <f t="shared" si="175"/>
        <v>1.6105066918945992</v>
      </c>
      <c r="DT119" s="29">
        <f t="shared" si="176"/>
        <v>1.5501451533617148</v>
      </c>
      <c r="DU119" s="29">
        <f t="shared" si="177"/>
        <v>1.5510772883682535</v>
      </c>
      <c r="DV119" s="29">
        <f t="shared" si="178"/>
        <v>1.5506877394102971</v>
      </c>
      <c r="DW119" s="29">
        <f t="shared" si="179"/>
        <v>1.692279510652309</v>
      </c>
      <c r="DX119" s="29">
        <f t="shared" si="180"/>
        <v>1.6319179721194246</v>
      </c>
      <c r="DY119" s="29">
        <f t="shared" si="181"/>
        <v>1.6328501071259636</v>
      </c>
      <c r="DZ119" s="29">
        <f t="shared" si="182"/>
        <v>1.6324605581680069</v>
      </c>
      <c r="EA119" s="29">
        <f t="shared" si="183"/>
        <v>1.7740523294100188</v>
      </c>
      <c r="EB119" s="29">
        <f t="shared" si="184"/>
        <v>1.7136907908771344</v>
      </c>
      <c r="EC119" s="29">
        <f t="shared" si="185"/>
        <v>1.7146229258836734</v>
      </c>
      <c r="ED119" s="29">
        <f t="shared" si="186"/>
        <v>1.7142333769257168</v>
      </c>
      <c r="EI119" t="s">
        <v>158</v>
      </c>
      <c r="EJ119">
        <v>-3.1222999100000002</v>
      </c>
      <c r="EK119">
        <v>-60.014621730000002</v>
      </c>
      <c r="EL119">
        <v>1.6617958856226004E-3</v>
      </c>
      <c r="EN119" s="29">
        <f t="shared" si="187"/>
        <v>55.555498252249151</v>
      </c>
      <c r="EO119" s="29">
        <f t="shared" si="188"/>
        <v>47.306343476018569</v>
      </c>
      <c r="EP119" s="29">
        <f t="shared" si="189"/>
        <v>45.514927511317403</v>
      </c>
      <c r="EQ119" s="29">
        <f t="shared" si="190"/>
        <v>41.37040857257464</v>
      </c>
      <c r="ER119" s="29">
        <f t="shared" si="191"/>
        <v>44.966534869061945</v>
      </c>
      <c r="ES119" s="29">
        <f t="shared" si="192"/>
        <v>50.776173285198553</v>
      </c>
      <c r="ET119" s="29">
        <f t="shared" si="193"/>
        <v>47.868030485359007</v>
      </c>
      <c r="EU119" s="29">
        <f t="shared" si="194"/>
        <v>50.52856569824079</v>
      </c>
      <c r="EV119" s="29">
        <f t="shared" si="237"/>
        <v>51.206578419574811</v>
      </c>
      <c r="EW119" s="29">
        <f t="shared" si="195"/>
        <v>62.264168242507594</v>
      </c>
      <c r="EX119" s="29">
        <f t="shared" si="196"/>
        <v>67.063434760185658</v>
      </c>
      <c r="EY119" s="29">
        <f t="shared" si="197"/>
        <v>70.046358374878224</v>
      </c>
      <c r="EZ119" s="29">
        <f t="shared" si="198"/>
        <v>64.485989341585011</v>
      </c>
      <c r="FA119" s="29">
        <f t="shared" si="199"/>
        <v>63.646782419345598</v>
      </c>
      <c r="FB119" s="29">
        <f t="shared" si="200"/>
        <v>62.31402211907627</v>
      </c>
      <c r="FC119" s="29">
        <f t="shared" si="201"/>
        <v>67.538708383473733</v>
      </c>
      <c r="FD119" s="29">
        <f t="shared" si="202"/>
        <v>58.001661795885624</v>
      </c>
      <c r="FE119" s="29">
        <f t="shared" si="203"/>
        <v>38.819551888143948</v>
      </c>
      <c r="FF119" s="29">
        <f t="shared" si="204"/>
        <v>56.783565411724254</v>
      </c>
      <c r="FG119" s="29">
        <f t="shared" si="205"/>
        <v>54.689702595839776</v>
      </c>
      <c r="FH119" s="29">
        <f t="shared" si="206"/>
        <v>55.035356140049281</v>
      </c>
      <c r="FI119" s="29">
        <f t="shared" si="207"/>
        <v>54.069852730502546</v>
      </c>
      <c r="FJ119" s="29">
        <f t="shared" si="208"/>
        <v>67.093347086126869</v>
      </c>
      <c r="FK119" s="29">
        <f t="shared" si="209"/>
        <v>69.655836341756924</v>
      </c>
      <c r="FL119" s="29">
        <f t="shared" si="210"/>
        <v>69.027677496991572</v>
      </c>
      <c r="FM119" s="29">
        <f t="shared" si="211"/>
        <v>74.170935762993523</v>
      </c>
      <c r="FN119" s="29">
        <f t="shared" si="212"/>
        <v>75.85932038278608</v>
      </c>
      <c r="FO119" s="29">
        <f t="shared" si="213"/>
        <v>79.613317288407544</v>
      </c>
      <c r="FP119" s="29">
        <f t="shared" si="214"/>
        <v>78.985158443642192</v>
      </c>
      <c r="FQ119" s="29">
        <f t="shared" si="215"/>
        <v>84.126754913758518</v>
      </c>
      <c r="FR119" s="29">
        <f t="shared" si="216"/>
        <v>85.81513953355109</v>
      </c>
      <c r="FS119" s="29">
        <f t="shared" si="217"/>
        <v>89.569136439172539</v>
      </c>
      <c r="FT119" s="29">
        <f t="shared" si="218"/>
        <v>88.940977594407201</v>
      </c>
      <c r="FU119" s="29">
        <f t="shared" si="238"/>
        <v>94.084235860409152</v>
      </c>
      <c r="FV119" s="29">
        <f t="shared" si="219"/>
        <v>95.772620480201709</v>
      </c>
      <c r="FW119" s="29">
        <f t="shared" si="220"/>
        <v>99.526617385823158</v>
      </c>
      <c r="FX119" s="29">
        <f t="shared" si="221"/>
        <v>98.896796745172196</v>
      </c>
      <c r="FY119" s="29">
        <f t="shared" si="222"/>
        <v>104.04005501117415</v>
      </c>
      <c r="FZ119" s="29">
        <f t="shared" si="223"/>
        <v>105.7284396309667</v>
      </c>
      <c r="GA119" s="29">
        <f t="shared" si="224"/>
        <v>109.48243653658815</v>
      </c>
      <c r="GB119" s="29">
        <f t="shared" si="225"/>
        <v>108.85427769182282</v>
      </c>
      <c r="GC119" s="29">
        <f t="shared" si="226"/>
        <v>113.99587416193914</v>
      </c>
      <c r="GD119" s="29">
        <f t="shared" si="227"/>
        <v>115.6842587817317</v>
      </c>
      <c r="GE119" s="29">
        <f t="shared" si="228"/>
        <v>119.43991748323879</v>
      </c>
      <c r="GF119" s="29">
        <f t="shared" si="229"/>
        <v>118.81009684258781</v>
      </c>
      <c r="GG119" s="29">
        <f t="shared" si="230"/>
        <v>123.95335510858976</v>
      </c>
      <c r="GH119" s="29">
        <f t="shared" si="231"/>
        <v>125.64173972838233</v>
      </c>
      <c r="GI119" s="29">
        <f t="shared" si="232"/>
        <v>129.39573663400378</v>
      </c>
      <c r="GJ119" s="29">
        <f t="shared" si="233"/>
        <v>128.76757778923843</v>
      </c>
      <c r="GK119" s="29">
        <f t="shared" si="234"/>
        <v>133.90917425935476</v>
      </c>
      <c r="GL119" s="29">
        <f t="shared" si="235"/>
        <v>135.59755887914733</v>
      </c>
    </row>
    <row r="120" spans="53:194">
      <c r="BA120" t="s">
        <v>163</v>
      </c>
      <c r="BB120">
        <v>-1.9010720299999999</v>
      </c>
      <c r="BC120">
        <v>-55.520812990000003</v>
      </c>
      <c r="BD120" t="s">
        <v>10</v>
      </c>
      <c r="BE120" s="23">
        <v>650</v>
      </c>
      <c r="BF120" s="23">
        <v>1500</v>
      </c>
      <c r="BG120" s="21">
        <f t="shared" si="135"/>
        <v>3.0143669365684449E-3</v>
      </c>
      <c r="BH120" s="21">
        <f t="shared" si="136"/>
        <v>4.2977479800584494E-2</v>
      </c>
      <c r="BK120">
        <f t="shared" si="137"/>
        <v>3.0143669365684449E-3</v>
      </c>
      <c r="BL120">
        <f t="shared" si="138"/>
        <v>4.2977479800584494E-2</v>
      </c>
      <c r="CA120" t="s">
        <v>159</v>
      </c>
      <c r="CB120">
        <v>-3.1222999100000002</v>
      </c>
      <c r="CC120">
        <v>-60.014621730000002</v>
      </c>
      <c r="CD120">
        <v>0</v>
      </c>
      <c r="CF120" s="29">
        <f t="shared" si="140"/>
        <v>0</v>
      </c>
      <c r="CG120" s="29">
        <f t="shared" si="141"/>
        <v>0</v>
      </c>
      <c r="CH120" s="29">
        <f t="shared" si="142"/>
        <v>0</v>
      </c>
      <c r="CI120" s="29">
        <f t="shared" si="143"/>
        <v>0</v>
      </c>
      <c r="CJ120" s="29">
        <f t="shared" si="144"/>
        <v>0</v>
      </c>
      <c r="CK120" s="29">
        <f t="shared" si="145"/>
        <v>0</v>
      </c>
      <c r="CL120" s="29">
        <f t="shared" si="146"/>
        <v>0</v>
      </c>
      <c r="CM120" s="29">
        <f t="shared" si="147"/>
        <v>0</v>
      </c>
      <c r="CN120" s="29">
        <f t="shared" si="148"/>
        <v>0</v>
      </c>
      <c r="CO120" s="29">
        <f t="shared" si="149"/>
        <v>0</v>
      </c>
      <c r="CP120" s="29">
        <f t="shared" si="150"/>
        <v>0</v>
      </c>
      <c r="CQ120" s="29">
        <f t="shared" si="236"/>
        <v>0</v>
      </c>
      <c r="CR120" s="29">
        <f t="shared" si="151"/>
        <v>0</v>
      </c>
      <c r="CS120" s="29">
        <f t="shared" si="152"/>
        <v>0</v>
      </c>
      <c r="CT120" s="29">
        <f t="shared" si="153"/>
        <v>0</v>
      </c>
      <c r="CU120" s="29">
        <f t="shared" si="154"/>
        <v>0</v>
      </c>
      <c r="CV120" s="29">
        <f t="shared" si="155"/>
        <v>0</v>
      </c>
      <c r="CZ120" s="29">
        <f t="shared" si="156"/>
        <v>0</v>
      </c>
      <c r="DA120" s="29">
        <f t="shared" si="157"/>
        <v>0</v>
      </c>
      <c r="DB120" s="29">
        <f t="shared" si="158"/>
        <v>0</v>
      </c>
      <c r="DC120" s="29">
        <f t="shared" si="159"/>
        <v>0</v>
      </c>
      <c r="DD120" s="29">
        <f t="shared" si="160"/>
        <v>0</v>
      </c>
      <c r="DE120" s="29">
        <f t="shared" si="161"/>
        <v>0</v>
      </c>
      <c r="DF120" s="29">
        <f t="shared" si="162"/>
        <v>0</v>
      </c>
      <c r="DG120" s="29">
        <f t="shared" si="163"/>
        <v>0</v>
      </c>
      <c r="DH120" s="29">
        <f t="shared" si="164"/>
        <v>0</v>
      </c>
      <c r="DI120" s="29">
        <f t="shared" si="165"/>
        <v>0</v>
      </c>
      <c r="DJ120" s="29">
        <f t="shared" si="166"/>
        <v>0</v>
      </c>
      <c r="DK120" s="29">
        <f t="shared" si="167"/>
        <v>0</v>
      </c>
      <c r="DL120" s="29">
        <f t="shared" si="168"/>
        <v>0</v>
      </c>
      <c r="DM120" s="29">
        <f t="shared" si="169"/>
        <v>0</v>
      </c>
      <c r="DN120" s="29">
        <f t="shared" si="170"/>
        <v>0</v>
      </c>
      <c r="DO120" s="29">
        <f t="shared" si="171"/>
        <v>0</v>
      </c>
      <c r="DP120" s="29">
        <f t="shared" si="172"/>
        <v>0</v>
      </c>
      <c r="DQ120" s="29">
        <f t="shared" si="173"/>
        <v>0</v>
      </c>
      <c r="DR120" s="29">
        <f t="shared" si="174"/>
        <v>0</v>
      </c>
      <c r="DS120" s="29">
        <f t="shared" si="175"/>
        <v>0</v>
      </c>
      <c r="DT120" s="29">
        <f t="shared" si="176"/>
        <v>0</v>
      </c>
      <c r="DU120" s="29">
        <f t="shared" si="177"/>
        <v>0</v>
      </c>
      <c r="DV120" s="29">
        <f t="shared" si="178"/>
        <v>0</v>
      </c>
      <c r="DW120" s="29">
        <f t="shared" si="179"/>
        <v>0</v>
      </c>
      <c r="DX120" s="29">
        <f t="shared" si="180"/>
        <v>0</v>
      </c>
      <c r="DY120" s="29">
        <f t="shared" si="181"/>
        <v>0</v>
      </c>
      <c r="DZ120" s="29">
        <f t="shared" si="182"/>
        <v>0</v>
      </c>
      <c r="EA120" s="29">
        <f t="shared" si="183"/>
        <v>0</v>
      </c>
      <c r="EB120" s="29">
        <f t="shared" si="184"/>
        <v>0</v>
      </c>
      <c r="EC120" s="29">
        <f t="shared" si="185"/>
        <v>0</v>
      </c>
      <c r="ED120" s="29">
        <f t="shared" si="186"/>
        <v>0</v>
      </c>
      <c r="EI120" t="s">
        <v>159</v>
      </c>
      <c r="EJ120">
        <v>-3.1222999100000002</v>
      </c>
      <c r="EK120">
        <v>-60.014621730000002</v>
      </c>
      <c r="EL120">
        <v>9.7415620881324849E-4</v>
      </c>
      <c r="EN120" s="29">
        <f t="shared" si="187"/>
        <v>32.567016216835711</v>
      </c>
      <c r="EO120" s="29">
        <f t="shared" si="188"/>
        <v>27.731304796286743</v>
      </c>
      <c r="EP120" s="29">
        <f t="shared" si="189"/>
        <v>26.681164403186063</v>
      </c>
      <c r="EQ120" s="29">
        <f t="shared" si="190"/>
        <v>24.25161881840582</v>
      </c>
      <c r="ER120" s="29">
        <f t="shared" si="191"/>
        <v>26.359692854277689</v>
      </c>
      <c r="ES120" s="29">
        <f t="shared" si="192"/>
        <v>29.765342960288809</v>
      </c>
      <c r="ET120" s="29">
        <f t="shared" si="193"/>
        <v>28.060569594865623</v>
      </c>
      <c r="EU120" s="29">
        <f t="shared" si="194"/>
        <v>29.620193685175632</v>
      </c>
      <c r="EV120" s="29">
        <f t="shared" si="237"/>
        <v>30.017649418371438</v>
      </c>
      <c r="EW120" s="29">
        <f t="shared" si="195"/>
        <v>36.499684831814797</v>
      </c>
      <c r="EX120" s="29">
        <f t="shared" si="196"/>
        <v>39.313047962867458</v>
      </c>
      <c r="EY120" s="29">
        <f t="shared" si="197"/>
        <v>41.061658357687236</v>
      </c>
      <c r="EZ120" s="29">
        <f t="shared" si="198"/>
        <v>37.802131682998109</v>
      </c>
      <c r="FA120" s="29">
        <f t="shared" si="199"/>
        <v>37.310182797547419</v>
      </c>
      <c r="FB120" s="29">
        <f t="shared" si="200"/>
        <v>36.528909518079189</v>
      </c>
      <c r="FC120" s="29">
        <f t="shared" si="201"/>
        <v>39.591656638588042</v>
      </c>
      <c r="FD120" s="29">
        <f t="shared" si="202"/>
        <v>34.000974156208812</v>
      </c>
      <c r="FE120" s="29">
        <f t="shared" si="203"/>
        <v>22.756289037877483</v>
      </c>
      <c r="FF120" s="29">
        <f t="shared" si="204"/>
        <v>33.286917655148699</v>
      </c>
      <c r="FG120" s="29">
        <f t="shared" si="205"/>
        <v>32.059480832044009</v>
      </c>
      <c r="FH120" s="29">
        <f t="shared" si="206"/>
        <v>32.262105323477165</v>
      </c>
      <c r="FI120" s="29">
        <f t="shared" si="207"/>
        <v>31.696120566156665</v>
      </c>
      <c r="FJ120" s="29">
        <f t="shared" si="208"/>
        <v>39.330582774626095</v>
      </c>
      <c r="FK120" s="29">
        <f t="shared" si="209"/>
        <v>40.832731648616125</v>
      </c>
      <c r="FL120" s="29">
        <f t="shared" si="210"/>
        <v>40.464500601684719</v>
      </c>
      <c r="FM120" s="29">
        <f t="shared" si="211"/>
        <v>43.479514067961716</v>
      </c>
      <c r="FN120" s="29">
        <f t="shared" si="212"/>
        <v>44.469256776115984</v>
      </c>
      <c r="FO120" s="29">
        <f t="shared" si="213"/>
        <v>46.669875651825109</v>
      </c>
      <c r="FP120" s="29">
        <f t="shared" si="214"/>
        <v>46.301644604893703</v>
      </c>
      <c r="FQ120" s="29">
        <f t="shared" si="215"/>
        <v>49.315683914961895</v>
      </c>
      <c r="FR120" s="29">
        <f t="shared" si="216"/>
        <v>50.305426623116155</v>
      </c>
      <c r="FS120" s="29">
        <f t="shared" si="217"/>
        <v>52.50604549882528</v>
      </c>
      <c r="FT120" s="29">
        <f t="shared" si="218"/>
        <v>52.137814451893874</v>
      </c>
      <c r="FU120" s="29">
        <f t="shared" si="238"/>
        <v>55.152827918170878</v>
      </c>
      <c r="FV120" s="29">
        <f t="shared" si="219"/>
        <v>56.142570626325139</v>
      </c>
      <c r="FW120" s="29">
        <f t="shared" si="220"/>
        <v>58.343189502034264</v>
      </c>
      <c r="FX120" s="29">
        <f t="shared" si="221"/>
        <v>57.973984298894045</v>
      </c>
      <c r="FY120" s="29">
        <f t="shared" si="222"/>
        <v>60.98899776517105</v>
      </c>
      <c r="FZ120" s="29">
        <f t="shared" si="223"/>
        <v>61.97874047332531</v>
      </c>
      <c r="GA120" s="29">
        <f t="shared" si="224"/>
        <v>64.179359349034442</v>
      </c>
      <c r="GB120" s="29">
        <f t="shared" si="225"/>
        <v>63.811128302103029</v>
      </c>
      <c r="GC120" s="29">
        <f t="shared" si="226"/>
        <v>66.825167612171214</v>
      </c>
      <c r="GD120" s="29">
        <f t="shared" si="227"/>
        <v>67.814910320325481</v>
      </c>
      <c r="GE120" s="29">
        <f t="shared" si="228"/>
        <v>70.016503352243419</v>
      </c>
      <c r="GF120" s="29">
        <f t="shared" si="229"/>
        <v>69.647298149103207</v>
      </c>
      <c r="GG120" s="29">
        <f t="shared" si="230"/>
        <v>72.662311615380204</v>
      </c>
      <c r="GH120" s="29">
        <f t="shared" si="231"/>
        <v>73.652054323534472</v>
      </c>
      <c r="GI120" s="29">
        <f t="shared" si="232"/>
        <v>75.852673199243597</v>
      </c>
      <c r="GJ120" s="29">
        <f t="shared" si="233"/>
        <v>75.484442152312184</v>
      </c>
      <c r="GK120" s="29">
        <f t="shared" si="234"/>
        <v>78.498481462380383</v>
      </c>
      <c r="GL120" s="29">
        <f t="shared" si="235"/>
        <v>79.488224170534636</v>
      </c>
    </row>
    <row r="121" spans="53:194">
      <c r="BA121" t="s">
        <v>164</v>
      </c>
      <c r="BB121">
        <v>-1.7669992400000001</v>
      </c>
      <c r="BC121">
        <v>-55.868286130000001</v>
      </c>
      <c r="BD121" t="s">
        <v>10</v>
      </c>
      <c r="BE121" s="23">
        <v>127</v>
      </c>
      <c r="BF121" s="23">
        <v>1750</v>
      </c>
      <c r="BG121" s="21">
        <f t="shared" si="135"/>
        <v>5.8896092452952685E-4</v>
      </c>
      <c r="BH121" s="21">
        <f t="shared" si="136"/>
        <v>5.0140393100681913E-2</v>
      </c>
      <c r="BK121">
        <f t="shared" si="137"/>
        <v>5.8896092452952685E-4</v>
      </c>
      <c r="BL121">
        <f t="shared" si="138"/>
        <v>5.0140393100681913E-2</v>
      </c>
      <c r="CA121" t="s">
        <v>160</v>
      </c>
      <c r="CB121">
        <v>-4.1514902100000004</v>
      </c>
      <c r="CC121">
        <v>-63.143920899999998</v>
      </c>
      <c r="CD121">
        <v>0</v>
      </c>
      <c r="CF121" s="29">
        <f t="shared" si="140"/>
        <v>0</v>
      </c>
      <c r="CG121" s="29">
        <f t="shared" si="141"/>
        <v>0</v>
      </c>
      <c r="CH121" s="29">
        <f t="shared" si="142"/>
        <v>0</v>
      </c>
      <c r="CI121" s="29">
        <f t="shared" si="143"/>
        <v>0</v>
      </c>
      <c r="CJ121" s="29">
        <f t="shared" si="144"/>
        <v>0</v>
      </c>
      <c r="CK121" s="29">
        <f t="shared" si="145"/>
        <v>0</v>
      </c>
      <c r="CL121" s="29">
        <f t="shared" si="146"/>
        <v>0</v>
      </c>
      <c r="CM121" s="29">
        <f t="shared" si="147"/>
        <v>0</v>
      </c>
      <c r="CN121" s="29">
        <f t="shared" si="148"/>
        <v>0</v>
      </c>
      <c r="CO121" s="29">
        <f t="shared" si="149"/>
        <v>0</v>
      </c>
      <c r="CP121" s="29">
        <f t="shared" si="150"/>
        <v>0</v>
      </c>
      <c r="CQ121" s="29">
        <f t="shared" si="236"/>
        <v>0</v>
      </c>
      <c r="CR121" s="29">
        <f t="shared" si="151"/>
        <v>0</v>
      </c>
      <c r="CS121" s="29">
        <f t="shared" si="152"/>
        <v>0</v>
      </c>
      <c r="CT121" s="29">
        <f t="shared" si="153"/>
        <v>0</v>
      </c>
      <c r="CU121" s="29">
        <f t="shared" si="154"/>
        <v>0</v>
      </c>
      <c r="CV121" s="29">
        <f t="shared" si="155"/>
        <v>0</v>
      </c>
      <c r="CZ121" s="29">
        <f t="shared" si="156"/>
        <v>0</v>
      </c>
      <c r="DA121" s="29">
        <f t="shared" si="157"/>
        <v>0</v>
      </c>
      <c r="DB121" s="29">
        <f t="shared" si="158"/>
        <v>0</v>
      </c>
      <c r="DC121" s="29">
        <f t="shared" si="159"/>
        <v>0</v>
      </c>
      <c r="DD121" s="29">
        <f t="shared" si="160"/>
        <v>0</v>
      </c>
      <c r="DE121" s="29">
        <f t="shared" si="161"/>
        <v>0</v>
      </c>
      <c r="DF121" s="29">
        <f t="shared" si="162"/>
        <v>0</v>
      </c>
      <c r="DG121" s="29">
        <f t="shared" si="163"/>
        <v>0</v>
      </c>
      <c r="DH121" s="29">
        <f t="shared" si="164"/>
        <v>0</v>
      </c>
      <c r="DI121" s="29">
        <f t="shared" si="165"/>
        <v>0</v>
      </c>
      <c r="DJ121" s="29">
        <f t="shared" si="166"/>
        <v>0</v>
      </c>
      <c r="DK121" s="29">
        <f t="shared" si="167"/>
        <v>0</v>
      </c>
      <c r="DL121" s="29">
        <f t="shared" si="168"/>
        <v>0</v>
      </c>
      <c r="DM121" s="29">
        <f t="shared" si="169"/>
        <v>0</v>
      </c>
      <c r="DN121" s="29">
        <f t="shared" si="170"/>
        <v>0</v>
      </c>
      <c r="DO121" s="29">
        <f t="shared" si="171"/>
        <v>0</v>
      </c>
      <c r="DP121" s="29">
        <f t="shared" si="172"/>
        <v>0</v>
      </c>
      <c r="DQ121" s="29">
        <f t="shared" si="173"/>
        <v>0</v>
      </c>
      <c r="DR121" s="29">
        <f t="shared" si="174"/>
        <v>0</v>
      </c>
      <c r="DS121" s="29">
        <f t="shared" si="175"/>
        <v>0</v>
      </c>
      <c r="DT121" s="29">
        <f t="shared" si="176"/>
        <v>0</v>
      </c>
      <c r="DU121" s="29">
        <f t="shared" si="177"/>
        <v>0</v>
      </c>
      <c r="DV121" s="29">
        <f t="shared" si="178"/>
        <v>0</v>
      </c>
      <c r="DW121" s="29">
        <f t="shared" si="179"/>
        <v>0</v>
      </c>
      <c r="DX121" s="29">
        <f t="shared" si="180"/>
        <v>0</v>
      </c>
      <c r="DY121" s="29">
        <f t="shared" si="181"/>
        <v>0</v>
      </c>
      <c r="DZ121" s="29">
        <f t="shared" si="182"/>
        <v>0</v>
      </c>
      <c r="EA121" s="29">
        <f t="shared" si="183"/>
        <v>0</v>
      </c>
      <c r="EB121" s="29">
        <f t="shared" si="184"/>
        <v>0</v>
      </c>
      <c r="EC121" s="29">
        <f t="shared" si="185"/>
        <v>0</v>
      </c>
      <c r="ED121" s="29">
        <f t="shared" si="186"/>
        <v>0</v>
      </c>
      <c r="EI121" t="s">
        <v>160</v>
      </c>
      <c r="EJ121">
        <v>-4.1514902100000004</v>
      </c>
      <c r="EK121">
        <v>-63.143920899999998</v>
      </c>
      <c r="EL121">
        <v>9.455045556128589E-4</v>
      </c>
      <c r="EN121" s="29">
        <f t="shared" si="187"/>
        <v>31.609162798693486</v>
      </c>
      <c r="EO121" s="29">
        <f t="shared" si="188"/>
        <v>26.915678184631254</v>
      </c>
      <c r="EP121" s="29">
        <f t="shared" si="189"/>
        <v>25.896424273680591</v>
      </c>
      <c r="EQ121" s="29">
        <f t="shared" si="190"/>
        <v>23.538335911982124</v>
      </c>
      <c r="ER121" s="29">
        <f t="shared" si="191"/>
        <v>25.584407770328347</v>
      </c>
      <c r="ES121" s="29">
        <f t="shared" si="192"/>
        <v>28.889891696750905</v>
      </c>
      <c r="ET121" s="29">
        <f t="shared" si="193"/>
        <v>27.235258724428402</v>
      </c>
      <c r="EU121" s="29">
        <f t="shared" si="194"/>
        <v>28.749011517964586</v>
      </c>
      <c r="EV121" s="29">
        <f t="shared" si="237"/>
        <v>29.134777376654633</v>
      </c>
      <c r="EW121" s="29">
        <f t="shared" si="195"/>
        <v>35.426164689702595</v>
      </c>
      <c r="EX121" s="29">
        <f t="shared" si="196"/>
        <v>38.156781846312533</v>
      </c>
      <c r="EY121" s="29">
        <f t="shared" si="197"/>
        <v>39.853962523637612</v>
      </c>
      <c r="EZ121" s="29">
        <f t="shared" si="198"/>
        <v>36.690304280556987</v>
      </c>
      <c r="FA121" s="29">
        <f t="shared" si="199"/>
        <v>36.212824479972497</v>
      </c>
      <c r="FB121" s="29">
        <f t="shared" si="200"/>
        <v>35.45452982637098</v>
      </c>
      <c r="FC121" s="29">
        <f t="shared" si="201"/>
        <v>38.427196149217814</v>
      </c>
      <c r="FD121" s="29">
        <f t="shared" si="202"/>
        <v>33.000945504555617</v>
      </c>
      <c r="FE121" s="29">
        <f t="shared" si="203"/>
        <v>22.086986419116382</v>
      </c>
      <c r="FF121" s="29">
        <f t="shared" si="204"/>
        <v>32.307890665291389</v>
      </c>
      <c r="FG121" s="29">
        <f t="shared" si="205"/>
        <v>31.116554925219187</v>
      </c>
      <c r="FH121" s="29">
        <f t="shared" si="206"/>
        <v>31.313219872786661</v>
      </c>
      <c r="FI121" s="29">
        <f t="shared" si="207"/>
        <v>30.76388172597559</v>
      </c>
      <c r="FJ121" s="29">
        <f t="shared" si="208"/>
        <v>38.173800928313568</v>
      </c>
      <c r="FK121" s="29">
        <f t="shared" si="209"/>
        <v>39.631768953068594</v>
      </c>
      <c r="FL121" s="29">
        <f t="shared" si="210"/>
        <v>39.274368231046935</v>
      </c>
      <c r="FM121" s="29">
        <f t="shared" si="211"/>
        <v>42.200704830668734</v>
      </c>
      <c r="FN121" s="29">
        <f t="shared" si="212"/>
        <v>43.161337459171399</v>
      </c>
      <c r="FO121" s="29">
        <f t="shared" si="213"/>
        <v>45.297232250300844</v>
      </c>
      <c r="FP121" s="29">
        <f t="shared" si="214"/>
        <v>44.939831528279186</v>
      </c>
      <c r="FQ121" s="29">
        <f t="shared" si="215"/>
        <v>47.865222623345367</v>
      </c>
      <c r="FR121" s="29">
        <f t="shared" si="216"/>
        <v>48.825855251848033</v>
      </c>
      <c r="FS121" s="29">
        <f t="shared" si="217"/>
        <v>50.961750042977485</v>
      </c>
      <c r="FT121" s="29">
        <f t="shared" si="218"/>
        <v>50.604349320955819</v>
      </c>
      <c r="FU121" s="29">
        <f t="shared" si="238"/>
        <v>53.530685920577618</v>
      </c>
      <c r="FV121" s="29">
        <f t="shared" si="219"/>
        <v>54.491318549080283</v>
      </c>
      <c r="FW121" s="29">
        <f t="shared" si="220"/>
        <v>56.627213340209735</v>
      </c>
      <c r="FX121" s="29">
        <f t="shared" si="221"/>
        <v>56.26886711363246</v>
      </c>
      <c r="FY121" s="29">
        <f t="shared" si="222"/>
        <v>59.195203713254259</v>
      </c>
      <c r="FZ121" s="29">
        <f t="shared" si="223"/>
        <v>60.155836341756924</v>
      </c>
      <c r="GA121" s="29">
        <f t="shared" si="224"/>
        <v>62.291731132886369</v>
      </c>
      <c r="GB121" s="29">
        <f t="shared" si="225"/>
        <v>61.93433041086471</v>
      </c>
      <c r="GC121" s="29">
        <f t="shared" si="226"/>
        <v>64.859721505930892</v>
      </c>
      <c r="GD121" s="29">
        <f t="shared" si="227"/>
        <v>65.820354134433558</v>
      </c>
      <c r="GE121" s="29">
        <f t="shared" si="228"/>
        <v>67.957194430118619</v>
      </c>
      <c r="GF121" s="29">
        <f t="shared" si="229"/>
        <v>67.598848203541351</v>
      </c>
      <c r="GG121" s="29">
        <f t="shared" si="230"/>
        <v>70.525184803163143</v>
      </c>
      <c r="GH121" s="29">
        <f t="shared" si="231"/>
        <v>71.485817431665808</v>
      </c>
      <c r="GI121" s="29">
        <f t="shared" si="232"/>
        <v>73.621712222795253</v>
      </c>
      <c r="GJ121" s="29">
        <f t="shared" si="233"/>
        <v>73.264311500773601</v>
      </c>
      <c r="GK121" s="29">
        <f t="shared" si="234"/>
        <v>76.189702595839776</v>
      </c>
      <c r="GL121" s="29">
        <f t="shared" si="235"/>
        <v>77.150335224342442</v>
      </c>
    </row>
    <row r="122" spans="53:194">
      <c r="BA122" t="s">
        <v>165</v>
      </c>
      <c r="BB122">
        <v>-2.1044349699999998</v>
      </c>
      <c r="BC122">
        <v>-56.487651820000004</v>
      </c>
      <c r="BD122" t="s">
        <v>10</v>
      </c>
      <c r="BE122" s="23">
        <v>4</v>
      </c>
      <c r="BF122" s="23">
        <v>54</v>
      </c>
      <c r="BG122" s="21">
        <f t="shared" si="135"/>
        <v>1.8549950378882737E-5</v>
      </c>
      <c r="BH122" s="21">
        <f t="shared" si="136"/>
        <v>1.5471892728210418E-3</v>
      </c>
      <c r="BK122">
        <f t="shared" si="137"/>
        <v>1.8549950378882737E-5</v>
      </c>
      <c r="BL122">
        <f t="shared" si="138"/>
        <v>1.5471892728210418E-3</v>
      </c>
      <c r="CA122" t="s">
        <v>161</v>
      </c>
      <c r="CB122">
        <v>-2.1737325200000002</v>
      </c>
      <c r="CC122">
        <v>-56.746120449999999</v>
      </c>
      <c r="CD122">
        <v>4.6374875947206838E-5</v>
      </c>
      <c r="CF122" s="29">
        <f t="shared" si="140"/>
        <v>5.6484598903697929</v>
      </c>
      <c r="CG122" s="29">
        <f t="shared" si="141"/>
        <v>5.7103703497593141</v>
      </c>
      <c r="CH122" s="29">
        <f t="shared" si="142"/>
        <v>6.119582255117467</v>
      </c>
      <c r="CI122" s="29">
        <f t="shared" si="143"/>
        <v>6.7025608206498042</v>
      </c>
      <c r="CJ122" s="29">
        <f t="shared" si="144"/>
        <v>4.6852537169463071</v>
      </c>
      <c r="CK122" s="29">
        <f t="shared" si="145"/>
        <v>4.8635187400873701</v>
      </c>
      <c r="CL122" s="29">
        <f t="shared" si="146"/>
        <v>4.6996299284899408</v>
      </c>
      <c r="CM122" s="29">
        <f t="shared" si="147"/>
        <v>5.0006028733873134</v>
      </c>
      <c r="CN122" s="29">
        <f t="shared" si="148"/>
        <v>5.5946650342710331</v>
      </c>
      <c r="CO122" s="29">
        <f t="shared" si="149"/>
        <v>5.3686802637802939</v>
      </c>
      <c r="CP122" s="29">
        <f t="shared" si="150"/>
        <v>5.762588460075869</v>
      </c>
      <c r="CQ122" s="29">
        <f t="shared" si="236"/>
        <v>9.9813109249932754</v>
      </c>
      <c r="CR122" s="29">
        <f t="shared" si="151"/>
        <v>9.233979799104036</v>
      </c>
      <c r="CS122" s="29">
        <f t="shared" si="152"/>
        <v>9.377741914540378</v>
      </c>
      <c r="CT122" s="29">
        <f t="shared" si="153"/>
        <v>9.1891816689390353</v>
      </c>
      <c r="CU122" s="29">
        <f t="shared" si="154"/>
        <v>10.020265820788929</v>
      </c>
      <c r="CV122" s="29">
        <f t="shared" si="155"/>
        <v>9.999860875372157</v>
      </c>
      <c r="CZ122" s="29">
        <f t="shared" si="156"/>
        <v>10.225150022723689</v>
      </c>
      <c r="DA122" s="29">
        <f t="shared" si="157"/>
        <v>10.532569075377722</v>
      </c>
      <c r="DB122" s="29">
        <f t="shared" si="158"/>
        <v>11.456171104742294</v>
      </c>
      <c r="DC122" s="29">
        <f t="shared" si="159"/>
        <v>12.834107793761651</v>
      </c>
      <c r="DD122" s="29">
        <f t="shared" si="160"/>
        <v>12.230492408432807</v>
      </c>
      <c r="DE122" s="29">
        <f t="shared" si="161"/>
        <v>12.239813758498196</v>
      </c>
      <c r="DF122" s="29">
        <f t="shared" si="162"/>
        <v>12.235964643794578</v>
      </c>
      <c r="DG122" s="29">
        <f t="shared" si="163"/>
        <v>13.651882356214696</v>
      </c>
      <c r="DH122" s="29">
        <f t="shared" si="164"/>
        <v>13.048220596009905</v>
      </c>
      <c r="DI122" s="29">
        <f t="shared" si="165"/>
        <v>13.057541946075293</v>
      </c>
      <c r="DJ122" s="29">
        <f t="shared" si="166"/>
        <v>13.053692831371675</v>
      </c>
      <c r="DK122" s="29">
        <f t="shared" si="167"/>
        <v>14.469610543791795</v>
      </c>
      <c r="DL122" s="29">
        <f t="shared" si="168"/>
        <v>13.865995158462951</v>
      </c>
      <c r="DM122" s="29">
        <f t="shared" si="169"/>
        <v>13.875316508528339</v>
      </c>
      <c r="DN122" s="29">
        <f t="shared" si="170"/>
        <v>13.871421018948773</v>
      </c>
      <c r="DO122" s="29">
        <f t="shared" si="171"/>
        <v>15.287338731368893</v>
      </c>
      <c r="DP122" s="29">
        <f t="shared" si="172"/>
        <v>14.683723346040049</v>
      </c>
      <c r="DQ122" s="29">
        <f t="shared" si="173"/>
        <v>14.693044696105437</v>
      </c>
      <c r="DR122" s="29">
        <f t="shared" si="174"/>
        <v>14.689149206525872</v>
      </c>
      <c r="DS122" s="29">
        <f t="shared" si="175"/>
        <v>16.10506691894599</v>
      </c>
      <c r="DT122" s="29">
        <f t="shared" si="176"/>
        <v>15.501451533617146</v>
      </c>
      <c r="DU122" s="29">
        <f t="shared" si="177"/>
        <v>15.510772883682534</v>
      </c>
      <c r="DV122" s="29">
        <f t="shared" si="178"/>
        <v>15.50687739410297</v>
      </c>
      <c r="DW122" s="29">
        <f t="shared" si="179"/>
        <v>16.92279510652309</v>
      </c>
      <c r="DX122" s="29">
        <f t="shared" si="180"/>
        <v>16.319179721194246</v>
      </c>
      <c r="DY122" s="29">
        <f t="shared" si="181"/>
        <v>16.328501071259634</v>
      </c>
      <c r="DZ122" s="29">
        <f t="shared" si="182"/>
        <v>16.324605581680068</v>
      </c>
      <c r="EA122" s="29">
        <f t="shared" si="183"/>
        <v>17.740523294100186</v>
      </c>
      <c r="EB122" s="29">
        <f t="shared" si="184"/>
        <v>17.136907908771342</v>
      </c>
      <c r="EC122" s="29">
        <f t="shared" si="185"/>
        <v>17.146229258836733</v>
      </c>
      <c r="ED122" s="29">
        <f t="shared" si="186"/>
        <v>17.142333769257167</v>
      </c>
      <c r="EI122" t="s">
        <v>161</v>
      </c>
      <c r="EJ122">
        <v>-2.1737325200000002</v>
      </c>
      <c r="EK122">
        <v>-56.746120449999999</v>
      </c>
      <c r="EL122">
        <v>1.2893243940175349E-3</v>
      </c>
      <c r="EN122" s="29">
        <f t="shared" si="187"/>
        <v>43.10340381640021</v>
      </c>
      <c r="EO122" s="29">
        <f t="shared" si="188"/>
        <v>36.703197524497163</v>
      </c>
      <c r="EP122" s="29">
        <f t="shared" si="189"/>
        <v>35.313305827746262</v>
      </c>
      <c r="EQ122" s="29">
        <f t="shared" si="190"/>
        <v>32.097730789066532</v>
      </c>
      <c r="ER122" s="29">
        <f t="shared" si="191"/>
        <v>34.887828777720479</v>
      </c>
      <c r="ES122" s="29">
        <f t="shared" si="192"/>
        <v>39.395306859205775</v>
      </c>
      <c r="ET122" s="29">
        <f t="shared" si="193"/>
        <v>37.138989169675092</v>
      </c>
      <c r="EU122" s="29">
        <f t="shared" si="194"/>
        <v>39.203197524497163</v>
      </c>
      <c r="EV122" s="29">
        <f t="shared" si="237"/>
        <v>39.729241877256321</v>
      </c>
      <c r="EW122" s="29">
        <f t="shared" si="195"/>
        <v>48.308406395048998</v>
      </c>
      <c r="EX122" s="29">
        <f t="shared" si="196"/>
        <v>52.031975244971633</v>
      </c>
      <c r="EY122" s="29">
        <f t="shared" si="197"/>
        <v>54.346312532233114</v>
      </c>
      <c r="EZ122" s="29">
        <f t="shared" si="198"/>
        <v>50.032233109850438</v>
      </c>
      <c r="FA122" s="29">
        <f t="shared" si="199"/>
        <v>49.381124290871583</v>
      </c>
      <c r="FB122" s="29">
        <f t="shared" si="200"/>
        <v>48.34708612686952</v>
      </c>
      <c r="FC122" s="29">
        <f t="shared" si="201"/>
        <v>52.400722021660648</v>
      </c>
      <c r="FD122" s="29">
        <f t="shared" si="202"/>
        <v>45.001289324394023</v>
      </c>
      <c r="FE122" s="29">
        <f t="shared" si="203"/>
        <v>30.118617844249613</v>
      </c>
      <c r="FF122" s="29">
        <f t="shared" si="204"/>
        <v>44.056214543579166</v>
      </c>
      <c r="FG122" s="29">
        <f t="shared" si="205"/>
        <v>42.431665807117071</v>
      </c>
      <c r="FH122" s="29">
        <f t="shared" si="206"/>
        <v>42.699845281072719</v>
      </c>
      <c r="FI122" s="29">
        <f t="shared" si="207"/>
        <v>41.950747808148535</v>
      </c>
      <c r="FJ122" s="29">
        <f t="shared" si="208"/>
        <v>52.055183084063955</v>
      </c>
      <c r="FK122" s="29">
        <f t="shared" si="209"/>
        <v>54.04332129963899</v>
      </c>
      <c r="FL122" s="29">
        <f t="shared" si="210"/>
        <v>53.555956678700362</v>
      </c>
      <c r="FM122" s="29">
        <f t="shared" si="211"/>
        <v>57.54641567818463</v>
      </c>
      <c r="FN122" s="29">
        <f t="shared" si="212"/>
        <v>58.856369262506448</v>
      </c>
      <c r="FO122" s="29">
        <f t="shared" si="213"/>
        <v>61.768953068592062</v>
      </c>
      <c r="FP122" s="29">
        <f t="shared" si="214"/>
        <v>61.281588447653434</v>
      </c>
      <c r="FQ122" s="29">
        <f t="shared" si="215"/>
        <v>65.270758122743686</v>
      </c>
      <c r="FR122" s="29">
        <f t="shared" si="216"/>
        <v>66.580711707065504</v>
      </c>
      <c r="FS122" s="29">
        <f t="shared" si="217"/>
        <v>69.493295513151111</v>
      </c>
      <c r="FT122" s="29">
        <f t="shared" si="218"/>
        <v>69.00593089221249</v>
      </c>
      <c r="FU122" s="29">
        <f t="shared" si="238"/>
        <v>72.996389891696751</v>
      </c>
      <c r="FV122" s="29">
        <f t="shared" si="219"/>
        <v>74.306343476018569</v>
      </c>
      <c r="FW122" s="29">
        <f t="shared" si="220"/>
        <v>77.218927282104175</v>
      </c>
      <c r="FX122" s="29">
        <f t="shared" si="221"/>
        <v>76.730273336771532</v>
      </c>
      <c r="FY122" s="29">
        <f t="shared" si="222"/>
        <v>80.720732336255807</v>
      </c>
      <c r="FZ122" s="29">
        <f t="shared" si="223"/>
        <v>82.030685920577625</v>
      </c>
      <c r="GA122" s="29">
        <f t="shared" si="224"/>
        <v>84.943269726663232</v>
      </c>
      <c r="GB122" s="29">
        <f t="shared" si="225"/>
        <v>84.455905105724597</v>
      </c>
      <c r="GC122" s="29">
        <f t="shared" si="226"/>
        <v>88.445074780814849</v>
      </c>
      <c r="GD122" s="29">
        <f t="shared" si="227"/>
        <v>89.755028365136667</v>
      </c>
      <c r="GE122" s="29">
        <f t="shared" si="228"/>
        <v>92.668901495616296</v>
      </c>
      <c r="GF122" s="29">
        <f t="shared" si="229"/>
        <v>92.180247550283653</v>
      </c>
      <c r="GG122" s="29">
        <f t="shared" si="230"/>
        <v>96.170706549767928</v>
      </c>
      <c r="GH122" s="29">
        <f t="shared" si="231"/>
        <v>97.480660134089746</v>
      </c>
      <c r="GI122" s="29">
        <f t="shared" si="232"/>
        <v>100.39324394017535</v>
      </c>
      <c r="GJ122" s="29">
        <f t="shared" si="233"/>
        <v>99.905879319236718</v>
      </c>
      <c r="GK122" s="29">
        <f t="shared" si="234"/>
        <v>103.89504899432697</v>
      </c>
      <c r="GL122" s="29">
        <f t="shared" si="235"/>
        <v>105.20500257864879</v>
      </c>
    </row>
    <row r="123" spans="53:194">
      <c r="BA123" t="s">
        <v>166</v>
      </c>
      <c r="BB123">
        <v>-1.9462289800000001</v>
      </c>
      <c r="BC123">
        <v>-54.73835373</v>
      </c>
      <c r="BD123" t="s">
        <v>10</v>
      </c>
      <c r="BE123" s="23">
        <v>18</v>
      </c>
      <c r="BF123" s="23">
        <v>610</v>
      </c>
      <c r="BG123" s="21">
        <f t="shared" si="135"/>
        <v>8.3474776704972319E-5</v>
      </c>
      <c r="BH123" s="21">
        <f t="shared" si="136"/>
        <v>1.7477508452237694E-2</v>
      </c>
      <c r="BK123">
        <f t="shared" si="137"/>
        <v>8.3474776704972319E-5</v>
      </c>
      <c r="BL123">
        <f t="shared" si="138"/>
        <v>1.7477508452237694E-2</v>
      </c>
      <c r="CA123" t="s">
        <v>162</v>
      </c>
      <c r="CB123">
        <v>-2.15713811</v>
      </c>
      <c r="CC123">
        <v>-56.090099330000001</v>
      </c>
      <c r="CD123">
        <v>2.4578684252019625E-4</v>
      </c>
      <c r="CF123" s="29">
        <f t="shared" si="140"/>
        <v>29.936837418959904</v>
      </c>
      <c r="CG123" s="29">
        <f t="shared" si="141"/>
        <v>30.264962853724366</v>
      </c>
      <c r="CH123" s="29">
        <f t="shared" si="142"/>
        <v>32.433785952122577</v>
      </c>
      <c r="CI123" s="29">
        <f t="shared" si="143"/>
        <v>35.523572349443967</v>
      </c>
      <c r="CJ123" s="29">
        <f t="shared" si="144"/>
        <v>24.831844699815427</v>
      </c>
      <c r="CK123" s="29">
        <f t="shared" si="145"/>
        <v>25.776649322463062</v>
      </c>
      <c r="CL123" s="29">
        <f t="shared" si="146"/>
        <v>24.908038620996688</v>
      </c>
      <c r="CM123" s="29">
        <f t="shared" si="147"/>
        <v>26.503195228952762</v>
      </c>
      <c r="CN123" s="29">
        <f t="shared" si="148"/>
        <v>29.651724681636477</v>
      </c>
      <c r="CO123" s="29">
        <f t="shared" si="149"/>
        <v>28.454005398035559</v>
      </c>
      <c r="CP123" s="29">
        <f t="shared" si="150"/>
        <v>30.541718838402105</v>
      </c>
      <c r="CQ123" s="29">
        <f t="shared" si="236"/>
        <v>52.90094790246436</v>
      </c>
      <c r="CR123" s="29">
        <f t="shared" si="151"/>
        <v>48.9400929352514</v>
      </c>
      <c r="CS123" s="29">
        <f t="shared" si="152"/>
        <v>49.702032147064003</v>
      </c>
      <c r="CT123" s="29">
        <f t="shared" si="153"/>
        <v>48.702662845376885</v>
      </c>
      <c r="CU123" s="29">
        <f t="shared" si="154"/>
        <v>53.107408850181322</v>
      </c>
      <c r="CV123" s="29">
        <f t="shared" si="155"/>
        <v>52.999262639472434</v>
      </c>
      <c r="CZ123" s="29">
        <f t="shared" si="156"/>
        <v>54.19329512043555</v>
      </c>
      <c r="DA123" s="29">
        <f t="shared" si="157"/>
        <v>55.822616099501928</v>
      </c>
      <c r="DB123" s="29">
        <f t="shared" si="158"/>
        <v>60.717706855134161</v>
      </c>
      <c r="DC123" s="29">
        <f t="shared" si="159"/>
        <v>68.020771306936751</v>
      </c>
      <c r="DD123" s="29">
        <f t="shared" si="160"/>
        <v>64.821609764693875</v>
      </c>
      <c r="DE123" s="29">
        <f t="shared" si="161"/>
        <v>64.871012920040442</v>
      </c>
      <c r="DF123" s="29">
        <f t="shared" si="162"/>
        <v>64.850612612111263</v>
      </c>
      <c r="DG123" s="29">
        <f t="shared" si="163"/>
        <v>72.35497648793789</v>
      </c>
      <c r="DH123" s="29">
        <f t="shared" si="164"/>
        <v>69.155569158852501</v>
      </c>
      <c r="DI123" s="29">
        <f t="shared" si="165"/>
        <v>69.204972314199054</v>
      </c>
      <c r="DJ123" s="29">
        <f t="shared" si="166"/>
        <v>69.184572006269875</v>
      </c>
      <c r="DK123" s="29">
        <f t="shared" si="167"/>
        <v>76.688935882096516</v>
      </c>
      <c r="DL123" s="29">
        <f t="shared" si="168"/>
        <v>73.489774339853639</v>
      </c>
      <c r="DM123" s="29">
        <f t="shared" si="169"/>
        <v>73.539177495200192</v>
      </c>
      <c r="DN123" s="29">
        <f t="shared" si="170"/>
        <v>73.5185314004285</v>
      </c>
      <c r="DO123" s="29">
        <f t="shared" si="171"/>
        <v>81.022895276255127</v>
      </c>
      <c r="DP123" s="29">
        <f t="shared" si="172"/>
        <v>77.823733734012265</v>
      </c>
      <c r="DQ123" s="29">
        <f t="shared" si="173"/>
        <v>77.873136889358818</v>
      </c>
      <c r="DR123" s="29">
        <f t="shared" si="174"/>
        <v>77.852490794587126</v>
      </c>
      <c r="DS123" s="29">
        <f t="shared" si="175"/>
        <v>85.356854670413753</v>
      </c>
      <c r="DT123" s="29">
        <f t="shared" si="176"/>
        <v>82.157693128170877</v>
      </c>
      <c r="DU123" s="29">
        <f t="shared" si="177"/>
        <v>82.207096283517444</v>
      </c>
      <c r="DV123" s="29">
        <f t="shared" si="178"/>
        <v>82.186450188745738</v>
      </c>
      <c r="DW123" s="29">
        <f t="shared" si="179"/>
        <v>89.690814064572379</v>
      </c>
      <c r="DX123" s="29">
        <f t="shared" si="180"/>
        <v>86.491652522329503</v>
      </c>
      <c r="DY123" s="29">
        <f t="shared" si="181"/>
        <v>86.541055677676056</v>
      </c>
      <c r="DZ123" s="29">
        <f t="shared" si="182"/>
        <v>86.520409582904364</v>
      </c>
      <c r="EA123" s="29">
        <f t="shared" si="183"/>
        <v>94.024773458730991</v>
      </c>
      <c r="EB123" s="29">
        <f t="shared" si="184"/>
        <v>90.825611916488114</v>
      </c>
      <c r="EC123" s="29">
        <f t="shared" si="185"/>
        <v>90.875015071834682</v>
      </c>
      <c r="ED123" s="29">
        <f t="shared" si="186"/>
        <v>90.85436897706299</v>
      </c>
      <c r="EI123" t="s">
        <v>162</v>
      </c>
      <c r="EJ123">
        <v>-2.15713811</v>
      </c>
      <c r="EK123">
        <v>-56.090099330000001</v>
      </c>
      <c r="EL123">
        <v>1.432582660019483E-3</v>
      </c>
      <c r="EN123" s="29">
        <f t="shared" si="187"/>
        <v>47.892670907111338</v>
      </c>
      <c r="EO123" s="29">
        <f t="shared" si="188"/>
        <v>40.781330582774622</v>
      </c>
      <c r="EP123" s="29">
        <f t="shared" si="189"/>
        <v>39.237006475273624</v>
      </c>
      <c r="EQ123" s="29">
        <f t="shared" si="190"/>
        <v>35.664145321185032</v>
      </c>
      <c r="ER123" s="29">
        <f t="shared" si="191"/>
        <v>38.764254197467189</v>
      </c>
      <c r="ES123" s="29">
        <f t="shared" si="192"/>
        <v>43.772563176895304</v>
      </c>
      <c r="ET123" s="29">
        <f t="shared" si="193"/>
        <v>41.265543521861211</v>
      </c>
      <c r="EU123" s="29">
        <f t="shared" si="194"/>
        <v>43.559108360552401</v>
      </c>
      <c r="EV123" s="29">
        <f t="shared" si="237"/>
        <v>44.14360208584035</v>
      </c>
      <c r="EW123" s="29">
        <f t="shared" si="195"/>
        <v>53.67600710560999</v>
      </c>
      <c r="EX123" s="29">
        <f t="shared" si="196"/>
        <v>57.813305827746255</v>
      </c>
      <c r="EY123" s="29">
        <f t="shared" si="197"/>
        <v>60.38479170248123</v>
      </c>
      <c r="EZ123" s="29">
        <f t="shared" si="198"/>
        <v>55.591370122056041</v>
      </c>
      <c r="FA123" s="29">
        <f t="shared" si="199"/>
        <v>54.867915878746203</v>
      </c>
      <c r="FB123" s="29">
        <f t="shared" si="200"/>
        <v>53.718984585410574</v>
      </c>
      <c r="FC123" s="29">
        <f t="shared" si="201"/>
        <v>58.223024468511831</v>
      </c>
      <c r="FD123" s="29">
        <f t="shared" si="202"/>
        <v>50.001432582660016</v>
      </c>
      <c r="FE123" s="29">
        <f t="shared" si="203"/>
        <v>33.465130938055125</v>
      </c>
      <c r="FF123" s="29">
        <f t="shared" si="204"/>
        <v>48.951349492865738</v>
      </c>
      <c r="FG123" s="29">
        <f t="shared" si="205"/>
        <v>47.146295341241185</v>
      </c>
      <c r="FH123" s="29">
        <f t="shared" si="206"/>
        <v>47.44427253452524</v>
      </c>
      <c r="FI123" s="29">
        <f t="shared" si="207"/>
        <v>46.611942009053919</v>
      </c>
      <c r="FJ123" s="29">
        <f t="shared" si="208"/>
        <v>57.839092315626608</v>
      </c>
      <c r="FK123" s="29">
        <f t="shared" si="209"/>
        <v>60.048134777376653</v>
      </c>
      <c r="FL123" s="29">
        <f t="shared" si="210"/>
        <v>59.506618531889288</v>
      </c>
      <c r="FM123" s="29">
        <f t="shared" si="211"/>
        <v>63.940461864649585</v>
      </c>
      <c r="FN123" s="29">
        <f t="shared" si="212"/>
        <v>65.395965847229377</v>
      </c>
      <c r="FO123" s="29">
        <f t="shared" si="213"/>
        <v>68.632170076213399</v>
      </c>
      <c r="FP123" s="29">
        <f t="shared" si="214"/>
        <v>68.090653830726026</v>
      </c>
      <c r="FQ123" s="29">
        <f t="shared" si="215"/>
        <v>72.523064580826315</v>
      </c>
      <c r="FR123" s="29">
        <f t="shared" si="216"/>
        <v>73.9785685634061</v>
      </c>
      <c r="FS123" s="29">
        <f t="shared" si="217"/>
        <v>77.214772792390121</v>
      </c>
      <c r="FT123" s="29">
        <f t="shared" si="218"/>
        <v>76.673256546902749</v>
      </c>
      <c r="FU123" s="29">
        <f t="shared" si="238"/>
        <v>81.107099879663053</v>
      </c>
      <c r="FV123" s="29">
        <f t="shared" si="219"/>
        <v>82.562603862242852</v>
      </c>
      <c r="FW123" s="29">
        <f t="shared" si="220"/>
        <v>85.79880809122686</v>
      </c>
      <c r="FX123" s="29">
        <f t="shared" si="221"/>
        <v>85.255859263079472</v>
      </c>
      <c r="FY123" s="29">
        <f t="shared" si="222"/>
        <v>89.689702595839776</v>
      </c>
      <c r="FZ123" s="29">
        <f t="shared" si="223"/>
        <v>91.145206578419575</v>
      </c>
      <c r="GA123" s="29">
        <f t="shared" si="224"/>
        <v>94.381410807403583</v>
      </c>
      <c r="GB123" s="29">
        <f t="shared" si="225"/>
        <v>93.839894561916211</v>
      </c>
      <c r="GC123" s="29">
        <f t="shared" si="226"/>
        <v>98.272305312016499</v>
      </c>
      <c r="GD123" s="29">
        <f t="shared" si="227"/>
        <v>99.727809294596298</v>
      </c>
      <c r="GE123" s="29">
        <f t="shared" si="228"/>
        <v>102.96544610624032</v>
      </c>
      <c r="GF123" s="29">
        <f t="shared" si="229"/>
        <v>102.42249727809293</v>
      </c>
      <c r="GG123" s="29">
        <f t="shared" si="230"/>
        <v>106.85634061085324</v>
      </c>
      <c r="GH123" s="29">
        <f t="shared" si="231"/>
        <v>108.31184459343304</v>
      </c>
      <c r="GI123" s="29">
        <f t="shared" si="232"/>
        <v>111.54804882241704</v>
      </c>
      <c r="GJ123" s="29">
        <f t="shared" si="233"/>
        <v>111.00653257692969</v>
      </c>
      <c r="GK123" s="29">
        <f t="shared" si="234"/>
        <v>115.43894332702996</v>
      </c>
      <c r="GL123" s="29">
        <f t="shared" si="235"/>
        <v>116.89444730960976</v>
      </c>
    </row>
    <row r="124" spans="53:194">
      <c r="BA124" t="s">
        <v>167</v>
      </c>
      <c r="BB124">
        <v>-2.63609099</v>
      </c>
      <c r="BC124">
        <v>-54.937393190000002</v>
      </c>
      <c r="BD124" t="s">
        <v>10</v>
      </c>
      <c r="BE124" s="23">
        <v>4</v>
      </c>
      <c r="BF124" s="23">
        <v>2</v>
      </c>
      <c r="BG124" s="21">
        <f t="shared" si="135"/>
        <v>1.8549950378882737E-5</v>
      </c>
      <c r="BH124" s="21">
        <f t="shared" si="136"/>
        <v>5.7303306400779325E-5</v>
      </c>
      <c r="BK124">
        <f t="shared" si="137"/>
        <v>1.8549950378882737E-5</v>
      </c>
      <c r="BL124">
        <f t="shared" si="138"/>
        <v>5.7303306400779325E-5</v>
      </c>
      <c r="CA124" t="s">
        <v>163</v>
      </c>
      <c r="CB124">
        <v>-1.9010720299999999</v>
      </c>
      <c r="CC124">
        <v>-55.520812990000003</v>
      </c>
      <c r="CD124">
        <v>3.0143669365684449E-3</v>
      </c>
      <c r="CF124" s="29">
        <f t="shared" si="140"/>
        <v>367.1498928740366</v>
      </c>
      <c r="CG124" s="29">
        <f t="shared" si="141"/>
        <v>371.17407273435543</v>
      </c>
      <c r="CH124" s="29">
        <f t="shared" si="142"/>
        <v>397.7728465826354</v>
      </c>
      <c r="CI124" s="29">
        <f t="shared" si="143"/>
        <v>435.66645334223733</v>
      </c>
      <c r="CJ124" s="29">
        <f t="shared" si="144"/>
        <v>304.54149160150996</v>
      </c>
      <c r="CK124" s="29">
        <f t="shared" si="145"/>
        <v>316.12871810567907</v>
      </c>
      <c r="CL124" s="29">
        <f t="shared" si="146"/>
        <v>305.47594535184618</v>
      </c>
      <c r="CM124" s="29">
        <f t="shared" si="147"/>
        <v>325.03918677017543</v>
      </c>
      <c r="CN124" s="29">
        <f t="shared" si="148"/>
        <v>363.65322722761721</v>
      </c>
      <c r="CO124" s="29">
        <f t="shared" si="149"/>
        <v>348.96421714571915</v>
      </c>
      <c r="CP124" s="29">
        <f t="shared" si="150"/>
        <v>374.56824990493152</v>
      </c>
      <c r="CQ124" s="29">
        <f t="shared" si="236"/>
        <v>648.78521012456292</v>
      </c>
      <c r="CR124" s="29">
        <f t="shared" si="151"/>
        <v>600.20868694176249</v>
      </c>
      <c r="CS124" s="29">
        <f t="shared" si="152"/>
        <v>609.55322444512467</v>
      </c>
      <c r="CT124" s="29">
        <f t="shared" si="153"/>
        <v>597.29680848103737</v>
      </c>
      <c r="CU124" s="29">
        <f t="shared" si="154"/>
        <v>651.31727835128049</v>
      </c>
      <c r="CV124" s="29">
        <f t="shared" si="155"/>
        <v>649.99095689919034</v>
      </c>
      <c r="CZ124" s="29">
        <f t="shared" si="156"/>
        <v>664.6347514770398</v>
      </c>
      <c r="DA124" s="29">
        <f t="shared" si="157"/>
        <v>684.6169898995521</v>
      </c>
      <c r="DB124" s="29">
        <f t="shared" si="158"/>
        <v>744.65112180824917</v>
      </c>
      <c r="DC124" s="29">
        <f t="shared" si="159"/>
        <v>834.21700659450744</v>
      </c>
      <c r="DD124" s="29">
        <f t="shared" si="160"/>
        <v>794.98200654813252</v>
      </c>
      <c r="DE124" s="29">
        <f t="shared" si="161"/>
        <v>795.58789430238278</v>
      </c>
      <c r="DF124" s="29">
        <f t="shared" si="162"/>
        <v>795.33770184664763</v>
      </c>
      <c r="DG124" s="29">
        <f t="shared" si="163"/>
        <v>887.37235315395537</v>
      </c>
      <c r="DH124" s="29">
        <f t="shared" si="164"/>
        <v>848.1343387406439</v>
      </c>
      <c r="DI124" s="29">
        <f t="shared" si="165"/>
        <v>848.74022649489416</v>
      </c>
      <c r="DJ124" s="29">
        <f t="shared" si="166"/>
        <v>848.49003403915901</v>
      </c>
      <c r="DK124" s="29">
        <f t="shared" si="167"/>
        <v>940.52468534646675</v>
      </c>
      <c r="DL124" s="29">
        <f t="shared" si="168"/>
        <v>901.28968530009183</v>
      </c>
      <c r="DM124" s="29">
        <f t="shared" si="169"/>
        <v>901.89557305434209</v>
      </c>
      <c r="DN124" s="29">
        <f t="shared" si="170"/>
        <v>901.64236623167039</v>
      </c>
      <c r="DO124" s="29">
        <f t="shared" si="171"/>
        <v>993.67701753897813</v>
      </c>
      <c r="DP124" s="29">
        <f t="shared" si="172"/>
        <v>954.44201749260321</v>
      </c>
      <c r="DQ124" s="29">
        <f t="shared" si="173"/>
        <v>955.04790524685347</v>
      </c>
      <c r="DR124" s="29">
        <f t="shared" si="174"/>
        <v>954.79469842418177</v>
      </c>
      <c r="DS124" s="29">
        <f t="shared" si="175"/>
        <v>1046.8293497314896</v>
      </c>
      <c r="DT124" s="29">
        <f t="shared" si="176"/>
        <v>1007.5943496851147</v>
      </c>
      <c r="DU124" s="29">
        <f t="shared" si="177"/>
        <v>1008.2002374393649</v>
      </c>
      <c r="DV124" s="29">
        <f t="shared" si="178"/>
        <v>1007.9470306166932</v>
      </c>
      <c r="DW124" s="29">
        <f t="shared" si="179"/>
        <v>1099.9816819240009</v>
      </c>
      <c r="DX124" s="29">
        <f t="shared" si="180"/>
        <v>1060.7466818776261</v>
      </c>
      <c r="DY124" s="29">
        <f t="shared" si="181"/>
        <v>1061.3525696318763</v>
      </c>
      <c r="DZ124" s="29">
        <f t="shared" si="182"/>
        <v>1061.0993628092046</v>
      </c>
      <c r="EA124" s="29">
        <f t="shared" si="183"/>
        <v>1153.1340141165124</v>
      </c>
      <c r="EB124" s="29">
        <f t="shared" si="184"/>
        <v>1113.8990140701374</v>
      </c>
      <c r="EC124" s="29">
        <f t="shared" si="185"/>
        <v>1114.5049018243876</v>
      </c>
      <c r="ED124" s="29">
        <f t="shared" si="186"/>
        <v>1114.2516950017159</v>
      </c>
      <c r="EI124" t="s">
        <v>163</v>
      </c>
      <c r="EJ124">
        <v>-1.9010720299999999</v>
      </c>
      <c r="EK124">
        <v>-55.520812990000003</v>
      </c>
      <c r="EL124">
        <v>4.2977479800584494E-2</v>
      </c>
      <c r="EN124" s="29">
        <f t="shared" si="187"/>
        <v>1436.7801272133402</v>
      </c>
      <c r="EO124" s="29">
        <f t="shared" si="188"/>
        <v>1223.4399174832388</v>
      </c>
      <c r="EP124" s="29">
        <f t="shared" si="189"/>
        <v>1177.1101942582086</v>
      </c>
      <c r="EQ124" s="29">
        <f t="shared" si="190"/>
        <v>1069.9243596355509</v>
      </c>
      <c r="ER124" s="29">
        <f t="shared" si="191"/>
        <v>1162.9276259240157</v>
      </c>
      <c r="ES124" s="29">
        <f t="shared" si="192"/>
        <v>1313.1768953068593</v>
      </c>
      <c r="ET124" s="29">
        <f t="shared" si="193"/>
        <v>1237.9663056558363</v>
      </c>
      <c r="EU124" s="29">
        <f t="shared" si="194"/>
        <v>1306.773250816572</v>
      </c>
      <c r="EV124" s="29">
        <f t="shared" si="237"/>
        <v>1324.3080625752107</v>
      </c>
      <c r="EW124" s="29">
        <f t="shared" si="195"/>
        <v>1610.2802131682997</v>
      </c>
      <c r="EX124" s="29">
        <f t="shared" si="196"/>
        <v>1734.3991748323879</v>
      </c>
      <c r="EY124" s="29">
        <f t="shared" si="197"/>
        <v>1811.5437510744371</v>
      </c>
      <c r="EZ124" s="29">
        <f t="shared" si="198"/>
        <v>1667.7411036616813</v>
      </c>
      <c r="FA124" s="29">
        <f t="shared" si="199"/>
        <v>1646.0374763623861</v>
      </c>
      <c r="FB124" s="29">
        <f t="shared" si="200"/>
        <v>1611.5695375623172</v>
      </c>
      <c r="FC124" s="29">
        <f t="shared" si="201"/>
        <v>1746.6907340553551</v>
      </c>
      <c r="FD124" s="29">
        <f t="shared" si="202"/>
        <v>1500.0429774798006</v>
      </c>
      <c r="FE124" s="29">
        <f t="shared" si="203"/>
        <v>1003.9539281416538</v>
      </c>
      <c r="FF124" s="29">
        <f t="shared" si="204"/>
        <v>1468.5404847859722</v>
      </c>
      <c r="FG124" s="29">
        <f t="shared" si="205"/>
        <v>1414.3888602372356</v>
      </c>
      <c r="FH124" s="29">
        <f t="shared" si="206"/>
        <v>1423.3281760357572</v>
      </c>
      <c r="FI124" s="29">
        <f t="shared" si="207"/>
        <v>1398.3582602716176</v>
      </c>
      <c r="FJ124" s="29">
        <f t="shared" si="208"/>
        <v>1735.1727694687984</v>
      </c>
      <c r="FK124" s="29">
        <f t="shared" si="209"/>
        <v>1801.4440433212997</v>
      </c>
      <c r="FL124" s="29">
        <f t="shared" si="210"/>
        <v>1785.1985559566788</v>
      </c>
      <c r="FM124" s="29">
        <f t="shared" si="211"/>
        <v>1918.2138559394878</v>
      </c>
      <c r="FN124" s="29">
        <f t="shared" si="212"/>
        <v>1961.8789754168815</v>
      </c>
      <c r="FO124" s="29">
        <f t="shared" si="213"/>
        <v>2058.9651022864018</v>
      </c>
      <c r="FP124" s="29">
        <f t="shared" si="214"/>
        <v>2042.7196149217809</v>
      </c>
      <c r="FQ124" s="29">
        <f t="shared" si="215"/>
        <v>2175.6919374247896</v>
      </c>
      <c r="FR124" s="29">
        <f t="shared" si="216"/>
        <v>2219.3570569021831</v>
      </c>
      <c r="FS124" s="29">
        <f t="shared" si="217"/>
        <v>2316.4431837717038</v>
      </c>
      <c r="FT124" s="29">
        <f t="shared" si="218"/>
        <v>2300.1976964070827</v>
      </c>
      <c r="FU124" s="29">
        <f t="shared" si="238"/>
        <v>2433.2129963898915</v>
      </c>
      <c r="FV124" s="29">
        <f t="shared" si="219"/>
        <v>2476.8781158672855</v>
      </c>
      <c r="FW124" s="29">
        <f t="shared" si="220"/>
        <v>2573.9642427368058</v>
      </c>
      <c r="FX124" s="29">
        <f t="shared" si="221"/>
        <v>2557.6757778923843</v>
      </c>
      <c r="FY124" s="29">
        <f t="shared" si="222"/>
        <v>2690.6910778751935</v>
      </c>
      <c r="FZ124" s="29">
        <f t="shared" si="223"/>
        <v>2734.3561973525871</v>
      </c>
      <c r="GA124" s="29">
        <f t="shared" si="224"/>
        <v>2831.4423242221078</v>
      </c>
      <c r="GB124" s="29">
        <f t="shared" si="225"/>
        <v>2815.1968368574867</v>
      </c>
      <c r="GC124" s="29">
        <f t="shared" si="226"/>
        <v>2948.1691593604951</v>
      </c>
      <c r="GD124" s="29">
        <f t="shared" si="227"/>
        <v>2991.8342788378891</v>
      </c>
      <c r="GE124" s="29">
        <f t="shared" si="228"/>
        <v>3088.9633831872097</v>
      </c>
      <c r="GF124" s="29">
        <f t="shared" si="229"/>
        <v>3072.6749183427883</v>
      </c>
      <c r="GG124" s="29">
        <f t="shared" si="230"/>
        <v>3205.6902183255975</v>
      </c>
      <c r="GH124" s="29">
        <f t="shared" si="231"/>
        <v>3249.355337802991</v>
      </c>
      <c r="GI124" s="29">
        <f t="shared" si="232"/>
        <v>3346.4414646725118</v>
      </c>
      <c r="GJ124" s="29">
        <f t="shared" si="233"/>
        <v>3330.1959773078906</v>
      </c>
      <c r="GK124" s="29">
        <f t="shared" si="234"/>
        <v>3463.168299810899</v>
      </c>
      <c r="GL124" s="29">
        <f t="shared" si="235"/>
        <v>3506.833419288293</v>
      </c>
    </row>
    <row r="125" spans="53:194">
      <c r="BA125" t="s">
        <v>168</v>
      </c>
      <c r="BB125">
        <v>-1.88775396</v>
      </c>
      <c r="BC125">
        <v>-55.116840359999998</v>
      </c>
      <c r="BD125" t="s">
        <v>10</v>
      </c>
      <c r="BE125" s="23">
        <v>59</v>
      </c>
      <c r="BF125" s="23">
        <v>122</v>
      </c>
      <c r="BG125" s="21">
        <f t="shared" si="135"/>
        <v>2.7361176808852035E-4</v>
      </c>
      <c r="BH125" s="21">
        <f t="shared" si="136"/>
        <v>3.4955016904475388E-3</v>
      </c>
      <c r="BK125">
        <f t="shared" si="137"/>
        <v>2.7361176808852035E-4</v>
      </c>
      <c r="BL125">
        <f t="shared" si="138"/>
        <v>3.4955016904475388E-3</v>
      </c>
      <c r="CA125" t="s">
        <v>164</v>
      </c>
      <c r="CB125">
        <v>-1.7669992400000001</v>
      </c>
      <c r="CC125">
        <v>-55.868286130000001</v>
      </c>
      <c r="CD125">
        <v>5.8896092452952685E-4</v>
      </c>
      <c r="CF125" s="29">
        <f t="shared" si="140"/>
        <v>71.735440607696376</v>
      </c>
      <c r="CG125" s="29">
        <f t="shared" si="141"/>
        <v>72.521703441943288</v>
      </c>
      <c r="CH125" s="29">
        <f t="shared" si="142"/>
        <v>77.718694639991838</v>
      </c>
      <c r="CI125" s="29">
        <f t="shared" si="143"/>
        <v>85.122522422252516</v>
      </c>
      <c r="CJ125" s="29">
        <f t="shared" si="144"/>
        <v>59.502722205218099</v>
      </c>
      <c r="CK125" s="29">
        <f t="shared" si="145"/>
        <v>61.7666879991096</v>
      </c>
      <c r="CL125" s="29">
        <f t="shared" si="146"/>
        <v>59.685300091822249</v>
      </c>
      <c r="CM125" s="29">
        <f t="shared" si="147"/>
        <v>63.507656492018882</v>
      </c>
      <c r="CN125" s="29">
        <f t="shared" si="148"/>
        <v>71.052245935242127</v>
      </c>
      <c r="CO125" s="29">
        <f t="shared" si="149"/>
        <v>68.182239350009738</v>
      </c>
      <c r="CP125" s="29">
        <f t="shared" si="150"/>
        <v>73.184873442963536</v>
      </c>
      <c r="CQ125" s="29">
        <f t="shared" si="236"/>
        <v>126.76264874741459</v>
      </c>
      <c r="CR125" s="29">
        <f t="shared" si="151"/>
        <v>117.27154344862127</v>
      </c>
      <c r="CS125" s="29">
        <f t="shared" si="152"/>
        <v>119.0973223146628</v>
      </c>
      <c r="CT125" s="29">
        <f t="shared" si="153"/>
        <v>116.70260719552574</v>
      </c>
      <c r="CU125" s="29">
        <f t="shared" si="154"/>
        <v>127.2573759240194</v>
      </c>
      <c r="CV125" s="29">
        <f t="shared" si="155"/>
        <v>126.99823311722641</v>
      </c>
      <c r="CZ125" s="29">
        <f t="shared" si="156"/>
        <v>129.85940528859084</v>
      </c>
      <c r="DA125" s="29">
        <f t="shared" si="157"/>
        <v>133.76362725729709</v>
      </c>
      <c r="DB125" s="29">
        <f t="shared" si="158"/>
        <v>145.49337303022713</v>
      </c>
      <c r="DC125" s="29">
        <f t="shared" si="159"/>
        <v>162.99316898077296</v>
      </c>
      <c r="DD125" s="29">
        <f t="shared" si="160"/>
        <v>155.32725358709664</v>
      </c>
      <c r="DE125" s="29">
        <f t="shared" si="161"/>
        <v>155.44563473292709</v>
      </c>
      <c r="DF125" s="29">
        <f t="shared" si="162"/>
        <v>155.39675097619113</v>
      </c>
      <c r="DG125" s="29">
        <f t="shared" si="163"/>
        <v>173.37890592392665</v>
      </c>
      <c r="DH125" s="29">
        <f t="shared" si="164"/>
        <v>165.71240156932581</v>
      </c>
      <c r="DI125" s="29">
        <f t="shared" si="165"/>
        <v>165.83078271515623</v>
      </c>
      <c r="DJ125" s="29">
        <f t="shared" si="166"/>
        <v>165.78189895842027</v>
      </c>
      <c r="DK125" s="29">
        <f t="shared" si="167"/>
        <v>183.76405390615579</v>
      </c>
      <c r="DL125" s="29">
        <f t="shared" si="168"/>
        <v>176.09813851247947</v>
      </c>
      <c r="DM125" s="29">
        <f t="shared" si="169"/>
        <v>176.21651965830989</v>
      </c>
      <c r="DN125" s="29">
        <f t="shared" si="170"/>
        <v>176.16704694064941</v>
      </c>
      <c r="DO125" s="29">
        <f t="shared" si="171"/>
        <v>194.14920188838494</v>
      </c>
      <c r="DP125" s="29">
        <f t="shared" si="172"/>
        <v>186.48328649470861</v>
      </c>
      <c r="DQ125" s="29">
        <f t="shared" si="173"/>
        <v>186.60166764053906</v>
      </c>
      <c r="DR125" s="29">
        <f t="shared" si="174"/>
        <v>186.55219492287858</v>
      </c>
      <c r="DS125" s="29">
        <f t="shared" si="175"/>
        <v>204.53434987061408</v>
      </c>
      <c r="DT125" s="29">
        <f t="shared" si="176"/>
        <v>196.86843447693778</v>
      </c>
      <c r="DU125" s="29">
        <f t="shared" si="177"/>
        <v>196.98681562276821</v>
      </c>
      <c r="DV125" s="29">
        <f t="shared" si="178"/>
        <v>196.93734290510773</v>
      </c>
      <c r="DW125" s="29">
        <f t="shared" si="179"/>
        <v>214.91949785284322</v>
      </c>
      <c r="DX125" s="29">
        <f t="shared" si="180"/>
        <v>207.25358245916692</v>
      </c>
      <c r="DY125" s="29">
        <f t="shared" si="181"/>
        <v>207.37196360499735</v>
      </c>
      <c r="DZ125" s="29">
        <f t="shared" si="182"/>
        <v>207.32249088733687</v>
      </c>
      <c r="EA125" s="29">
        <f t="shared" si="183"/>
        <v>225.30464583507239</v>
      </c>
      <c r="EB125" s="29">
        <f t="shared" si="184"/>
        <v>217.63873044139606</v>
      </c>
      <c r="EC125" s="29">
        <f t="shared" si="185"/>
        <v>217.75711158722649</v>
      </c>
      <c r="ED125" s="29">
        <f t="shared" si="186"/>
        <v>217.70763886956601</v>
      </c>
      <c r="EI125" t="s">
        <v>164</v>
      </c>
      <c r="EJ125">
        <v>-1.7669992400000001</v>
      </c>
      <c r="EK125">
        <v>-55.868286130000001</v>
      </c>
      <c r="EL125">
        <v>5.0140393100681913E-2</v>
      </c>
      <c r="EN125" s="29">
        <f t="shared" si="187"/>
        <v>1676.243481748897</v>
      </c>
      <c r="EO125" s="29">
        <f t="shared" si="188"/>
        <v>1427.3465703971119</v>
      </c>
      <c r="EP125" s="29">
        <f t="shared" si="189"/>
        <v>1373.2952266345769</v>
      </c>
      <c r="EQ125" s="29">
        <f t="shared" si="190"/>
        <v>1248.2450862414762</v>
      </c>
      <c r="ER125" s="29">
        <f t="shared" si="191"/>
        <v>1356.7488969113519</v>
      </c>
      <c r="ES125" s="29">
        <f t="shared" si="192"/>
        <v>1532.0397111913358</v>
      </c>
      <c r="ET125" s="29">
        <f t="shared" si="193"/>
        <v>1444.2940232651424</v>
      </c>
      <c r="EU125" s="29">
        <f t="shared" si="194"/>
        <v>1524.5687926193343</v>
      </c>
      <c r="EV125" s="29">
        <f t="shared" si="237"/>
        <v>1545.0260730044124</v>
      </c>
      <c r="EW125" s="29">
        <f t="shared" si="195"/>
        <v>1878.66024869635</v>
      </c>
      <c r="EX125" s="29">
        <f t="shared" si="196"/>
        <v>2023.4657039711192</v>
      </c>
      <c r="EY125" s="29">
        <f t="shared" si="197"/>
        <v>2113.4677095868433</v>
      </c>
      <c r="EZ125" s="29">
        <f t="shared" si="198"/>
        <v>1945.6979542719616</v>
      </c>
      <c r="FA125" s="29">
        <f t="shared" si="199"/>
        <v>1920.3770557561172</v>
      </c>
      <c r="FB125" s="29">
        <f t="shared" si="200"/>
        <v>1880.1644604893704</v>
      </c>
      <c r="FC125" s="29">
        <f t="shared" si="201"/>
        <v>2037.8058563979143</v>
      </c>
      <c r="FD125" s="29">
        <f t="shared" si="202"/>
        <v>1750.0501403931007</v>
      </c>
      <c r="FE125" s="29">
        <f t="shared" si="203"/>
        <v>1171.2795828319295</v>
      </c>
      <c r="FF125" s="29">
        <f t="shared" si="204"/>
        <v>1713.297232250301</v>
      </c>
      <c r="FG125" s="29">
        <f t="shared" si="205"/>
        <v>1650.1203369434418</v>
      </c>
      <c r="FH125" s="29">
        <f t="shared" si="206"/>
        <v>1660.5495387083836</v>
      </c>
      <c r="FI125" s="29">
        <f t="shared" si="207"/>
        <v>1631.4179703168875</v>
      </c>
      <c r="FJ125" s="29">
        <f t="shared" si="208"/>
        <v>2024.3682310469314</v>
      </c>
      <c r="FK125" s="29">
        <f t="shared" si="209"/>
        <v>2101.684717208183</v>
      </c>
      <c r="FL125" s="29">
        <f t="shared" si="210"/>
        <v>2082.7316486161253</v>
      </c>
      <c r="FM125" s="29">
        <f t="shared" si="211"/>
        <v>2237.9161652627358</v>
      </c>
      <c r="FN125" s="29">
        <f t="shared" si="212"/>
        <v>2288.8588046530285</v>
      </c>
      <c r="FO125" s="29">
        <f t="shared" si="213"/>
        <v>2402.1259526674689</v>
      </c>
      <c r="FP125" s="29">
        <f t="shared" si="214"/>
        <v>2383.1728840754113</v>
      </c>
      <c r="FQ125" s="29">
        <f t="shared" si="215"/>
        <v>2538.3072603289211</v>
      </c>
      <c r="FR125" s="29">
        <f t="shared" si="216"/>
        <v>2589.2498997192138</v>
      </c>
      <c r="FS125" s="29">
        <f t="shared" si="217"/>
        <v>2702.5170477336542</v>
      </c>
      <c r="FT125" s="29">
        <f t="shared" si="218"/>
        <v>2683.5639791415965</v>
      </c>
      <c r="FU125" s="29">
        <f t="shared" si="238"/>
        <v>2838.748495788207</v>
      </c>
      <c r="FV125" s="29">
        <f t="shared" si="219"/>
        <v>2889.6911351785002</v>
      </c>
      <c r="FW125" s="29">
        <f t="shared" si="220"/>
        <v>3002.9582831929406</v>
      </c>
      <c r="FX125" s="29">
        <f t="shared" si="221"/>
        <v>2983.9550742077818</v>
      </c>
      <c r="FY125" s="29">
        <f t="shared" si="222"/>
        <v>3139.1395908543923</v>
      </c>
      <c r="FZ125" s="29">
        <f t="shared" si="223"/>
        <v>3190.0822302446854</v>
      </c>
      <c r="GA125" s="29">
        <f t="shared" si="224"/>
        <v>3303.3493782591258</v>
      </c>
      <c r="GB125" s="29">
        <f t="shared" si="225"/>
        <v>3284.3963096670682</v>
      </c>
      <c r="GC125" s="29">
        <f t="shared" si="226"/>
        <v>3439.530685920578</v>
      </c>
      <c r="GD125" s="29">
        <f t="shared" si="227"/>
        <v>3490.4733253108707</v>
      </c>
      <c r="GE125" s="29">
        <f t="shared" si="228"/>
        <v>3603.7906137184118</v>
      </c>
      <c r="GF125" s="29">
        <f t="shared" si="229"/>
        <v>3584.7874047332534</v>
      </c>
      <c r="GG125" s="29">
        <f t="shared" si="230"/>
        <v>3739.9719213798639</v>
      </c>
      <c r="GH125" s="29">
        <f t="shared" si="231"/>
        <v>3790.9145607701566</v>
      </c>
      <c r="GI125" s="29">
        <f t="shared" si="232"/>
        <v>3904.181708784597</v>
      </c>
      <c r="GJ125" s="29">
        <f t="shared" si="233"/>
        <v>3885.2286401925394</v>
      </c>
      <c r="GK125" s="29">
        <f t="shared" si="234"/>
        <v>4040.3630164460492</v>
      </c>
      <c r="GL125" s="29">
        <f t="shared" si="235"/>
        <v>4091.3056558363419</v>
      </c>
    </row>
    <row r="126" spans="53:194">
      <c r="BA126" t="s">
        <v>169</v>
      </c>
      <c r="BB126">
        <v>-2.6821670499999999</v>
      </c>
      <c r="BC126">
        <v>-54.642715449999997</v>
      </c>
      <c r="BD126" t="s">
        <v>10</v>
      </c>
      <c r="BE126" s="23">
        <v>5</v>
      </c>
      <c r="BF126" s="24"/>
      <c r="BG126" s="21">
        <f t="shared" si="135"/>
        <v>2.3187437973603419E-5</v>
      </c>
      <c r="BH126" s="21">
        <f t="shared" si="136"/>
        <v>0</v>
      </c>
      <c r="BK126">
        <f t="shared" si="137"/>
        <v>2.3187437973603419E-5</v>
      </c>
      <c r="BL126">
        <f t="shared" si="138"/>
        <v>0</v>
      </c>
      <c r="CA126" t="s">
        <v>165</v>
      </c>
      <c r="CB126">
        <v>-2.1044349699999998</v>
      </c>
      <c r="CC126">
        <v>-56.487651820000004</v>
      </c>
      <c r="CD126">
        <v>1.8549950378882737E-5</v>
      </c>
      <c r="CF126" s="29">
        <f t="shared" si="140"/>
        <v>2.2593839561479174</v>
      </c>
      <c r="CG126" s="29">
        <f t="shared" si="141"/>
        <v>2.284148139903726</v>
      </c>
      <c r="CH126" s="29">
        <f t="shared" si="142"/>
        <v>2.4478329020469869</v>
      </c>
      <c r="CI126" s="29">
        <f t="shared" si="143"/>
        <v>2.6810243282599218</v>
      </c>
      <c r="CJ126" s="29">
        <f t="shared" si="144"/>
        <v>1.8741014867785228</v>
      </c>
      <c r="CK126" s="29">
        <f t="shared" si="145"/>
        <v>1.9454074960349481</v>
      </c>
      <c r="CL126" s="29">
        <f t="shared" si="146"/>
        <v>1.8798519713959765</v>
      </c>
      <c r="CM126" s="29">
        <f t="shared" si="147"/>
        <v>2.0002411493549257</v>
      </c>
      <c r="CN126" s="29">
        <f t="shared" si="148"/>
        <v>2.2378660137084134</v>
      </c>
      <c r="CO126" s="29">
        <f t="shared" si="149"/>
        <v>2.1474721055121178</v>
      </c>
      <c r="CP126" s="29">
        <f t="shared" si="150"/>
        <v>2.3050353840303477</v>
      </c>
      <c r="CQ126" s="29">
        <f t="shared" si="236"/>
        <v>3.9925243699973101</v>
      </c>
      <c r="CR126" s="29">
        <f t="shared" si="151"/>
        <v>3.6935919196416149</v>
      </c>
      <c r="CS126" s="29">
        <f t="shared" si="152"/>
        <v>3.7510967658161514</v>
      </c>
      <c r="CT126" s="29">
        <f t="shared" si="153"/>
        <v>3.6756726675756144</v>
      </c>
      <c r="CU126" s="29">
        <f t="shared" si="154"/>
        <v>4.0081063283155718</v>
      </c>
      <c r="CV126" s="29">
        <f t="shared" si="155"/>
        <v>3.9999443501488634</v>
      </c>
      <c r="CZ126" s="29">
        <f t="shared" si="156"/>
        <v>4.0900600090894761</v>
      </c>
      <c r="DA126" s="29">
        <f t="shared" si="157"/>
        <v>4.2130276301510898</v>
      </c>
      <c r="DB126" s="29">
        <f t="shared" si="158"/>
        <v>4.5824684418969177</v>
      </c>
      <c r="DC126" s="29">
        <f t="shared" si="159"/>
        <v>5.1336431175046604</v>
      </c>
      <c r="DD126" s="29">
        <f t="shared" si="160"/>
        <v>4.8921969633731228</v>
      </c>
      <c r="DE126" s="29">
        <f t="shared" si="161"/>
        <v>4.8959255033992788</v>
      </c>
      <c r="DF126" s="29">
        <f t="shared" si="162"/>
        <v>4.8943858575178316</v>
      </c>
      <c r="DG126" s="29">
        <f t="shared" si="163"/>
        <v>5.4607529424858789</v>
      </c>
      <c r="DH126" s="29">
        <f t="shared" si="164"/>
        <v>5.2192882384039621</v>
      </c>
      <c r="DI126" s="29">
        <f t="shared" si="165"/>
        <v>5.223016778430118</v>
      </c>
      <c r="DJ126" s="29">
        <f t="shared" si="166"/>
        <v>5.2214771325486709</v>
      </c>
      <c r="DK126" s="29">
        <f t="shared" si="167"/>
        <v>5.7878442175167182</v>
      </c>
      <c r="DL126" s="29">
        <f t="shared" si="168"/>
        <v>5.5463980633851806</v>
      </c>
      <c r="DM126" s="29">
        <f t="shared" si="169"/>
        <v>5.5501266034113357</v>
      </c>
      <c r="DN126" s="29">
        <f t="shared" si="170"/>
        <v>5.5485684075795101</v>
      </c>
      <c r="DO126" s="29">
        <f t="shared" si="171"/>
        <v>6.1149354925475574</v>
      </c>
      <c r="DP126" s="29">
        <f t="shared" si="172"/>
        <v>5.8734893384160198</v>
      </c>
      <c r="DQ126" s="29">
        <f t="shared" si="173"/>
        <v>5.8772178784421749</v>
      </c>
      <c r="DR126" s="29">
        <f t="shared" si="174"/>
        <v>5.8756596826103493</v>
      </c>
      <c r="DS126" s="29">
        <f t="shared" si="175"/>
        <v>6.4420267675783967</v>
      </c>
      <c r="DT126" s="29">
        <f t="shared" si="176"/>
        <v>6.2005806134468591</v>
      </c>
      <c r="DU126" s="29">
        <f t="shared" si="177"/>
        <v>6.2043091534730141</v>
      </c>
      <c r="DV126" s="29">
        <f t="shared" si="178"/>
        <v>6.2027509576411886</v>
      </c>
      <c r="DW126" s="29">
        <f t="shared" si="179"/>
        <v>6.7691180426092359</v>
      </c>
      <c r="DX126" s="29">
        <f t="shared" si="180"/>
        <v>6.5276718884776983</v>
      </c>
      <c r="DY126" s="29">
        <f t="shared" si="181"/>
        <v>6.5314004285038543</v>
      </c>
      <c r="DZ126" s="29">
        <f t="shared" si="182"/>
        <v>6.5298422326720278</v>
      </c>
      <c r="EA126" s="29">
        <f t="shared" si="183"/>
        <v>7.0962093176400751</v>
      </c>
      <c r="EB126" s="29">
        <f t="shared" si="184"/>
        <v>6.8547631635085375</v>
      </c>
      <c r="EC126" s="29">
        <f t="shared" si="185"/>
        <v>6.8584917035346935</v>
      </c>
      <c r="ED126" s="29">
        <f t="shared" si="186"/>
        <v>6.856933507702867</v>
      </c>
      <c r="EI126" t="s">
        <v>165</v>
      </c>
      <c r="EJ126">
        <v>-2.1044349699999998</v>
      </c>
      <c r="EK126">
        <v>-56.487651820000004</v>
      </c>
      <c r="EL126">
        <v>1.5471892728210418E-3</v>
      </c>
      <c r="EN126" s="29">
        <f t="shared" si="187"/>
        <v>51.724084579680252</v>
      </c>
      <c r="EO126" s="29">
        <f t="shared" si="188"/>
        <v>44.043837029396599</v>
      </c>
      <c r="EP126" s="29">
        <f t="shared" si="189"/>
        <v>42.375966993295513</v>
      </c>
      <c r="EQ126" s="29">
        <f t="shared" si="190"/>
        <v>38.517276946879839</v>
      </c>
      <c r="ER126" s="29">
        <f t="shared" si="191"/>
        <v>41.86539453326457</v>
      </c>
      <c r="ES126" s="29">
        <f t="shared" si="192"/>
        <v>47.274368231046935</v>
      </c>
      <c r="ET126" s="29">
        <f t="shared" si="193"/>
        <v>44.566787003610109</v>
      </c>
      <c r="EU126" s="29">
        <f t="shared" si="194"/>
        <v>47.043837029396599</v>
      </c>
      <c r="EV126" s="29">
        <f t="shared" si="237"/>
        <v>47.675090252707584</v>
      </c>
      <c r="EW126" s="29">
        <f t="shared" si="195"/>
        <v>57.970087674058796</v>
      </c>
      <c r="EX126" s="29">
        <f t="shared" si="196"/>
        <v>62.438370293965967</v>
      </c>
      <c r="EY126" s="29">
        <f t="shared" si="197"/>
        <v>65.215575038679731</v>
      </c>
      <c r="EZ126" s="29">
        <f t="shared" si="198"/>
        <v>60.03867973182053</v>
      </c>
      <c r="FA126" s="29">
        <f t="shared" si="199"/>
        <v>59.257349149045901</v>
      </c>
      <c r="FB126" s="29">
        <f t="shared" si="200"/>
        <v>58.016503352243426</v>
      </c>
      <c r="FC126" s="29">
        <f t="shared" si="201"/>
        <v>62.880866425992785</v>
      </c>
      <c r="FD126" s="29">
        <f t="shared" si="202"/>
        <v>54.00154718927282</v>
      </c>
      <c r="FE126" s="29">
        <f t="shared" si="203"/>
        <v>36.142341413099537</v>
      </c>
      <c r="FF126" s="29">
        <f t="shared" si="204"/>
        <v>52.867457452295</v>
      </c>
      <c r="FG126" s="29">
        <f t="shared" si="205"/>
        <v>50.917998968540488</v>
      </c>
      <c r="FH126" s="29">
        <f t="shared" si="206"/>
        <v>51.239814337287264</v>
      </c>
      <c r="FI126" s="29">
        <f t="shared" si="207"/>
        <v>50.34089736977824</v>
      </c>
      <c r="FJ126" s="29">
        <f t="shared" si="208"/>
        <v>62.466219700876742</v>
      </c>
      <c r="FK126" s="29">
        <f t="shared" si="209"/>
        <v>64.851985559566785</v>
      </c>
      <c r="FL126" s="29">
        <f t="shared" si="210"/>
        <v>64.267148014440437</v>
      </c>
      <c r="FM126" s="29">
        <f t="shared" si="211"/>
        <v>69.055698813821564</v>
      </c>
      <c r="FN126" s="29">
        <f t="shared" si="212"/>
        <v>70.627643115007743</v>
      </c>
      <c r="FO126" s="29">
        <f t="shared" si="213"/>
        <v>74.122743682310471</v>
      </c>
      <c r="FP126" s="29">
        <f t="shared" si="214"/>
        <v>73.537906137184123</v>
      </c>
      <c r="FQ126" s="29">
        <f t="shared" si="215"/>
        <v>78.324909747292423</v>
      </c>
      <c r="FR126" s="29">
        <f t="shared" si="216"/>
        <v>79.896854048478602</v>
      </c>
      <c r="FS126" s="29">
        <f t="shared" si="217"/>
        <v>83.39195461578133</v>
      </c>
      <c r="FT126" s="29">
        <f t="shared" si="218"/>
        <v>82.807117070654982</v>
      </c>
      <c r="FU126" s="29">
        <f t="shared" si="238"/>
        <v>87.59566787003611</v>
      </c>
      <c r="FV126" s="29">
        <f t="shared" si="219"/>
        <v>89.167612171222288</v>
      </c>
      <c r="FW126" s="29">
        <f t="shared" si="220"/>
        <v>92.662712738525016</v>
      </c>
      <c r="FX126" s="29">
        <f t="shared" si="221"/>
        <v>92.076328004125841</v>
      </c>
      <c r="FY126" s="29">
        <f t="shared" si="222"/>
        <v>96.864878803506969</v>
      </c>
      <c r="FZ126" s="29">
        <f t="shared" si="223"/>
        <v>98.436823104693147</v>
      </c>
      <c r="GA126" s="29">
        <f t="shared" si="224"/>
        <v>101.93192367199588</v>
      </c>
      <c r="GB126" s="29">
        <f t="shared" si="225"/>
        <v>101.34708612686953</v>
      </c>
      <c r="GC126" s="29">
        <f t="shared" si="226"/>
        <v>106.13408973697783</v>
      </c>
      <c r="GD126" s="29">
        <f t="shared" si="227"/>
        <v>107.70603403816401</v>
      </c>
      <c r="GE126" s="29">
        <f t="shared" si="228"/>
        <v>111.20268179473956</v>
      </c>
      <c r="GF126" s="29">
        <f t="shared" si="229"/>
        <v>110.61629706034039</v>
      </c>
      <c r="GG126" s="29">
        <f t="shared" si="230"/>
        <v>115.40484785972151</v>
      </c>
      <c r="GH126" s="29">
        <f t="shared" si="231"/>
        <v>116.97679216090769</v>
      </c>
      <c r="GI126" s="29">
        <f t="shared" si="232"/>
        <v>120.47189272821042</v>
      </c>
      <c r="GJ126" s="29">
        <f t="shared" si="233"/>
        <v>119.88705518308407</v>
      </c>
      <c r="GK126" s="29">
        <f t="shared" si="234"/>
        <v>124.67405879319237</v>
      </c>
      <c r="GL126" s="29">
        <f t="shared" si="235"/>
        <v>126.24600309437855</v>
      </c>
    </row>
    <row r="127" spans="53:194">
      <c r="BA127" t="s">
        <v>170</v>
      </c>
      <c r="BB127">
        <v>-1.9989107800000001</v>
      </c>
      <c r="BC127">
        <v>-54.072769170000001</v>
      </c>
      <c r="BD127" t="s">
        <v>10</v>
      </c>
      <c r="BE127" s="23">
        <v>80</v>
      </c>
      <c r="BF127" s="24"/>
      <c r="BG127" s="21">
        <f t="shared" si="135"/>
        <v>3.7099900757765471E-4</v>
      </c>
      <c r="BH127" s="21">
        <f t="shared" si="136"/>
        <v>0</v>
      </c>
      <c r="BK127">
        <f t="shared" si="137"/>
        <v>3.7099900757765471E-4</v>
      </c>
      <c r="BL127">
        <f t="shared" si="138"/>
        <v>0</v>
      </c>
      <c r="CA127" t="s">
        <v>166</v>
      </c>
      <c r="CB127">
        <v>-1.9462289800000001</v>
      </c>
      <c r="CC127">
        <v>-54.73835373</v>
      </c>
      <c r="CD127">
        <v>8.3474776704972319E-5</v>
      </c>
      <c r="CF127" s="29">
        <f t="shared" si="140"/>
        <v>10.167227802665629</v>
      </c>
      <c r="CG127" s="29">
        <f t="shared" si="141"/>
        <v>10.278666629566766</v>
      </c>
      <c r="CH127" s="29">
        <f t="shared" si="142"/>
        <v>11.015248059211443</v>
      </c>
      <c r="CI127" s="29">
        <f t="shared" si="143"/>
        <v>12.064609477169649</v>
      </c>
      <c r="CJ127" s="29">
        <f t="shared" si="144"/>
        <v>8.4334566905033537</v>
      </c>
      <c r="CK127" s="29">
        <f t="shared" si="145"/>
        <v>8.7543337321572672</v>
      </c>
      <c r="CL127" s="29">
        <f t="shared" si="146"/>
        <v>8.4593338712818955</v>
      </c>
      <c r="CM127" s="29">
        <f t="shared" si="147"/>
        <v>9.0010851720971647</v>
      </c>
      <c r="CN127" s="29">
        <f t="shared" si="148"/>
        <v>10.07039706168786</v>
      </c>
      <c r="CO127" s="29">
        <f t="shared" si="149"/>
        <v>9.6636244748045304</v>
      </c>
      <c r="CP127" s="29">
        <f t="shared" si="150"/>
        <v>10.372659228136566</v>
      </c>
      <c r="CQ127" s="29">
        <f t="shared" si="236"/>
        <v>17.966359664987898</v>
      </c>
      <c r="CR127" s="29">
        <f t="shared" si="151"/>
        <v>16.621163638387269</v>
      </c>
      <c r="CS127" s="29">
        <f t="shared" si="152"/>
        <v>16.879935446172681</v>
      </c>
      <c r="CT127" s="29">
        <f t="shared" si="153"/>
        <v>16.540527004090265</v>
      </c>
      <c r="CU127" s="29">
        <f t="shared" si="154"/>
        <v>18.036478477420072</v>
      </c>
      <c r="CV127" s="29">
        <f t="shared" si="155"/>
        <v>17.999749575669885</v>
      </c>
      <c r="CZ127" s="29">
        <f t="shared" si="156"/>
        <v>18.405270040902643</v>
      </c>
      <c r="DA127" s="29">
        <f t="shared" si="157"/>
        <v>18.958624335679904</v>
      </c>
      <c r="DB127" s="29">
        <f t="shared" si="158"/>
        <v>20.621107988536131</v>
      </c>
      <c r="DC127" s="29">
        <f t="shared" si="159"/>
        <v>23.101394028770976</v>
      </c>
      <c r="DD127" s="29">
        <f t="shared" si="160"/>
        <v>22.014886335179053</v>
      </c>
      <c r="DE127" s="29">
        <f t="shared" si="161"/>
        <v>22.031664765296753</v>
      </c>
      <c r="DF127" s="29">
        <f t="shared" si="162"/>
        <v>22.024736358830243</v>
      </c>
      <c r="DG127" s="29">
        <f t="shared" si="163"/>
        <v>24.573388241186457</v>
      </c>
      <c r="DH127" s="29">
        <f t="shared" si="164"/>
        <v>23.486797072817833</v>
      </c>
      <c r="DI127" s="29">
        <f t="shared" si="165"/>
        <v>23.503575502935529</v>
      </c>
      <c r="DJ127" s="29">
        <f t="shared" si="166"/>
        <v>23.496647096469019</v>
      </c>
      <c r="DK127" s="29">
        <f t="shared" si="167"/>
        <v>26.045298978825233</v>
      </c>
      <c r="DL127" s="29">
        <f t="shared" si="168"/>
        <v>24.958791285233314</v>
      </c>
      <c r="DM127" s="29">
        <f t="shared" si="169"/>
        <v>24.975569715351014</v>
      </c>
      <c r="DN127" s="29">
        <f t="shared" si="170"/>
        <v>24.968557834107795</v>
      </c>
      <c r="DO127" s="29">
        <f t="shared" si="171"/>
        <v>27.517209716464009</v>
      </c>
      <c r="DP127" s="29">
        <f t="shared" si="172"/>
        <v>26.43070202287209</v>
      </c>
      <c r="DQ127" s="29">
        <f t="shared" si="173"/>
        <v>26.44748045298979</v>
      </c>
      <c r="DR127" s="29">
        <f t="shared" si="174"/>
        <v>26.440468571746571</v>
      </c>
      <c r="DS127" s="29">
        <f t="shared" si="175"/>
        <v>28.989120454102785</v>
      </c>
      <c r="DT127" s="29">
        <f t="shared" si="176"/>
        <v>27.902612760510866</v>
      </c>
      <c r="DU127" s="29">
        <f t="shared" si="177"/>
        <v>27.919391190628566</v>
      </c>
      <c r="DV127" s="29">
        <f t="shared" si="178"/>
        <v>27.912379309385347</v>
      </c>
      <c r="DW127" s="29">
        <f t="shared" si="179"/>
        <v>30.461031191741565</v>
      </c>
      <c r="DX127" s="29">
        <f t="shared" si="180"/>
        <v>29.374523498149642</v>
      </c>
      <c r="DY127" s="29">
        <f t="shared" si="181"/>
        <v>29.391301928267342</v>
      </c>
      <c r="DZ127" s="29">
        <f t="shared" si="182"/>
        <v>29.384290047024127</v>
      </c>
      <c r="EA127" s="29">
        <f t="shared" si="183"/>
        <v>31.932941929380341</v>
      </c>
      <c r="EB127" s="29">
        <f t="shared" si="184"/>
        <v>30.846434235788422</v>
      </c>
      <c r="EC127" s="29">
        <f t="shared" si="185"/>
        <v>30.863212665906119</v>
      </c>
      <c r="ED127" s="29">
        <f t="shared" si="186"/>
        <v>30.856200784662903</v>
      </c>
      <c r="EI127" t="s">
        <v>166</v>
      </c>
      <c r="EJ127">
        <v>-1.9462289800000001</v>
      </c>
      <c r="EK127">
        <v>-54.73835373</v>
      </c>
      <c r="EL127">
        <v>1.7477508452237694E-2</v>
      </c>
      <c r="EN127" s="29">
        <f t="shared" si="187"/>
        <v>584.29058506675835</v>
      </c>
      <c r="EO127" s="29">
        <f t="shared" si="188"/>
        <v>497.53223310985044</v>
      </c>
      <c r="EP127" s="29">
        <f t="shared" si="189"/>
        <v>478.6914789983382</v>
      </c>
      <c r="EQ127" s="29">
        <f t="shared" si="190"/>
        <v>435.10257291845738</v>
      </c>
      <c r="ER127" s="29">
        <f t="shared" si="191"/>
        <v>472.92390120909977</v>
      </c>
      <c r="ES127" s="29">
        <f t="shared" si="192"/>
        <v>534.0252707581227</v>
      </c>
      <c r="ET127" s="29">
        <f t="shared" si="193"/>
        <v>503.43963096670677</v>
      </c>
      <c r="EU127" s="29">
        <f t="shared" si="194"/>
        <v>531.4211219987393</v>
      </c>
      <c r="EV127" s="29">
        <f t="shared" si="237"/>
        <v>538.55194544725236</v>
      </c>
      <c r="EW127" s="29">
        <f t="shared" si="195"/>
        <v>654.84728668844195</v>
      </c>
      <c r="EX127" s="29">
        <f t="shared" si="196"/>
        <v>705.32233109850438</v>
      </c>
      <c r="EY127" s="29">
        <f t="shared" si="197"/>
        <v>736.69445877027101</v>
      </c>
      <c r="EZ127" s="29">
        <f t="shared" si="198"/>
        <v>678.21471548908369</v>
      </c>
      <c r="FA127" s="29">
        <f t="shared" si="199"/>
        <v>669.38857372070368</v>
      </c>
      <c r="FB127" s="29">
        <f t="shared" si="200"/>
        <v>655.37161194200905</v>
      </c>
      <c r="FC127" s="29">
        <f t="shared" si="201"/>
        <v>710.32089851584442</v>
      </c>
      <c r="FD127" s="29">
        <f t="shared" si="202"/>
        <v>610.0174775084522</v>
      </c>
      <c r="FE127" s="29">
        <f t="shared" si="203"/>
        <v>408.27459744427256</v>
      </c>
      <c r="FF127" s="29">
        <f t="shared" si="204"/>
        <v>597.20646381296206</v>
      </c>
      <c r="FG127" s="29">
        <f t="shared" si="205"/>
        <v>575.18480316314253</v>
      </c>
      <c r="FH127" s="29">
        <f t="shared" si="206"/>
        <v>578.82012492120793</v>
      </c>
      <c r="FI127" s="29">
        <f t="shared" si="207"/>
        <v>568.66569251045792</v>
      </c>
      <c r="FJ127" s="29">
        <f t="shared" si="208"/>
        <v>705.63692625064471</v>
      </c>
      <c r="FK127" s="29">
        <f t="shared" si="209"/>
        <v>732.58724428399523</v>
      </c>
      <c r="FL127" s="29">
        <f t="shared" si="210"/>
        <v>725.98074608904938</v>
      </c>
      <c r="FM127" s="29">
        <f t="shared" si="211"/>
        <v>780.073634748725</v>
      </c>
      <c r="FN127" s="29">
        <f t="shared" si="212"/>
        <v>797.83078333619846</v>
      </c>
      <c r="FO127" s="29">
        <f t="shared" si="213"/>
        <v>837.31247492980344</v>
      </c>
      <c r="FP127" s="29">
        <f t="shared" si="214"/>
        <v>830.70597673485759</v>
      </c>
      <c r="FQ127" s="29">
        <f t="shared" si="215"/>
        <v>884.78138788608101</v>
      </c>
      <c r="FR127" s="29">
        <f t="shared" si="216"/>
        <v>902.53853647355459</v>
      </c>
      <c r="FS127" s="29">
        <f t="shared" si="217"/>
        <v>942.02022806715945</v>
      </c>
      <c r="FT127" s="29">
        <f t="shared" si="218"/>
        <v>935.41372987221359</v>
      </c>
      <c r="FU127" s="29">
        <f t="shared" si="238"/>
        <v>989.50661853188933</v>
      </c>
      <c r="FV127" s="29">
        <f t="shared" si="219"/>
        <v>1007.2637671193628</v>
      </c>
      <c r="FW127" s="29">
        <f t="shared" si="220"/>
        <v>1046.7454587129678</v>
      </c>
      <c r="FX127" s="29">
        <f t="shared" si="221"/>
        <v>1040.1214830095696</v>
      </c>
      <c r="FY127" s="29">
        <f t="shared" si="222"/>
        <v>1094.2143716692453</v>
      </c>
      <c r="FZ127" s="29">
        <f t="shared" si="223"/>
        <v>1111.9715202567188</v>
      </c>
      <c r="GA127" s="29">
        <f t="shared" si="224"/>
        <v>1151.4532118503239</v>
      </c>
      <c r="GB127" s="29">
        <f t="shared" si="225"/>
        <v>1144.8467136553779</v>
      </c>
      <c r="GC127" s="29">
        <f t="shared" si="226"/>
        <v>1198.9221248066015</v>
      </c>
      <c r="GD127" s="29">
        <f t="shared" si="227"/>
        <v>1216.6792733940749</v>
      </c>
      <c r="GE127" s="29">
        <f t="shared" si="228"/>
        <v>1256.178442496132</v>
      </c>
      <c r="GF127" s="29">
        <f t="shared" si="229"/>
        <v>1249.554466792734</v>
      </c>
      <c r="GG127" s="29">
        <f t="shared" si="230"/>
        <v>1303.6473554524096</v>
      </c>
      <c r="GH127" s="29">
        <f t="shared" si="231"/>
        <v>1321.404504039883</v>
      </c>
      <c r="GI127" s="29">
        <f t="shared" si="232"/>
        <v>1360.8861956334881</v>
      </c>
      <c r="GJ127" s="29">
        <f t="shared" si="233"/>
        <v>1354.2796974385421</v>
      </c>
      <c r="GK127" s="29">
        <f t="shared" si="234"/>
        <v>1408.3551085897657</v>
      </c>
      <c r="GL127" s="29">
        <f t="shared" si="235"/>
        <v>1426.1122571772391</v>
      </c>
    </row>
    <row r="128" spans="53:194">
      <c r="BA128" t="s">
        <v>171</v>
      </c>
      <c r="BB128">
        <v>-3.8689529899999999</v>
      </c>
      <c r="BC128">
        <v>-54.215435030000002</v>
      </c>
      <c r="BD128" t="s">
        <v>10</v>
      </c>
      <c r="BE128" s="23">
        <v>4</v>
      </c>
      <c r="BF128" s="23">
        <v>5</v>
      </c>
      <c r="BG128" s="21">
        <f t="shared" si="135"/>
        <v>1.8549950378882737E-5</v>
      </c>
      <c r="BH128" s="21">
        <f t="shared" si="136"/>
        <v>1.4325826600194831E-4</v>
      </c>
      <c r="BK128">
        <f t="shared" si="137"/>
        <v>1.8549950378882737E-5</v>
      </c>
      <c r="BL128">
        <f t="shared" si="138"/>
        <v>1.4325826600194831E-4</v>
      </c>
      <c r="CA128" t="s">
        <v>167</v>
      </c>
      <c r="CB128">
        <v>-2.63609099</v>
      </c>
      <c r="CC128">
        <v>-54.937393190000002</v>
      </c>
      <c r="CD128">
        <v>1.8549950378882737E-5</v>
      </c>
      <c r="CF128" s="29">
        <f t="shared" si="140"/>
        <v>2.2593839561479174</v>
      </c>
      <c r="CG128" s="29">
        <f t="shared" si="141"/>
        <v>2.284148139903726</v>
      </c>
      <c r="CH128" s="29">
        <f t="shared" si="142"/>
        <v>2.4478329020469869</v>
      </c>
      <c r="CI128" s="29">
        <f t="shared" si="143"/>
        <v>2.6810243282599218</v>
      </c>
      <c r="CJ128" s="29">
        <f t="shared" si="144"/>
        <v>1.8741014867785228</v>
      </c>
      <c r="CK128" s="29">
        <f t="shared" si="145"/>
        <v>1.9454074960349481</v>
      </c>
      <c r="CL128" s="29">
        <f t="shared" si="146"/>
        <v>1.8798519713959765</v>
      </c>
      <c r="CM128" s="29">
        <f t="shared" si="147"/>
        <v>2.0002411493549257</v>
      </c>
      <c r="CN128" s="29">
        <f t="shared" si="148"/>
        <v>2.2378660137084134</v>
      </c>
      <c r="CO128" s="29">
        <f t="shared" si="149"/>
        <v>2.1474721055121178</v>
      </c>
      <c r="CP128" s="29">
        <f t="shared" si="150"/>
        <v>2.3050353840303477</v>
      </c>
      <c r="CQ128" s="29">
        <f t="shared" si="236"/>
        <v>3.9925243699973101</v>
      </c>
      <c r="CR128" s="29">
        <f t="shared" si="151"/>
        <v>3.6935919196416149</v>
      </c>
      <c r="CS128" s="29">
        <f t="shared" si="152"/>
        <v>3.7510967658161514</v>
      </c>
      <c r="CT128" s="29">
        <f t="shared" si="153"/>
        <v>3.6756726675756144</v>
      </c>
      <c r="CU128" s="29">
        <f t="shared" si="154"/>
        <v>4.0081063283155718</v>
      </c>
      <c r="CV128" s="29">
        <f t="shared" si="155"/>
        <v>3.9999443501488634</v>
      </c>
      <c r="CZ128" s="29">
        <f t="shared" si="156"/>
        <v>4.0900600090894761</v>
      </c>
      <c r="DA128" s="29">
        <f t="shared" si="157"/>
        <v>4.2130276301510898</v>
      </c>
      <c r="DB128" s="29">
        <f t="shared" si="158"/>
        <v>4.5824684418969177</v>
      </c>
      <c r="DC128" s="29">
        <f t="shared" si="159"/>
        <v>5.1336431175046604</v>
      </c>
      <c r="DD128" s="29">
        <f t="shared" si="160"/>
        <v>4.8921969633731228</v>
      </c>
      <c r="DE128" s="29">
        <f t="shared" si="161"/>
        <v>4.8959255033992788</v>
      </c>
      <c r="DF128" s="29">
        <f t="shared" si="162"/>
        <v>4.8943858575178316</v>
      </c>
      <c r="DG128" s="29">
        <f t="shared" si="163"/>
        <v>5.4607529424858789</v>
      </c>
      <c r="DH128" s="29">
        <f t="shared" si="164"/>
        <v>5.2192882384039621</v>
      </c>
      <c r="DI128" s="29">
        <f t="shared" si="165"/>
        <v>5.223016778430118</v>
      </c>
      <c r="DJ128" s="29">
        <f t="shared" si="166"/>
        <v>5.2214771325486709</v>
      </c>
      <c r="DK128" s="29">
        <f t="shared" si="167"/>
        <v>5.7878442175167182</v>
      </c>
      <c r="DL128" s="29">
        <f t="shared" si="168"/>
        <v>5.5463980633851806</v>
      </c>
      <c r="DM128" s="29">
        <f t="shared" si="169"/>
        <v>5.5501266034113357</v>
      </c>
      <c r="DN128" s="29">
        <f t="shared" si="170"/>
        <v>5.5485684075795101</v>
      </c>
      <c r="DO128" s="29">
        <f t="shared" si="171"/>
        <v>6.1149354925475574</v>
      </c>
      <c r="DP128" s="29">
        <f t="shared" si="172"/>
        <v>5.8734893384160198</v>
      </c>
      <c r="DQ128" s="29">
        <f t="shared" si="173"/>
        <v>5.8772178784421749</v>
      </c>
      <c r="DR128" s="29">
        <f t="shared" si="174"/>
        <v>5.8756596826103493</v>
      </c>
      <c r="DS128" s="29">
        <f t="shared" si="175"/>
        <v>6.4420267675783967</v>
      </c>
      <c r="DT128" s="29">
        <f t="shared" si="176"/>
        <v>6.2005806134468591</v>
      </c>
      <c r="DU128" s="29">
        <f t="shared" si="177"/>
        <v>6.2043091534730141</v>
      </c>
      <c r="DV128" s="29">
        <f t="shared" si="178"/>
        <v>6.2027509576411886</v>
      </c>
      <c r="DW128" s="29">
        <f t="shared" si="179"/>
        <v>6.7691180426092359</v>
      </c>
      <c r="DX128" s="29">
        <f t="shared" si="180"/>
        <v>6.5276718884776983</v>
      </c>
      <c r="DY128" s="29">
        <f t="shared" si="181"/>
        <v>6.5314004285038543</v>
      </c>
      <c r="DZ128" s="29">
        <f t="shared" si="182"/>
        <v>6.5298422326720278</v>
      </c>
      <c r="EA128" s="29">
        <f t="shared" si="183"/>
        <v>7.0962093176400751</v>
      </c>
      <c r="EB128" s="29">
        <f t="shared" si="184"/>
        <v>6.8547631635085375</v>
      </c>
      <c r="EC128" s="29">
        <f t="shared" si="185"/>
        <v>6.8584917035346935</v>
      </c>
      <c r="ED128" s="29">
        <f t="shared" si="186"/>
        <v>6.856933507702867</v>
      </c>
      <c r="EI128" t="s">
        <v>167</v>
      </c>
      <c r="EJ128">
        <v>-2.63609099</v>
      </c>
      <c r="EK128">
        <v>-54.937393190000002</v>
      </c>
      <c r="EL128">
        <v>5.7303306400779325E-5</v>
      </c>
      <c r="EN128" s="29">
        <f t="shared" si="187"/>
        <v>1.9157068362844536</v>
      </c>
      <c r="EO128" s="29">
        <f t="shared" si="188"/>
        <v>1.6312532233109851</v>
      </c>
      <c r="EP128" s="29">
        <f t="shared" si="189"/>
        <v>1.5694802590109449</v>
      </c>
      <c r="EQ128" s="29">
        <f t="shared" si="190"/>
        <v>1.4265658128474012</v>
      </c>
      <c r="ER128" s="29">
        <f t="shared" si="191"/>
        <v>1.5505701678986878</v>
      </c>
      <c r="ES128" s="29">
        <f t="shared" si="192"/>
        <v>1.7509025270758123</v>
      </c>
      <c r="ET128" s="29">
        <f t="shared" si="193"/>
        <v>1.6506217408744484</v>
      </c>
      <c r="EU128" s="29">
        <f t="shared" si="194"/>
        <v>1.742364334422096</v>
      </c>
      <c r="EV128" s="29">
        <f t="shared" si="237"/>
        <v>1.7657440834336142</v>
      </c>
      <c r="EW128" s="29">
        <f t="shared" si="195"/>
        <v>2.1470402842243996</v>
      </c>
      <c r="EX128" s="29">
        <f t="shared" si="196"/>
        <v>2.3125322331098506</v>
      </c>
      <c r="EY128" s="29">
        <f t="shared" si="197"/>
        <v>2.4153916680992493</v>
      </c>
      <c r="EZ128" s="29">
        <f t="shared" si="198"/>
        <v>2.2236548048822415</v>
      </c>
      <c r="FA128" s="29">
        <f t="shared" si="199"/>
        <v>2.1947166351498479</v>
      </c>
      <c r="FB128" s="29">
        <f t="shared" si="200"/>
        <v>2.1487593834164231</v>
      </c>
      <c r="FC128" s="29">
        <f t="shared" si="201"/>
        <v>2.3289209787404732</v>
      </c>
      <c r="FD128" s="29">
        <f t="shared" si="202"/>
        <v>2.0000573033064009</v>
      </c>
      <c r="FE128" s="29">
        <f t="shared" si="203"/>
        <v>1.3386052375222051</v>
      </c>
      <c r="FF128" s="29">
        <f t="shared" si="204"/>
        <v>1.9580539797146295</v>
      </c>
      <c r="FG128" s="29">
        <f t="shared" si="205"/>
        <v>1.8858518136496476</v>
      </c>
      <c r="FH128" s="29">
        <f t="shared" si="206"/>
        <v>1.8977709013810096</v>
      </c>
      <c r="FI128" s="29">
        <f t="shared" si="207"/>
        <v>1.864477680362157</v>
      </c>
      <c r="FJ128" s="29">
        <f t="shared" si="208"/>
        <v>2.3135636926250647</v>
      </c>
      <c r="FK128" s="29">
        <f t="shared" si="209"/>
        <v>2.401925391095066</v>
      </c>
      <c r="FL128" s="29">
        <f t="shared" si="210"/>
        <v>2.3802647412755715</v>
      </c>
      <c r="FM128" s="29">
        <f t="shared" si="211"/>
        <v>2.5576184745859836</v>
      </c>
      <c r="FN128" s="29">
        <f t="shared" si="212"/>
        <v>2.6158386338891755</v>
      </c>
      <c r="FO128" s="29">
        <f t="shared" si="213"/>
        <v>2.7452868030485358</v>
      </c>
      <c r="FP128" s="29">
        <f t="shared" si="214"/>
        <v>2.7236261532290413</v>
      </c>
      <c r="FQ128" s="29">
        <f t="shared" si="215"/>
        <v>2.9009225832330525</v>
      </c>
      <c r="FR128" s="29">
        <f t="shared" si="216"/>
        <v>2.9591427425362444</v>
      </c>
      <c r="FS128" s="29">
        <f t="shared" si="217"/>
        <v>3.0885909116956047</v>
      </c>
      <c r="FT128" s="29">
        <f t="shared" si="218"/>
        <v>3.0669302618761103</v>
      </c>
      <c r="FU128" s="29">
        <f t="shared" si="238"/>
        <v>3.2442839951865223</v>
      </c>
      <c r="FV128" s="29">
        <f t="shared" si="219"/>
        <v>3.3025041544897142</v>
      </c>
      <c r="FW128" s="29">
        <f t="shared" si="220"/>
        <v>3.4319523236490745</v>
      </c>
      <c r="FX128" s="29">
        <f t="shared" si="221"/>
        <v>3.4102343705231792</v>
      </c>
      <c r="FY128" s="29">
        <f t="shared" si="222"/>
        <v>3.5875881038335913</v>
      </c>
      <c r="FZ128" s="29">
        <f t="shared" si="223"/>
        <v>3.6458082631367832</v>
      </c>
      <c r="GA128" s="29">
        <f t="shared" si="224"/>
        <v>3.7752564322961435</v>
      </c>
      <c r="GB128" s="29">
        <f t="shared" si="225"/>
        <v>3.753595782476649</v>
      </c>
      <c r="GC128" s="29">
        <f t="shared" si="226"/>
        <v>3.9308922124806602</v>
      </c>
      <c r="GD128" s="29">
        <f t="shared" si="227"/>
        <v>3.9891123717838517</v>
      </c>
      <c r="GE128" s="29">
        <f t="shared" si="228"/>
        <v>4.1186178442496129</v>
      </c>
      <c r="GF128" s="29">
        <f t="shared" si="229"/>
        <v>4.0968998911237176</v>
      </c>
      <c r="GG128" s="29">
        <f t="shared" si="230"/>
        <v>4.27425362443413</v>
      </c>
      <c r="GH128" s="29">
        <f t="shared" si="231"/>
        <v>4.3324737837373215</v>
      </c>
      <c r="GI128" s="29">
        <f t="shared" si="232"/>
        <v>4.4619219528966818</v>
      </c>
      <c r="GJ128" s="29">
        <f t="shared" si="233"/>
        <v>4.4402613030771878</v>
      </c>
      <c r="GK128" s="29">
        <f t="shared" si="234"/>
        <v>4.617557733081199</v>
      </c>
      <c r="GL128" s="29">
        <f t="shared" si="235"/>
        <v>4.6757778923843905</v>
      </c>
    </row>
    <row r="129" spans="53:194">
      <c r="BA129" t="s">
        <v>172</v>
      </c>
      <c r="BB129">
        <v>-1.80728745</v>
      </c>
      <c r="BC129">
        <v>-53.479793549999997</v>
      </c>
      <c r="BD129" t="s">
        <v>10</v>
      </c>
      <c r="BE129" s="23">
        <v>200</v>
      </c>
      <c r="BF129" s="23">
        <v>18</v>
      </c>
      <c r="BG129" s="21">
        <f t="shared" si="135"/>
        <v>9.2749751894413679E-4</v>
      </c>
      <c r="BH129" s="21">
        <f t="shared" si="136"/>
        <v>5.1572975760701394E-4</v>
      </c>
      <c r="BK129">
        <f t="shared" si="137"/>
        <v>9.2749751894413679E-4</v>
      </c>
      <c r="BL129">
        <f t="shared" si="138"/>
        <v>5.1572975760701394E-4</v>
      </c>
      <c r="CA129" t="s">
        <v>168</v>
      </c>
      <c r="CB129">
        <v>-1.88775396</v>
      </c>
      <c r="CC129">
        <v>-55.116840359999998</v>
      </c>
      <c r="CD129">
        <v>2.7361176808852035E-4</v>
      </c>
      <c r="CF129" s="29">
        <f t="shared" si="140"/>
        <v>33.325913353181775</v>
      </c>
      <c r="CG129" s="29">
        <f t="shared" si="141"/>
        <v>33.691185063579951</v>
      </c>
      <c r="CH129" s="29">
        <f t="shared" si="142"/>
        <v>36.105535305193058</v>
      </c>
      <c r="CI129" s="29">
        <f t="shared" si="143"/>
        <v>39.545108841833844</v>
      </c>
      <c r="CJ129" s="29">
        <f t="shared" si="144"/>
        <v>27.642996929983212</v>
      </c>
      <c r="CK129" s="29">
        <f t="shared" si="145"/>
        <v>28.694760566515484</v>
      </c>
      <c r="CL129" s="29">
        <f t="shared" si="146"/>
        <v>27.727816578090653</v>
      </c>
      <c r="CM129" s="29">
        <f t="shared" si="147"/>
        <v>29.50355695298515</v>
      </c>
      <c r="CN129" s="29">
        <f t="shared" si="148"/>
        <v>33.008523702199092</v>
      </c>
      <c r="CO129" s="29">
        <f t="shared" si="149"/>
        <v>31.675213556303735</v>
      </c>
      <c r="CP129" s="29">
        <f t="shared" si="150"/>
        <v>33.999271914447625</v>
      </c>
      <c r="CQ129" s="29">
        <f t="shared" si="236"/>
        <v>58.889734457460321</v>
      </c>
      <c r="CR129" s="29">
        <f t="shared" si="151"/>
        <v>54.480480814713822</v>
      </c>
      <c r="CS129" s="29">
        <f t="shared" si="152"/>
        <v>55.328677295788232</v>
      </c>
      <c r="CT129" s="29">
        <f t="shared" si="153"/>
        <v>54.216171846740309</v>
      </c>
      <c r="CU129" s="29">
        <f t="shared" si="154"/>
        <v>59.119568342654681</v>
      </c>
      <c r="CV129" s="29">
        <f t="shared" si="155"/>
        <v>58.999179164695732</v>
      </c>
      <c r="CZ129" s="29">
        <f t="shared" si="156"/>
        <v>60.328385134069762</v>
      </c>
      <c r="DA129" s="29">
        <f t="shared" si="157"/>
        <v>62.142157544728562</v>
      </c>
      <c r="DB129" s="29">
        <f t="shared" si="158"/>
        <v>67.591409517979542</v>
      </c>
      <c r="DC129" s="29">
        <f t="shared" si="159"/>
        <v>75.721235983193736</v>
      </c>
      <c r="DD129" s="29">
        <f t="shared" si="160"/>
        <v>72.15990520975356</v>
      </c>
      <c r="DE129" s="29">
        <f t="shared" si="161"/>
        <v>72.21490117513936</v>
      </c>
      <c r="DF129" s="29">
        <f t="shared" si="162"/>
        <v>72.192191398388005</v>
      </c>
      <c r="DG129" s="29">
        <f t="shared" si="163"/>
        <v>80.546105901666706</v>
      </c>
      <c r="DH129" s="29">
        <f t="shared" si="164"/>
        <v>76.984501516458437</v>
      </c>
      <c r="DI129" s="29">
        <f t="shared" si="165"/>
        <v>77.039497481844236</v>
      </c>
      <c r="DJ129" s="29">
        <f t="shared" si="166"/>
        <v>77.016787705092881</v>
      </c>
      <c r="DK129" s="29">
        <f t="shared" si="167"/>
        <v>85.370702208371583</v>
      </c>
      <c r="DL129" s="29">
        <f t="shared" si="168"/>
        <v>81.809371434931407</v>
      </c>
      <c r="DM129" s="29">
        <f t="shared" si="169"/>
        <v>81.864367400317207</v>
      </c>
      <c r="DN129" s="29">
        <f t="shared" si="170"/>
        <v>81.841384011797771</v>
      </c>
      <c r="DO129" s="29">
        <f t="shared" si="171"/>
        <v>90.195298515076473</v>
      </c>
      <c r="DP129" s="29">
        <f t="shared" si="172"/>
        <v>86.633967741636283</v>
      </c>
      <c r="DQ129" s="29">
        <f t="shared" si="173"/>
        <v>86.688963707022083</v>
      </c>
      <c r="DR129" s="29">
        <f t="shared" si="174"/>
        <v>86.665980318502648</v>
      </c>
      <c r="DS129" s="29">
        <f t="shared" si="175"/>
        <v>95.019894821781349</v>
      </c>
      <c r="DT129" s="29">
        <f t="shared" si="176"/>
        <v>91.458564048341174</v>
      </c>
      <c r="DU129" s="29">
        <f t="shared" si="177"/>
        <v>91.513560013726959</v>
      </c>
      <c r="DV129" s="29">
        <f t="shared" si="178"/>
        <v>91.490576625207524</v>
      </c>
      <c r="DW129" s="29">
        <f t="shared" si="179"/>
        <v>99.844491128486226</v>
      </c>
      <c r="DX129" s="29">
        <f t="shared" si="180"/>
        <v>96.28316035504605</v>
      </c>
      <c r="DY129" s="29">
        <f t="shared" si="181"/>
        <v>96.338156320431835</v>
      </c>
      <c r="DZ129" s="29">
        <f t="shared" si="182"/>
        <v>96.3151729319124</v>
      </c>
      <c r="EA129" s="29">
        <f t="shared" si="183"/>
        <v>104.6690874351911</v>
      </c>
      <c r="EB129" s="29">
        <f t="shared" si="184"/>
        <v>101.10775666175093</v>
      </c>
      <c r="EC129" s="29">
        <f t="shared" si="185"/>
        <v>101.16275262713671</v>
      </c>
      <c r="ED129" s="29">
        <f t="shared" si="186"/>
        <v>101.13976923861728</v>
      </c>
      <c r="EI129" t="s">
        <v>168</v>
      </c>
      <c r="EJ129">
        <v>-1.88775396</v>
      </c>
      <c r="EK129">
        <v>-55.116840359999998</v>
      </c>
      <c r="EL129">
        <v>3.4955016904475388E-3</v>
      </c>
      <c r="EN129" s="29">
        <f t="shared" si="187"/>
        <v>116.85811701335167</v>
      </c>
      <c r="EO129" s="29">
        <f t="shared" si="188"/>
        <v>99.506446621970085</v>
      </c>
      <c r="EP129" s="29">
        <f t="shared" si="189"/>
        <v>95.73829579966764</v>
      </c>
      <c r="EQ129" s="29">
        <f t="shared" si="190"/>
        <v>87.02051458369148</v>
      </c>
      <c r="ER129" s="29">
        <f t="shared" si="191"/>
        <v>94.584780241819956</v>
      </c>
      <c r="ES129" s="29">
        <f t="shared" si="192"/>
        <v>106.80505415162455</v>
      </c>
      <c r="ET129" s="29">
        <f t="shared" si="193"/>
        <v>100.68792619334135</v>
      </c>
      <c r="EU129" s="29">
        <f t="shared" si="194"/>
        <v>106.28422439974787</v>
      </c>
      <c r="EV129" s="29">
        <f t="shared" si="237"/>
        <v>107.71038908945046</v>
      </c>
      <c r="EW129" s="29">
        <f t="shared" si="195"/>
        <v>130.9694573376884</v>
      </c>
      <c r="EX129" s="29">
        <f t="shared" si="196"/>
        <v>141.06446621970088</v>
      </c>
      <c r="EY129" s="29">
        <f t="shared" si="197"/>
        <v>147.3388917540542</v>
      </c>
      <c r="EZ129" s="29">
        <f t="shared" si="198"/>
        <v>135.64294309781675</v>
      </c>
      <c r="FA129" s="29">
        <f t="shared" si="199"/>
        <v>133.87771474414075</v>
      </c>
      <c r="FB129" s="29">
        <f t="shared" si="200"/>
        <v>131.07432238840181</v>
      </c>
      <c r="FC129" s="29">
        <f t="shared" si="201"/>
        <v>142.06417970316886</v>
      </c>
      <c r="FD129" s="29">
        <f t="shared" si="202"/>
        <v>122.00349550169045</v>
      </c>
      <c r="FE129" s="29">
        <f t="shared" si="203"/>
        <v>81.654919488854503</v>
      </c>
      <c r="FF129" s="29">
        <f t="shared" si="204"/>
        <v>119.4412927625924</v>
      </c>
      <c r="FG129" s="29">
        <f t="shared" si="205"/>
        <v>115.03696063262851</v>
      </c>
      <c r="FH129" s="29">
        <f t="shared" si="206"/>
        <v>115.76402498424159</v>
      </c>
      <c r="FI129" s="29">
        <f t="shared" si="207"/>
        <v>113.73313850209156</v>
      </c>
      <c r="FJ129" s="29">
        <f t="shared" si="208"/>
        <v>141.12738525012892</v>
      </c>
      <c r="FK129" s="29">
        <f t="shared" si="209"/>
        <v>146.51744885679904</v>
      </c>
      <c r="FL129" s="29">
        <f t="shared" si="210"/>
        <v>145.19614921780988</v>
      </c>
      <c r="FM129" s="29">
        <f t="shared" si="211"/>
        <v>156.01472694974501</v>
      </c>
      <c r="FN129" s="29">
        <f t="shared" si="212"/>
        <v>159.56615666723971</v>
      </c>
      <c r="FO129" s="29">
        <f t="shared" si="213"/>
        <v>167.46249498596069</v>
      </c>
      <c r="FP129" s="29">
        <f t="shared" si="214"/>
        <v>166.14119534697153</v>
      </c>
      <c r="FQ129" s="29">
        <f t="shared" si="215"/>
        <v>176.95627757721621</v>
      </c>
      <c r="FR129" s="29">
        <f t="shared" si="216"/>
        <v>180.50770729471091</v>
      </c>
      <c r="FS129" s="29">
        <f t="shared" si="217"/>
        <v>188.40404561343189</v>
      </c>
      <c r="FT129" s="29">
        <f t="shared" si="218"/>
        <v>187.08274597444273</v>
      </c>
      <c r="FU129" s="29">
        <f t="shared" si="238"/>
        <v>197.90132370637787</v>
      </c>
      <c r="FV129" s="29">
        <f t="shared" si="219"/>
        <v>201.45275342387257</v>
      </c>
      <c r="FW129" s="29">
        <f t="shared" si="220"/>
        <v>209.34909174259354</v>
      </c>
      <c r="FX129" s="29">
        <f t="shared" si="221"/>
        <v>208.02429660191393</v>
      </c>
      <c r="FY129" s="29">
        <f t="shared" si="222"/>
        <v>218.84287433384907</v>
      </c>
      <c r="FZ129" s="29">
        <f t="shared" si="223"/>
        <v>222.39430405134377</v>
      </c>
      <c r="GA129" s="29">
        <f t="shared" si="224"/>
        <v>230.29064237006475</v>
      </c>
      <c r="GB129" s="29">
        <f t="shared" si="225"/>
        <v>228.96934273107559</v>
      </c>
      <c r="GC129" s="29">
        <f t="shared" si="226"/>
        <v>239.78442496132027</v>
      </c>
      <c r="GD129" s="29">
        <f t="shared" si="227"/>
        <v>243.33585467881497</v>
      </c>
      <c r="GE129" s="29">
        <f t="shared" si="228"/>
        <v>251.2356884992264</v>
      </c>
      <c r="GF129" s="29">
        <f t="shared" si="229"/>
        <v>249.91089335854679</v>
      </c>
      <c r="GG129" s="29">
        <f t="shared" si="230"/>
        <v>260.72947109048192</v>
      </c>
      <c r="GH129" s="29">
        <f t="shared" si="231"/>
        <v>264.28090080797659</v>
      </c>
      <c r="GI129" s="29">
        <f t="shared" si="232"/>
        <v>272.1772391266976</v>
      </c>
      <c r="GJ129" s="29">
        <f t="shared" si="233"/>
        <v>270.85593948770844</v>
      </c>
      <c r="GK129" s="29">
        <f t="shared" si="234"/>
        <v>281.67102171795312</v>
      </c>
      <c r="GL129" s="29">
        <f t="shared" si="235"/>
        <v>285.22245143544785</v>
      </c>
    </row>
    <row r="130" spans="53:194">
      <c r="BA130" t="s">
        <v>173</v>
      </c>
      <c r="BB130">
        <v>-2.4384889599999999</v>
      </c>
      <c r="BC130">
        <v>-54.699611660000002</v>
      </c>
      <c r="BD130" t="s">
        <v>10</v>
      </c>
      <c r="BE130" s="23">
        <v>77</v>
      </c>
      <c r="BF130" s="23">
        <v>14</v>
      </c>
      <c r="BG130" s="21">
        <f t="shared" si="135"/>
        <v>3.5708654479349266E-4</v>
      </c>
      <c r="BH130" s="21">
        <f t="shared" si="136"/>
        <v>4.0112314480545525E-4</v>
      </c>
      <c r="BK130">
        <f t="shared" si="137"/>
        <v>3.5708654479349266E-4</v>
      </c>
      <c r="BL130">
        <f t="shared" si="138"/>
        <v>4.0112314480545525E-4</v>
      </c>
      <c r="CA130" t="s">
        <v>169</v>
      </c>
      <c r="CB130">
        <v>-2.6821670499999999</v>
      </c>
      <c r="CC130">
        <v>-54.642715449999997</v>
      </c>
      <c r="CD130">
        <v>2.3187437973603419E-5</v>
      </c>
      <c r="CF130" s="29">
        <f t="shared" si="140"/>
        <v>2.8242299451848965</v>
      </c>
      <c r="CG130" s="29">
        <f t="shared" si="141"/>
        <v>2.8551851748796571</v>
      </c>
      <c r="CH130" s="29">
        <f t="shared" si="142"/>
        <v>3.0597911275587335</v>
      </c>
      <c r="CI130" s="29">
        <f t="shared" si="143"/>
        <v>3.3512804103249021</v>
      </c>
      <c r="CJ130" s="29">
        <f t="shared" si="144"/>
        <v>2.3426268584731536</v>
      </c>
      <c r="CK130" s="29">
        <f t="shared" si="145"/>
        <v>2.431759370043685</v>
      </c>
      <c r="CL130" s="29">
        <f t="shared" si="146"/>
        <v>2.3498149642449704</v>
      </c>
      <c r="CM130" s="29">
        <f t="shared" si="147"/>
        <v>2.5003014366936567</v>
      </c>
      <c r="CN130" s="29">
        <f t="shared" si="148"/>
        <v>2.7973325171355166</v>
      </c>
      <c r="CO130" s="29">
        <f t="shared" si="149"/>
        <v>2.684340131890147</v>
      </c>
      <c r="CP130" s="29">
        <f t="shared" si="150"/>
        <v>2.8812942300379345</v>
      </c>
      <c r="CQ130" s="29">
        <f t="shared" si="236"/>
        <v>4.9906554624966377</v>
      </c>
      <c r="CR130" s="29">
        <f t="shared" si="151"/>
        <v>4.616989899552018</v>
      </c>
      <c r="CS130" s="29">
        <f t="shared" si="152"/>
        <v>4.688870957270189</v>
      </c>
      <c r="CT130" s="29">
        <f t="shared" si="153"/>
        <v>4.5945908344695177</v>
      </c>
      <c r="CU130" s="29">
        <f t="shared" si="154"/>
        <v>5.0101329103944643</v>
      </c>
      <c r="CV130" s="29">
        <f t="shared" si="155"/>
        <v>4.9999304376860785</v>
      </c>
      <c r="CZ130" s="29">
        <f t="shared" si="156"/>
        <v>5.1125750113618444</v>
      </c>
      <c r="DA130" s="29">
        <f t="shared" si="157"/>
        <v>5.2662845376888612</v>
      </c>
      <c r="DB130" s="29">
        <f t="shared" si="158"/>
        <v>5.7280855523711471</v>
      </c>
      <c r="DC130" s="29">
        <f t="shared" si="159"/>
        <v>6.4170538968808257</v>
      </c>
      <c r="DD130" s="29">
        <f t="shared" si="160"/>
        <v>6.1152462042164037</v>
      </c>
      <c r="DE130" s="29">
        <f t="shared" si="161"/>
        <v>6.1199068792490978</v>
      </c>
      <c r="DF130" s="29">
        <f t="shared" si="162"/>
        <v>6.1179823218972889</v>
      </c>
      <c r="DG130" s="29">
        <f t="shared" si="163"/>
        <v>6.8259411781073478</v>
      </c>
      <c r="DH130" s="29">
        <f t="shared" si="164"/>
        <v>6.5241102980049526</v>
      </c>
      <c r="DI130" s="29">
        <f t="shared" si="165"/>
        <v>6.5287709730376466</v>
      </c>
      <c r="DJ130" s="29">
        <f t="shared" si="166"/>
        <v>6.5268464156858377</v>
      </c>
      <c r="DK130" s="29">
        <f t="shared" si="167"/>
        <v>7.2348052718958975</v>
      </c>
      <c r="DL130" s="29">
        <f t="shared" si="168"/>
        <v>6.9329975792314755</v>
      </c>
      <c r="DM130" s="29">
        <f t="shared" si="169"/>
        <v>6.9376582542641696</v>
      </c>
      <c r="DN130" s="29">
        <f t="shared" si="170"/>
        <v>6.9357105094743865</v>
      </c>
      <c r="DO130" s="29">
        <f t="shared" si="171"/>
        <v>7.6436693656844463</v>
      </c>
      <c r="DP130" s="29">
        <f t="shared" si="172"/>
        <v>7.3418616730200243</v>
      </c>
      <c r="DQ130" s="29">
        <f t="shared" si="173"/>
        <v>7.3465223480527184</v>
      </c>
      <c r="DR130" s="29">
        <f t="shared" si="174"/>
        <v>7.3445746032629362</v>
      </c>
      <c r="DS130" s="29">
        <f t="shared" si="175"/>
        <v>8.0525334594729951</v>
      </c>
      <c r="DT130" s="29">
        <f t="shared" si="176"/>
        <v>7.7507257668085732</v>
      </c>
      <c r="DU130" s="29">
        <f t="shared" si="177"/>
        <v>7.7553864418412672</v>
      </c>
      <c r="DV130" s="29">
        <f t="shared" si="178"/>
        <v>7.753438697051485</v>
      </c>
      <c r="DW130" s="29">
        <f t="shared" si="179"/>
        <v>8.4613975532615449</v>
      </c>
      <c r="DX130" s="29">
        <f t="shared" si="180"/>
        <v>8.1595898605971229</v>
      </c>
      <c r="DY130" s="29">
        <f t="shared" si="181"/>
        <v>8.164250535629817</v>
      </c>
      <c r="DZ130" s="29">
        <f t="shared" si="182"/>
        <v>8.1623027908400339</v>
      </c>
      <c r="EA130" s="29">
        <f t="shared" si="183"/>
        <v>8.8702616470500928</v>
      </c>
      <c r="EB130" s="29">
        <f t="shared" si="184"/>
        <v>8.5684539543856708</v>
      </c>
      <c r="EC130" s="29">
        <f t="shared" si="185"/>
        <v>8.5731146294183667</v>
      </c>
      <c r="ED130" s="29">
        <f t="shared" si="186"/>
        <v>8.5711668846285836</v>
      </c>
      <c r="EI130" t="s">
        <v>169</v>
      </c>
      <c r="EJ130">
        <v>-2.6821670499999999</v>
      </c>
      <c r="EK130">
        <v>-54.642715449999997</v>
      </c>
      <c r="EL130">
        <v>0</v>
      </c>
      <c r="EN130" s="29">
        <f t="shared" si="187"/>
        <v>0</v>
      </c>
      <c r="EO130" s="29">
        <f t="shared" si="188"/>
        <v>0</v>
      </c>
      <c r="EP130" s="29">
        <f t="shared" si="189"/>
        <v>0</v>
      </c>
      <c r="EQ130" s="29">
        <f t="shared" si="190"/>
        <v>0</v>
      </c>
      <c r="ER130" s="29">
        <f t="shared" si="191"/>
        <v>0</v>
      </c>
      <c r="ES130" s="29">
        <f t="shared" si="192"/>
        <v>0</v>
      </c>
      <c r="ET130" s="29">
        <f t="shared" si="193"/>
        <v>0</v>
      </c>
      <c r="EU130" s="29">
        <f t="shared" si="194"/>
        <v>0</v>
      </c>
      <c r="EV130" s="29">
        <f t="shared" si="237"/>
        <v>0</v>
      </c>
      <c r="EW130" s="29">
        <f t="shared" si="195"/>
        <v>0</v>
      </c>
      <c r="EX130" s="29">
        <f t="shared" si="196"/>
        <v>0</v>
      </c>
      <c r="EY130" s="29">
        <f t="shared" si="197"/>
        <v>0</v>
      </c>
      <c r="EZ130" s="29">
        <f t="shared" si="198"/>
        <v>0</v>
      </c>
      <c r="FA130" s="29">
        <f t="shared" si="199"/>
        <v>0</v>
      </c>
      <c r="FB130" s="29">
        <f t="shared" si="200"/>
        <v>0</v>
      </c>
      <c r="FC130" s="29">
        <f t="shared" si="201"/>
        <v>0</v>
      </c>
      <c r="FD130" s="29">
        <f t="shared" si="202"/>
        <v>0</v>
      </c>
      <c r="FE130" s="29">
        <f t="shared" si="203"/>
        <v>0</v>
      </c>
      <c r="FF130" s="29">
        <f t="shared" si="204"/>
        <v>0</v>
      </c>
      <c r="FG130" s="29">
        <f t="shared" si="205"/>
        <v>0</v>
      </c>
      <c r="FH130" s="29">
        <f t="shared" si="206"/>
        <v>0</v>
      </c>
      <c r="FI130" s="29">
        <f t="shared" si="207"/>
        <v>0</v>
      </c>
      <c r="FJ130" s="29">
        <f t="shared" si="208"/>
        <v>0</v>
      </c>
      <c r="FK130" s="29">
        <f t="shared" si="209"/>
        <v>0</v>
      </c>
      <c r="FL130" s="29">
        <f t="shared" si="210"/>
        <v>0</v>
      </c>
      <c r="FM130" s="29">
        <f t="shared" si="211"/>
        <v>0</v>
      </c>
      <c r="FN130" s="29">
        <f t="shared" si="212"/>
        <v>0</v>
      </c>
      <c r="FO130" s="29">
        <f t="shared" si="213"/>
        <v>0</v>
      </c>
      <c r="FP130" s="29">
        <f t="shared" si="214"/>
        <v>0</v>
      </c>
      <c r="FQ130" s="29">
        <f t="shared" si="215"/>
        <v>0</v>
      </c>
      <c r="FR130" s="29">
        <f t="shared" si="216"/>
        <v>0</v>
      </c>
      <c r="FS130" s="29">
        <f t="shared" si="217"/>
        <v>0</v>
      </c>
      <c r="FT130" s="29">
        <f t="shared" si="218"/>
        <v>0</v>
      </c>
      <c r="FU130" s="29">
        <f t="shared" si="238"/>
        <v>0</v>
      </c>
      <c r="FV130" s="29">
        <f t="shared" si="219"/>
        <v>0</v>
      </c>
      <c r="FW130" s="29">
        <f t="shared" si="220"/>
        <v>0</v>
      </c>
      <c r="FX130" s="29">
        <f t="shared" si="221"/>
        <v>0</v>
      </c>
      <c r="FY130" s="29">
        <f t="shared" si="222"/>
        <v>0</v>
      </c>
      <c r="FZ130" s="29">
        <f t="shared" si="223"/>
        <v>0</v>
      </c>
      <c r="GA130" s="29">
        <f t="shared" si="224"/>
        <v>0</v>
      </c>
      <c r="GB130" s="29">
        <f t="shared" si="225"/>
        <v>0</v>
      </c>
      <c r="GC130" s="29">
        <f t="shared" si="226"/>
        <v>0</v>
      </c>
      <c r="GD130" s="29">
        <f t="shared" si="227"/>
        <v>0</v>
      </c>
      <c r="GE130" s="29">
        <f t="shared" si="228"/>
        <v>0</v>
      </c>
      <c r="GF130" s="29">
        <f t="shared" si="229"/>
        <v>0</v>
      </c>
      <c r="GG130" s="29">
        <f t="shared" si="230"/>
        <v>0</v>
      </c>
      <c r="GH130" s="29">
        <f t="shared" si="231"/>
        <v>0</v>
      </c>
      <c r="GI130" s="29">
        <f t="shared" si="232"/>
        <v>0</v>
      </c>
      <c r="GJ130" s="29">
        <f t="shared" si="233"/>
        <v>0</v>
      </c>
      <c r="GK130" s="29">
        <f t="shared" si="234"/>
        <v>0</v>
      </c>
      <c r="GL130" s="29">
        <f t="shared" si="235"/>
        <v>0</v>
      </c>
    </row>
    <row r="131" spans="53:194">
      <c r="BA131" t="s">
        <v>174</v>
      </c>
      <c r="BB131">
        <v>-1.5290377100000001</v>
      </c>
      <c r="BC131">
        <v>-52.578811649999999</v>
      </c>
      <c r="BD131" t="s">
        <v>10</v>
      </c>
      <c r="BE131" s="23">
        <v>100</v>
      </c>
      <c r="BF131" s="23">
        <v>180</v>
      </c>
      <c r="BG131" s="21">
        <f t="shared" ref="BG131:BG194" si="242">IFERROR(BK131,0)</f>
        <v>4.637487594720684E-4</v>
      </c>
      <c r="BH131" s="21">
        <f t="shared" ref="BH131:BH194" si="243">IFERROR(BL131,0)</f>
        <v>5.1572975760701394E-3</v>
      </c>
      <c r="BK131">
        <f t="shared" ref="BK131:BK194" si="244">BE131/$BE$349</f>
        <v>4.637487594720684E-4</v>
      </c>
      <c r="BL131">
        <f t="shared" ref="BL131:BL194" si="245">BF131/$BF$349</f>
        <v>5.1572975760701394E-3</v>
      </c>
      <c r="CA131" t="s">
        <v>170</v>
      </c>
      <c r="CB131">
        <v>-1.9989107800000001</v>
      </c>
      <c r="CC131">
        <v>-54.072769170000001</v>
      </c>
      <c r="CD131">
        <v>3.7099900757765471E-4</v>
      </c>
      <c r="CF131" s="29">
        <f t="shared" si="140"/>
        <v>45.187679122958343</v>
      </c>
      <c r="CG131" s="29">
        <f t="shared" si="141"/>
        <v>45.682962798074513</v>
      </c>
      <c r="CH131" s="29">
        <f t="shared" si="142"/>
        <v>48.956658040939736</v>
      </c>
      <c r="CI131" s="29">
        <f t="shared" si="143"/>
        <v>53.620486565198433</v>
      </c>
      <c r="CJ131" s="29">
        <f t="shared" si="144"/>
        <v>37.482029735570457</v>
      </c>
      <c r="CK131" s="29">
        <f t="shared" si="145"/>
        <v>38.90814992069896</v>
      </c>
      <c r="CL131" s="29">
        <f t="shared" si="146"/>
        <v>37.597039427919526</v>
      </c>
      <c r="CM131" s="29">
        <f t="shared" si="147"/>
        <v>40.004822987098507</v>
      </c>
      <c r="CN131" s="29">
        <f t="shared" si="148"/>
        <v>44.757320274168265</v>
      </c>
      <c r="CO131" s="29">
        <f t="shared" si="149"/>
        <v>42.949442110242352</v>
      </c>
      <c r="CP131" s="29">
        <f t="shared" si="150"/>
        <v>46.100707680606952</v>
      </c>
      <c r="CQ131" s="29">
        <f t="shared" si="236"/>
        <v>79.850487399946203</v>
      </c>
      <c r="CR131" s="29">
        <f t="shared" si="151"/>
        <v>73.871838392832288</v>
      </c>
      <c r="CS131" s="29">
        <f t="shared" si="152"/>
        <v>75.021935316323024</v>
      </c>
      <c r="CT131" s="29">
        <f t="shared" si="153"/>
        <v>73.513453351512283</v>
      </c>
      <c r="CU131" s="29">
        <f t="shared" si="154"/>
        <v>80.162126566311429</v>
      </c>
      <c r="CV131" s="29">
        <f t="shared" si="155"/>
        <v>79.998887002977256</v>
      </c>
      <c r="CZ131" s="29">
        <f t="shared" si="156"/>
        <v>81.801200181789511</v>
      </c>
      <c r="DA131" s="29">
        <f t="shared" si="157"/>
        <v>84.260552603021779</v>
      </c>
      <c r="DB131" s="29">
        <f t="shared" si="158"/>
        <v>91.649368837938354</v>
      </c>
      <c r="DC131" s="29">
        <f t="shared" si="159"/>
        <v>102.67286235009321</v>
      </c>
      <c r="DD131" s="29">
        <f t="shared" si="160"/>
        <v>97.84393926746246</v>
      </c>
      <c r="DE131" s="29">
        <f t="shared" si="161"/>
        <v>97.918510067985565</v>
      </c>
      <c r="DF131" s="29">
        <f t="shared" si="162"/>
        <v>97.887717150356622</v>
      </c>
      <c r="DG131" s="29">
        <f t="shared" si="163"/>
        <v>109.21505884971756</v>
      </c>
      <c r="DH131" s="29">
        <f t="shared" si="164"/>
        <v>104.38576476807924</v>
      </c>
      <c r="DI131" s="29">
        <f t="shared" si="165"/>
        <v>104.46033556860235</v>
      </c>
      <c r="DJ131" s="29">
        <f t="shared" si="166"/>
        <v>104.4295426509734</v>
      </c>
      <c r="DK131" s="29">
        <f t="shared" si="167"/>
        <v>115.75688435033436</v>
      </c>
      <c r="DL131" s="29">
        <f t="shared" si="168"/>
        <v>110.92796126770361</v>
      </c>
      <c r="DM131" s="29">
        <f t="shared" si="169"/>
        <v>111.00253206822671</v>
      </c>
      <c r="DN131" s="29">
        <f t="shared" si="170"/>
        <v>110.97136815159018</v>
      </c>
      <c r="DO131" s="29">
        <f t="shared" si="171"/>
        <v>122.29870985095114</v>
      </c>
      <c r="DP131" s="29">
        <f t="shared" si="172"/>
        <v>117.46978676832039</v>
      </c>
      <c r="DQ131" s="29">
        <f t="shared" si="173"/>
        <v>117.54435756884349</v>
      </c>
      <c r="DR131" s="29">
        <f t="shared" si="174"/>
        <v>117.51319365220698</v>
      </c>
      <c r="DS131" s="29">
        <f t="shared" si="175"/>
        <v>128.84053535156792</v>
      </c>
      <c r="DT131" s="29">
        <f t="shared" si="176"/>
        <v>124.01161226893717</v>
      </c>
      <c r="DU131" s="29">
        <f t="shared" si="177"/>
        <v>124.08618306946028</v>
      </c>
      <c r="DV131" s="29">
        <f t="shared" si="178"/>
        <v>124.05501915282376</v>
      </c>
      <c r="DW131" s="29">
        <f t="shared" si="179"/>
        <v>135.38236085218472</v>
      </c>
      <c r="DX131" s="29">
        <f t="shared" si="180"/>
        <v>130.55343776955397</v>
      </c>
      <c r="DY131" s="29">
        <f t="shared" si="181"/>
        <v>130.62800857007707</v>
      </c>
      <c r="DZ131" s="29">
        <f t="shared" si="182"/>
        <v>130.59684465344054</v>
      </c>
      <c r="EA131" s="29">
        <f t="shared" si="183"/>
        <v>141.92418635280148</v>
      </c>
      <c r="EB131" s="29">
        <f t="shared" si="184"/>
        <v>137.09526327017073</v>
      </c>
      <c r="EC131" s="29">
        <f t="shared" si="185"/>
        <v>137.16983407069387</v>
      </c>
      <c r="ED131" s="29">
        <f t="shared" si="186"/>
        <v>137.13867015405734</v>
      </c>
      <c r="EI131" t="s">
        <v>170</v>
      </c>
      <c r="EJ131">
        <v>-1.9989107800000001</v>
      </c>
      <c r="EK131">
        <v>-54.072769170000001</v>
      </c>
      <c r="EL131">
        <v>0</v>
      </c>
      <c r="EN131" s="29">
        <f t="shared" si="187"/>
        <v>0</v>
      </c>
      <c r="EO131" s="29">
        <f t="shared" si="188"/>
        <v>0</v>
      </c>
      <c r="EP131" s="29">
        <f t="shared" si="189"/>
        <v>0</v>
      </c>
      <c r="EQ131" s="29">
        <f t="shared" si="190"/>
        <v>0</v>
      </c>
      <c r="ER131" s="29">
        <f t="shared" si="191"/>
        <v>0</v>
      </c>
      <c r="ES131" s="29">
        <f t="shared" si="192"/>
        <v>0</v>
      </c>
      <c r="ET131" s="29">
        <f t="shared" si="193"/>
        <v>0</v>
      </c>
      <c r="EU131" s="29">
        <f t="shared" si="194"/>
        <v>0</v>
      </c>
      <c r="EV131" s="29">
        <f t="shared" si="237"/>
        <v>0</v>
      </c>
      <c r="EW131" s="29">
        <f t="shared" si="195"/>
        <v>0</v>
      </c>
      <c r="EX131" s="29">
        <f t="shared" si="196"/>
        <v>0</v>
      </c>
      <c r="EY131" s="29">
        <f t="shared" si="197"/>
        <v>0</v>
      </c>
      <c r="EZ131" s="29">
        <f t="shared" si="198"/>
        <v>0</v>
      </c>
      <c r="FA131" s="29">
        <f t="shared" si="199"/>
        <v>0</v>
      </c>
      <c r="FB131" s="29">
        <f t="shared" si="200"/>
        <v>0</v>
      </c>
      <c r="FC131" s="29">
        <f t="shared" si="201"/>
        <v>0</v>
      </c>
      <c r="FD131" s="29">
        <f t="shared" si="202"/>
        <v>0</v>
      </c>
      <c r="FE131" s="29">
        <f t="shared" si="203"/>
        <v>0</v>
      </c>
      <c r="FF131" s="29">
        <f t="shared" si="204"/>
        <v>0</v>
      </c>
      <c r="FG131" s="29">
        <f t="shared" si="205"/>
        <v>0</v>
      </c>
      <c r="FH131" s="29">
        <f t="shared" si="206"/>
        <v>0</v>
      </c>
      <c r="FI131" s="29">
        <f t="shared" si="207"/>
        <v>0</v>
      </c>
      <c r="FJ131" s="29">
        <f t="shared" si="208"/>
        <v>0</v>
      </c>
      <c r="FK131" s="29">
        <f t="shared" si="209"/>
        <v>0</v>
      </c>
      <c r="FL131" s="29">
        <f t="shared" si="210"/>
        <v>0</v>
      </c>
      <c r="FM131" s="29">
        <f t="shared" si="211"/>
        <v>0</v>
      </c>
      <c r="FN131" s="29">
        <f t="shared" si="212"/>
        <v>0</v>
      </c>
      <c r="FO131" s="29">
        <f t="shared" si="213"/>
        <v>0</v>
      </c>
      <c r="FP131" s="29">
        <f t="shared" si="214"/>
        <v>0</v>
      </c>
      <c r="FQ131" s="29">
        <f t="shared" si="215"/>
        <v>0</v>
      </c>
      <c r="FR131" s="29">
        <f t="shared" si="216"/>
        <v>0</v>
      </c>
      <c r="FS131" s="29">
        <f t="shared" si="217"/>
        <v>0</v>
      </c>
      <c r="FT131" s="29">
        <f t="shared" si="218"/>
        <v>0</v>
      </c>
      <c r="FU131" s="29">
        <f t="shared" si="238"/>
        <v>0</v>
      </c>
      <c r="FV131" s="29">
        <f t="shared" si="219"/>
        <v>0</v>
      </c>
      <c r="FW131" s="29">
        <f t="shared" si="220"/>
        <v>0</v>
      </c>
      <c r="FX131" s="29">
        <f t="shared" si="221"/>
        <v>0</v>
      </c>
      <c r="FY131" s="29">
        <f t="shared" si="222"/>
        <v>0</v>
      </c>
      <c r="FZ131" s="29">
        <f t="shared" si="223"/>
        <v>0</v>
      </c>
      <c r="GA131" s="29">
        <f t="shared" si="224"/>
        <v>0</v>
      </c>
      <c r="GB131" s="29">
        <f t="shared" si="225"/>
        <v>0</v>
      </c>
      <c r="GC131" s="29">
        <f t="shared" si="226"/>
        <v>0</v>
      </c>
      <c r="GD131" s="29">
        <f t="shared" si="227"/>
        <v>0</v>
      </c>
      <c r="GE131" s="29">
        <f t="shared" si="228"/>
        <v>0</v>
      </c>
      <c r="GF131" s="29">
        <f t="shared" si="229"/>
        <v>0</v>
      </c>
      <c r="GG131" s="29">
        <f t="shared" si="230"/>
        <v>0</v>
      </c>
      <c r="GH131" s="29">
        <f t="shared" si="231"/>
        <v>0</v>
      </c>
      <c r="GI131" s="29">
        <f t="shared" si="232"/>
        <v>0</v>
      </c>
      <c r="GJ131" s="29">
        <f t="shared" si="233"/>
        <v>0</v>
      </c>
      <c r="GK131" s="29">
        <f t="shared" si="234"/>
        <v>0</v>
      </c>
      <c r="GL131" s="29">
        <f t="shared" si="235"/>
        <v>0</v>
      </c>
    </row>
    <row r="132" spans="53:194">
      <c r="BA132" t="s">
        <v>175</v>
      </c>
      <c r="BB132">
        <v>-1.89944983</v>
      </c>
      <c r="BC132">
        <v>-50.21038437</v>
      </c>
      <c r="BD132" t="s">
        <v>10</v>
      </c>
      <c r="BE132" s="23">
        <v>170</v>
      </c>
      <c r="BF132" s="23">
        <v>12</v>
      </c>
      <c r="BG132" s="21">
        <f t="shared" si="242"/>
        <v>7.8837289110251629E-4</v>
      </c>
      <c r="BH132" s="21">
        <f t="shared" si="243"/>
        <v>3.4381983840467596E-4</v>
      </c>
      <c r="BK132">
        <f t="shared" si="244"/>
        <v>7.8837289110251629E-4</v>
      </c>
      <c r="BL132">
        <f t="shared" si="245"/>
        <v>3.4381983840467596E-4</v>
      </c>
      <c r="CA132" t="s">
        <v>171</v>
      </c>
      <c r="CB132">
        <v>-3.8689529899999999</v>
      </c>
      <c r="CC132">
        <v>-54.215435030000002</v>
      </c>
      <c r="CD132">
        <v>1.8549950378882737E-5</v>
      </c>
      <c r="CF132" s="29">
        <f t="shared" si="140"/>
        <v>2.2593839561479174</v>
      </c>
      <c r="CG132" s="29">
        <f t="shared" si="141"/>
        <v>2.284148139903726</v>
      </c>
      <c r="CH132" s="29">
        <f t="shared" si="142"/>
        <v>2.4478329020469869</v>
      </c>
      <c r="CI132" s="29">
        <f t="shared" si="143"/>
        <v>2.6810243282599218</v>
      </c>
      <c r="CJ132" s="29">
        <f t="shared" si="144"/>
        <v>1.8741014867785228</v>
      </c>
      <c r="CK132" s="29">
        <f t="shared" si="145"/>
        <v>1.9454074960349481</v>
      </c>
      <c r="CL132" s="29">
        <f t="shared" si="146"/>
        <v>1.8798519713959765</v>
      </c>
      <c r="CM132" s="29">
        <f t="shared" si="147"/>
        <v>2.0002411493549257</v>
      </c>
      <c r="CN132" s="29">
        <f t="shared" si="148"/>
        <v>2.2378660137084134</v>
      </c>
      <c r="CO132" s="29">
        <f t="shared" si="149"/>
        <v>2.1474721055121178</v>
      </c>
      <c r="CP132" s="29">
        <f t="shared" si="150"/>
        <v>2.3050353840303477</v>
      </c>
      <c r="CQ132" s="29">
        <f t="shared" si="236"/>
        <v>3.9925243699973101</v>
      </c>
      <c r="CR132" s="29">
        <f t="shared" si="151"/>
        <v>3.6935919196416149</v>
      </c>
      <c r="CS132" s="29">
        <f t="shared" si="152"/>
        <v>3.7510967658161514</v>
      </c>
      <c r="CT132" s="29">
        <f t="shared" si="153"/>
        <v>3.6756726675756144</v>
      </c>
      <c r="CU132" s="29">
        <f t="shared" si="154"/>
        <v>4.0081063283155718</v>
      </c>
      <c r="CV132" s="29">
        <f t="shared" si="155"/>
        <v>3.9999443501488634</v>
      </c>
      <c r="CZ132" s="29">
        <f t="shared" si="156"/>
        <v>4.0900600090894761</v>
      </c>
      <c r="DA132" s="29">
        <f t="shared" si="157"/>
        <v>4.2130276301510898</v>
      </c>
      <c r="DB132" s="29">
        <f t="shared" si="158"/>
        <v>4.5824684418969177</v>
      </c>
      <c r="DC132" s="29">
        <f t="shared" si="159"/>
        <v>5.1336431175046604</v>
      </c>
      <c r="DD132" s="29">
        <f t="shared" si="160"/>
        <v>4.8921969633731228</v>
      </c>
      <c r="DE132" s="29">
        <f t="shared" si="161"/>
        <v>4.8959255033992788</v>
      </c>
      <c r="DF132" s="29">
        <f t="shared" si="162"/>
        <v>4.8943858575178316</v>
      </c>
      <c r="DG132" s="29">
        <f t="shared" si="163"/>
        <v>5.4607529424858789</v>
      </c>
      <c r="DH132" s="29">
        <f t="shared" si="164"/>
        <v>5.2192882384039621</v>
      </c>
      <c r="DI132" s="29">
        <f t="shared" si="165"/>
        <v>5.223016778430118</v>
      </c>
      <c r="DJ132" s="29">
        <f t="shared" si="166"/>
        <v>5.2214771325486709</v>
      </c>
      <c r="DK132" s="29">
        <f t="shared" si="167"/>
        <v>5.7878442175167182</v>
      </c>
      <c r="DL132" s="29">
        <f t="shared" si="168"/>
        <v>5.5463980633851806</v>
      </c>
      <c r="DM132" s="29">
        <f t="shared" si="169"/>
        <v>5.5501266034113357</v>
      </c>
      <c r="DN132" s="29">
        <f t="shared" si="170"/>
        <v>5.5485684075795101</v>
      </c>
      <c r="DO132" s="29">
        <f t="shared" si="171"/>
        <v>6.1149354925475574</v>
      </c>
      <c r="DP132" s="29">
        <f t="shared" si="172"/>
        <v>5.8734893384160198</v>
      </c>
      <c r="DQ132" s="29">
        <f t="shared" si="173"/>
        <v>5.8772178784421749</v>
      </c>
      <c r="DR132" s="29">
        <f t="shared" si="174"/>
        <v>5.8756596826103493</v>
      </c>
      <c r="DS132" s="29">
        <f t="shared" si="175"/>
        <v>6.4420267675783967</v>
      </c>
      <c r="DT132" s="29">
        <f t="shared" si="176"/>
        <v>6.2005806134468591</v>
      </c>
      <c r="DU132" s="29">
        <f t="shared" si="177"/>
        <v>6.2043091534730141</v>
      </c>
      <c r="DV132" s="29">
        <f t="shared" si="178"/>
        <v>6.2027509576411886</v>
      </c>
      <c r="DW132" s="29">
        <f t="shared" si="179"/>
        <v>6.7691180426092359</v>
      </c>
      <c r="DX132" s="29">
        <f t="shared" si="180"/>
        <v>6.5276718884776983</v>
      </c>
      <c r="DY132" s="29">
        <f t="shared" si="181"/>
        <v>6.5314004285038543</v>
      </c>
      <c r="DZ132" s="29">
        <f t="shared" si="182"/>
        <v>6.5298422326720278</v>
      </c>
      <c r="EA132" s="29">
        <f t="shared" si="183"/>
        <v>7.0962093176400751</v>
      </c>
      <c r="EB132" s="29">
        <f t="shared" si="184"/>
        <v>6.8547631635085375</v>
      </c>
      <c r="EC132" s="29">
        <f t="shared" si="185"/>
        <v>6.8584917035346935</v>
      </c>
      <c r="ED132" s="29">
        <f t="shared" si="186"/>
        <v>6.856933507702867</v>
      </c>
      <c r="EI132" t="s">
        <v>171</v>
      </c>
      <c r="EJ132">
        <v>-3.8689529899999999</v>
      </c>
      <c r="EK132">
        <v>-54.215435030000002</v>
      </c>
      <c r="EL132">
        <v>1.4325826600194831E-4</v>
      </c>
      <c r="EN132" s="29">
        <f t="shared" si="187"/>
        <v>4.7892670907111343</v>
      </c>
      <c r="EO132" s="29">
        <f t="shared" si="188"/>
        <v>4.0781330582774622</v>
      </c>
      <c r="EP132" s="29">
        <f t="shared" si="189"/>
        <v>3.9237006475273621</v>
      </c>
      <c r="EQ132" s="29">
        <f t="shared" si="190"/>
        <v>3.566414532118503</v>
      </c>
      <c r="ER132" s="29">
        <f t="shared" si="191"/>
        <v>3.8764254197467194</v>
      </c>
      <c r="ES132" s="29">
        <f t="shared" si="192"/>
        <v>4.3772563176895307</v>
      </c>
      <c r="ET132" s="29">
        <f t="shared" si="193"/>
        <v>4.1265543521861208</v>
      </c>
      <c r="EU132" s="29">
        <f t="shared" si="194"/>
        <v>4.3559108360552399</v>
      </c>
      <c r="EV132" s="29">
        <f t="shared" si="237"/>
        <v>4.4143602085840348</v>
      </c>
      <c r="EW132" s="29">
        <f t="shared" si="195"/>
        <v>5.3676007105609989</v>
      </c>
      <c r="EX132" s="29">
        <f t="shared" si="196"/>
        <v>5.7813305827746255</v>
      </c>
      <c r="EY132" s="29">
        <f t="shared" si="197"/>
        <v>6.0384791702481229</v>
      </c>
      <c r="EZ132" s="29">
        <f t="shared" si="198"/>
        <v>5.5591370122056043</v>
      </c>
      <c r="FA132" s="29">
        <f t="shared" si="199"/>
        <v>5.4867915878746203</v>
      </c>
      <c r="FB132" s="29">
        <f t="shared" si="200"/>
        <v>5.3718984585410574</v>
      </c>
      <c r="FC132" s="29">
        <f t="shared" si="201"/>
        <v>5.8223024468511833</v>
      </c>
      <c r="FD132" s="29">
        <f t="shared" si="202"/>
        <v>5.0001432582660019</v>
      </c>
      <c r="FE132" s="29">
        <f t="shared" si="203"/>
        <v>3.3465130938055125</v>
      </c>
      <c r="FF132" s="29">
        <f t="shared" si="204"/>
        <v>4.8951349492865734</v>
      </c>
      <c r="FG132" s="29">
        <f t="shared" si="205"/>
        <v>4.7146295341241187</v>
      </c>
      <c r="FH132" s="29">
        <f t="shared" si="206"/>
        <v>4.7444272534525238</v>
      </c>
      <c r="FI132" s="29">
        <f t="shared" si="207"/>
        <v>4.6611942009053919</v>
      </c>
      <c r="FJ132" s="29">
        <f t="shared" si="208"/>
        <v>5.783909231562661</v>
      </c>
      <c r="FK132" s="29">
        <f t="shared" si="209"/>
        <v>6.0048134777376649</v>
      </c>
      <c r="FL132" s="29">
        <f t="shared" si="210"/>
        <v>5.9506618531889286</v>
      </c>
      <c r="FM132" s="29">
        <f t="shared" si="211"/>
        <v>6.3940461864649585</v>
      </c>
      <c r="FN132" s="29">
        <f t="shared" si="212"/>
        <v>6.539596584722938</v>
      </c>
      <c r="FO132" s="29">
        <f t="shared" si="213"/>
        <v>6.8632170076213397</v>
      </c>
      <c r="FP132" s="29">
        <f t="shared" si="214"/>
        <v>6.8090653830726033</v>
      </c>
      <c r="FQ132" s="29">
        <f t="shared" si="215"/>
        <v>7.2523064580826313</v>
      </c>
      <c r="FR132" s="29">
        <f t="shared" si="216"/>
        <v>7.3978568563406109</v>
      </c>
      <c r="FS132" s="29">
        <f t="shared" si="217"/>
        <v>7.7214772792390116</v>
      </c>
      <c r="FT132" s="29">
        <f t="shared" si="218"/>
        <v>7.6673256546902753</v>
      </c>
      <c r="FU132" s="29">
        <f t="shared" si="238"/>
        <v>8.110709987966306</v>
      </c>
      <c r="FV132" s="29">
        <f t="shared" si="219"/>
        <v>8.2562603862242856</v>
      </c>
      <c r="FW132" s="29">
        <f t="shared" si="220"/>
        <v>8.5798808091226864</v>
      </c>
      <c r="FX132" s="29">
        <f t="shared" si="221"/>
        <v>8.5255859263079472</v>
      </c>
      <c r="FY132" s="29">
        <f t="shared" si="222"/>
        <v>8.968970259583978</v>
      </c>
      <c r="FZ132" s="29">
        <f t="shared" si="223"/>
        <v>9.1145206578419575</v>
      </c>
      <c r="GA132" s="29">
        <f t="shared" si="224"/>
        <v>9.4381410807403583</v>
      </c>
      <c r="GB132" s="29">
        <f t="shared" si="225"/>
        <v>9.3839894561916228</v>
      </c>
      <c r="GC132" s="29">
        <f t="shared" si="226"/>
        <v>9.8272305312016499</v>
      </c>
      <c r="GD132" s="29">
        <f t="shared" si="227"/>
        <v>9.9727809294596295</v>
      </c>
      <c r="GE132" s="29">
        <f t="shared" si="228"/>
        <v>10.296544610624032</v>
      </c>
      <c r="GF132" s="29">
        <f t="shared" si="229"/>
        <v>10.242249727809295</v>
      </c>
      <c r="GG132" s="29">
        <f t="shared" si="230"/>
        <v>10.685634061085324</v>
      </c>
      <c r="GH132" s="29">
        <f t="shared" si="231"/>
        <v>10.831184459343303</v>
      </c>
      <c r="GI132" s="29">
        <f t="shared" si="232"/>
        <v>11.154804882241706</v>
      </c>
      <c r="GJ132" s="29">
        <f t="shared" si="233"/>
        <v>11.100653257692969</v>
      </c>
      <c r="GK132" s="29">
        <f t="shared" si="234"/>
        <v>11.543894332702997</v>
      </c>
      <c r="GL132" s="29">
        <f t="shared" si="235"/>
        <v>11.689444730960975</v>
      </c>
    </row>
    <row r="133" spans="53:194">
      <c r="BA133" t="s">
        <v>176</v>
      </c>
      <c r="BB133">
        <v>-1.4063249799999999</v>
      </c>
      <c r="BC133">
        <v>-51.64274597</v>
      </c>
      <c r="BD133" t="s">
        <v>10</v>
      </c>
      <c r="BE133" s="23">
        <v>90</v>
      </c>
      <c r="BF133" s="23">
        <v>9</v>
      </c>
      <c r="BG133" s="21">
        <f t="shared" si="242"/>
        <v>4.1737388352486158E-4</v>
      </c>
      <c r="BH133" s="21">
        <f t="shared" si="243"/>
        <v>2.5786487880350697E-4</v>
      </c>
      <c r="BK133">
        <f t="shared" si="244"/>
        <v>4.1737388352486158E-4</v>
      </c>
      <c r="BL133">
        <f t="shared" si="245"/>
        <v>2.5786487880350697E-4</v>
      </c>
      <c r="CA133" t="s">
        <v>172</v>
      </c>
      <c r="CB133">
        <v>-1.80728745</v>
      </c>
      <c r="CC133">
        <v>-53.479793549999997</v>
      </c>
      <c r="CD133">
        <v>9.2749751894413679E-4</v>
      </c>
      <c r="CF133" s="29">
        <f t="shared" si="140"/>
        <v>112.96919780739586</v>
      </c>
      <c r="CG133" s="29">
        <f t="shared" si="141"/>
        <v>114.20740699518629</v>
      </c>
      <c r="CH133" s="29">
        <f t="shared" si="142"/>
        <v>122.39164510234934</v>
      </c>
      <c r="CI133" s="29">
        <f t="shared" si="143"/>
        <v>134.0512164129961</v>
      </c>
      <c r="CJ133" s="29">
        <f t="shared" si="144"/>
        <v>93.705074338926138</v>
      </c>
      <c r="CK133" s="29">
        <f t="shared" si="145"/>
        <v>97.270374801747408</v>
      </c>
      <c r="CL133" s="29">
        <f t="shared" si="146"/>
        <v>93.99259856979883</v>
      </c>
      <c r="CM133" s="29">
        <f t="shared" si="147"/>
        <v>100.01205746774627</v>
      </c>
      <c r="CN133" s="29">
        <f t="shared" si="148"/>
        <v>111.89330068542067</v>
      </c>
      <c r="CO133" s="29">
        <f t="shared" si="149"/>
        <v>107.37360527560588</v>
      </c>
      <c r="CP133" s="29">
        <f t="shared" si="150"/>
        <v>115.25176920151738</v>
      </c>
      <c r="CQ133" s="29">
        <f t="shared" si="236"/>
        <v>199.6262184998655</v>
      </c>
      <c r="CR133" s="29">
        <f t="shared" si="151"/>
        <v>184.67959598208074</v>
      </c>
      <c r="CS133" s="29">
        <f t="shared" si="152"/>
        <v>187.55483829080757</v>
      </c>
      <c r="CT133" s="29">
        <f t="shared" si="153"/>
        <v>183.78363337878071</v>
      </c>
      <c r="CU133" s="29">
        <f t="shared" si="154"/>
        <v>200.40531641577857</v>
      </c>
      <c r="CV133" s="29">
        <f t="shared" si="155"/>
        <v>199.99721750744317</v>
      </c>
      <c r="CZ133" s="29">
        <f t="shared" si="156"/>
        <v>204.50300045447378</v>
      </c>
      <c r="DA133" s="29">
        <f t="shared" si="157"/>
        <v>210.65138150755445</v>
      </c>
      <c r="DB133" s="29">
        <f t="shared" si="158"/>
        <v>229.12342209484589</v>
      </c>
      <c r="DC133" s="29">
        <f t="shared" si="159"/>
        <v>256.68215587523304</v>
      </c>
      <c r="DD133" s="29">
        <f t="shared" si="160"/>
        <v>244.60984816865613</v>
      </c>
      <c r="DE133" s="29">
        <f t="shared" si="161"/>
        <v>244.79627516996391</v>
      </c>
      <c r="DF133" s="29">
        <f t="shared" si="162"/>
        <v>244.71929287589154</v>
      </c>
      <c r="DG133" s="29">
        <f t="shared" si="163"/>
        <v>273.03764712429393</v>
      </c>
      <c r="DH133" s="29">
        <f t="shared" si="164"/>
        <v>260.96441192019813</v>
      </c>
      <c r="DI133" s="29">
        <f t="shared" si="165"/>
        <v>261.15083892150585</v>
      </c>
      <c r="DJ133" s="29">
        <f t="shared" si="166"/>
        <v>261.07385662743349</v>
      </c>
      <c r="DK133" s="29">
        <f t="shared" si="167"/>
        <v>289.39221087583587</v>
      </c>
      <c r="DL133" s="29">
        <f t="shared" si="168"/>
        <v>277.31990316925902</v>
      </c>
      <c r="DM133" s="29">
        <f t="shared" si="169"/>
        <v>277.5063301705668</v>
      </c>
      <c r="DN133" s="29">
        <f t="shared" si="170"/>
        <v>277.42842037897549</v>
      </c>
      <c r="DO133" s="29">
        <f t="shared" si="171"/>
        <v>305.74677462737787</v>
      </c>
      <c r="DP133" s="29">
        <f t="shared" si="172"/>
        <v>293.67446692080097</v>
      </c>
      <c r="DQ133" s="29">
        <f t="shared" si="173"/>
        <v>293.86089392210874</v>
      </c>
      <c r="DR133" s="29">
        <f t="shared" si="174"/>
        <v>293.78298413051743</v>
      </c>
      <c r="DS133" s="29">
        <f t="shared" si="175"/>
        <v>322.10133837891982</v>
      </c>
      <c r="DT133" s="29">
        <f t="shared" si="176"/>
        <v>310.02903067234297</v>
      </c>
      <c r="DU133" s="29">
        <f t="shared" si="177"/>
        <v>310.21545767365069</v>
      </c>
      <c r="DV133" s="29">
        <f t="shared" si="178"/>
        <v>310.13754788205938</v>
      </c>
      <c r="DW133" s="29">
        <f t="shared" si="179"/>
        <v>338.45590213046177</v>
      </c>
      <c r="DX133" s="29">
        <f t="shared" si="180"/>
        <v>326.38359442388492</v>
      </c>
      <c r="DY133" s="29">
        <f t="shared" si="181"/>
        <v>326.57002142519269</v>
      </c>
      <c r="DZ133" s="29">
        <f t="shared" si="182"/>
        <v>326.49211163360138</v>
      </c>
      <c r="EA133" s="29">
        <f t="shared" si="183"/>
        <v>354.81046588200377</v>
      </c>
      <c r="EB133" s="29">
        <f t="shared" si="184"/>
        <v>342.73815817542686</v>
      </c>
      <c r="EC133" s="29">
        <f t="shared" si="185"/>
        <v>342.92458517673464</v>
      </c>
      <c r="ED133" s="29">
        <f t="shared" si="186"/>
        <v>342.84667538514333</v>
      </c>
      <c r="EI133" t="s">
        <v>172</v>
      </c>
      <c r="EJ133">
        <v>-1.80728745</v>
      </c>
      <c r="EK133">
        <v>-53.479793549999997</v>
      </c>
      <c r="EL133">
        <v>5.1572975760701394E-4</v>
      </c>
      <c r="EN133" s="29">
        <f t="shared" si="187"/>
        <v>17.241361526560084</v>
      </c>
      <c r="EO133" s="29">
        <f t="shared" si="188"/>
        <v>14.681279009798866</v>
      </c>
      <c r="EP133" s="29">
        <f t="shared" si="189"/>
        <v>14.125322331098506</v>
      </c>
      <c r="EQ133" s="29">
        <f t="shared" si="190"/>
        <v>12.839092315626612</v>
      </c>
      <c r="ER133" s="29">
        <f t="shared" si="191"/>
        <v>13.95513151108819</v>
      </c>
      <c r="ES133" s="29">
        <f t="shared" si="192"/>
        <v>15.758122743682311</v>
      </c>
      <c r="ET133" s="29">
        <f t="shared" si="193"/>
        <v>14.855595667870036</v>
      </c>
      <c r="EU133" s="29">
        <f t="shared" si="194"/>
        <v>15.681279009798866</v>
      </c>
      <c r="EV133" s="29">
        <f t="shared" si="237"/>
        <v>15.891696750902527</v>
      </c>
      <c r="EW133" s="29">
        <f t="shared" si="195"/>
        <v>19.3233625580196</v>
      </c>
      <c r="EX133" s="29">
        <f t="shared" si="196"/>
        <v>20.812790097988653</v>
      </c>
      <c r="EY133" s="29">
        <f t="shared" si="197"/>
        <v>21.738525012893245</v>
      </c>
      <c r="EZ133" s="29">
        <f t="shared" si="198"/>
        <v>20.012893243940177</v>
      </c>
      <c r="FA133" s="29">
        <f t="shared" si="199"/>
        <v>19.752449716348632</v>
      </c>
      <c r="FB133" s="29">
        <f t="shared" si="200"/>
        <v>19.338834450747807</v>
      </c>
      <c r="FC133" s="29">
        <f t="shared" si="201"/>
        <v>20.960288808664259</v>
      </c>
      <c r="FD133" s="29">
        <f t="shared" si="202"/>
        <v>18.000515729757609</v>
      </c>
      <c r="FE133" s="29">
        <f t="shared" si="203"/>
        <v>12.047447137699846</v>
      </c>
      <c r="FF133" s="29">
        <f t="shared" si="204"/>
        <v>17.622485817431667</v>
      </c>
      <c r="FG133" s="29">
        <f t="shared" si="205"/>
        <v>16.97266632284683</v>
      </c>
      <c r="FH133" s="29">
        <f t="shared" si="206"/>
        <v>17.079938112429087</v>
      </c>
      <c r="FI133" s="29">
        <f t="shared" si="207"/>
        <v>16.780299123259411</v>
      </c>
      <c r="FJ133" s="29">
        <f t="shared" si="208"/>
        <v>20.822073233625581</v>
      </c>
      <c r="FK133" s="29">
        <f t="shared" si="209"/>
        <v>21.617328519855597</v>
      </c>
      <c r="FL133" s="29">
        <f t="shared" si="210"/>
        <v>21.422382671480147</v>
      </c>
      <c r="FM133" s="29">
        <f t="shared" si="211"/>
        <v>23.018566271273855</v>
      </c>
      <c r="FN133" s="29">
        <f t="shared" si="212"/>
        <v>23.54254770500258</v>
      </c>
      <c r="FO133" s="29">
        <f t="shared" si="213"/>
        <v>24.707581227436823</v>
      </c>
      <c r="FP133" s="29">
        <f t="shared" si="214"/>
        <v>24.512635379061372</v>
      </c>
      <c r="FQ133" s="29">
        <f t="shared" si="215"/>
        <v>26.108303249097474</v>
      </c>
      <c r="FR133" s="29">
        <f t="shared" si="216"/>
        <v>26.632284682826199</v>
      </c>
      <c r="FS133" s="29">
        <f t="shared" si="217"/>
        <v>27.797318205260446</v>
      </c>
      <c r="FT133" s="29">
        <f t="shared" si="218"/>
        <v>27.602372356884992</v>
      </c>
      <c r="FU133" s="29">
        <f t="shared" si="238"/>
        <v>29.1985559566787</v>
      </c>
      <c r="FV133" s="29">
        <f t="shared" si="219"/>
        <v>29.722537390407428</v>
      </c>
      <c r="FW133" s="29">
        <f t="shared" si="220"/>
        <v>30.887570912841671</v>
      </c>
      <c r="FX133" s="29">
        <f t="shared" si="221"/>
        <v>30.692109334708615</v>
      </c>
      <c r="FY133" s="29">
        <f t="shared" si="222"/>
        <v>32.288292934502323</v>
      </c>
      <c r="FZ133" s="29">
        <f t="shared" si="223"/>
        <v>32.812274368231051</v>
      </c>
      <c r="GA133" s="29">
        <f t="shared" si="224"/>
        <v>33.977307890665294</v>
      </c>
      <c r="GB133" s="29">
        <f t="shared" si="225"/>
        <v>33.78236204228984</v>
      </c>
      <c r="GC133" s="29">
        <f t="shared" si="226"/>
        <v>35.378029912325943</v>
      </c>
      <c r="GD133" s="29">
        <f t="shared" si="227"/>
        <v>35.902011346054671</v>
      </c>
      <c r="GE133" s="29">
        <f t="shared" si="228"/>
        <v>37.067560598246523</v>
      </c>
      <c r="GF133" s="29">
        <f t="shared" si="229"/>
        <v>36.87209902011346</v>
      </c>
      <c r="GG133" s="29">
        <f t="shared" si="230"/>
        <v>38.468282619907171</v>
      </c>
      <c r="GH133" s="29">
        <f t="shared" si="231"/>
        <v>38.992264053635893</v>
      </c>
      <c r="GI133" s="29">
        <f t="shared" si="232"/>
        <v>40.157297576070142</v>
      </c>
      <c r="GJ133" s="29">
        <f t="shared" si="233"/>
        <v>39.962351727694688</v>
      </c>
      <c r="GK133" s="29">
        <f t="shared" si="234"/>
        <v>41.558019597730791</v>
      </c>
      <c r="GL133" s="29">
        <f t="shared" si="235"/>
        <v>42.082001031459519</v>
      </c>
    </row>
    <row r="134" spans="53:194">
      <c r="BA134" t="s">
        <v>177</v>
      </c>
      <c r="BB134">
        <v>-1.80320203</v>
      </c>
      <c r="BC134">
        <v>-50.714927670000002</v>
      </c>
      <c r="BD134" t="s">
        <v>10</v>
      </c>
      <c r="BE134" s="23">
        <v>50</v>
      </c>
      <c r="BF134" s="23">
        <v>8</v>
      </c>
      <c r="BG134" s="21">
        <f t="shared" si="242"/>
        <v>2.318743797360342E-4</v>
      </c>
      <c r="BH134" s="21">
        <f t="shared" si="243"/>
        <v>2.292132256031173E-4</v>
      </c>
      <c r="BK134">
        <f t="shared" si="244"/>
        <v>2.318743797360342E-4</v>
      </c>
      <c r="BL134">
        <f t="shared" si="245"/>
        <v>2.292132256031173E-4</v>
      </c>
      <c r="CA134" t="s">
        <v>173</v>
      </c>
      <c r="CB134">
        <v>-2.4384889599999999</v>
      </c>
      <c r="CC134">
        <v>-54.699611660000002</v>
      </c>
      <c r="CD134">
        <v>3.5708654479349266E-4</v>
      </c>
      <c r="CF134" s="29">
        <f t="shared" si="140"/>
        <v>43.493141155847404</v>
      </c>
      <c r="CG134" s="29">
        <f t="shared" si="141"/>
        <v>43.969851693146715</v>
      </c>
      <c r="CH134" s="29">
        <f t="shared" si="142"/>
        <v>47.120783364404495</v>
      </c>
      <c r="CI134" s="29">
        <f t="shared" si="143"/>
        <v>51.609718319003491</v>
      </c>
      <c r="CJ134" s="29">
        <f t="shared" si="144"/>
        <v>36.076453620486561</v>
      </c>
      <c r="CK134" s="29">
        <f t="shared" si="145"/>
        <v>37.449094298672748</v>
      </c>
      <c r="CL134" s="29">
        <f t="shared" si="146"/>
        <v>36.187150449372545</v>
      </c>
      <c r="CM134" s="29">
        <f t="shared" si="147"/>
        <v>38.504642125082313</v>
      </c>
      <c r="CN134" s="29">
        <f t="shared" si="148"/>
        <v>43.078920763886956</v>
      </c>
      <c r="CO134" s="29">
        <f t="shared" si="149"/>
        <v>41.338838031108267</v>
      </c>
      <c r="CP134" s="29">
        <f t="shared" si="150"/>
        <v>44.371931142584188</v>
      </c>
      <c r="CQ134" s="29">
        <f t="shared" si="236"/>
        <v>76.856094122448212</v>
      </c>
      <c r="CR134" s="29">
        <f t="shared" si="151"/>
        <v>71.101644453101088</v>
      </c>
      <c r="CS134" s="29">
        <f t="shared" si="152"/>
        <v>72.208612741960906</v>
      </c>
      <c r="CT134" s="29">
        <f t="shared" si="153"/>
        <v>70.756698850830574</v>
      </c>
      <c r="CU134" s="29">
        <f t="shared" si="154"/>
        <v>77.156046820074749</v>
      </c>
      <c r="CV134" s="29">
        <f t="shared" si="155"/>
        <v>76.998928740365614</v>
      </c>
      <c r="CZ134" s="29">
        <f t="shared" si="156"/>
        <v>78.733655174972398</v>
      </c>
      <c r="DA134" s="29">
        <f t="shared" si="157"/>
        <v>81.100781880408462</v>
      </c>
      <c r="DB134" s="29">
        <f t="shared" si="158"/>
        <v>88.212517506515667</v>
      </c>
      <c r="DC134" s="29">
        <f t="shared" si="159"/>
        <v>98.822630011964719</v>
      </c>
      <c r="DD134" s="29">
        <f t="shared" si="160"/>
        <v>94.174791544932617</v>
      </c>
      <c r="DE134" s="29">
        <f t="shared" si="161"/>
        <v>94.246565940436099</v>
      </c>
      <c r="DF134" s="29">
        <f t="shared" si="162"/>
        <v>94.216927757218244</v>
      </c>
      <c r="DG134" s="29">
        <f t="shared" si="163"/>
        <v>105.11949414285316</v>
      </c>
      <c r="DH134" s="29">
        <f t="shared" si="164"/>
        <v>100.47129858927627</v>
      </c>
      <c r="DI134" s="29">
        <f t="shared" si="165"/>
        <v>100.54307298477976</v>
      </c>
      <c r="DJ134" s="29">
        <f t="shared" si="166"/>
        <v>100.5134348015619</v>
      </c>
      <c r="DK134" s="29">
        <f t="shared" si="167"/>
        <v>111.41600118719681</v>
      </c>
      <c r="DL134" s="29">
        <f t="shared" si="168"/>
        <v>106.76816272016471</v>
      </c>
      <c r="DM134" s="29">
        <f t="shared" si="169"/>
        <v>106.83993711566821</v>
      </c>
      <c r="DN134" s="29">
        <f t="shared" si="170"/>
        <v>106.80994184590556</v>
      </c>
      <c r="DO134" s="29">
        <f t="shared" si="171"/>
        <v>117.71250823154047</v>
      </c>
      <c r="DP134" s="29">
        <f t="shared" si="172"/>
        <v>113.06466976450837</v>
      </c>
      <c r="DQ134" s="29">
        <f t="shared" si="173"/>
        <v>113.13644416001186</v>
      </c>
      <c r="DR134" s="29">
        <f t="shared" si="174"/>
        <v>113.10644889024921</v>
      </c>
      <c r="DS134" s="29">
        <f t="shared" si="175"/>
        <v>124.00901527588412</v>
      </c>
      <c r="DT134" s="29">
        <f t="shared" si="176"/>
        <v>119.36117680885202</v>
      </c>
      <c r="DU134" s="29">
        <f t="shared" si="177"/>
        <v>119.43295120435552</v>
      </c>
      <c r="DV134" s="29">
        <f t="shared" si="178"/>
        <v>119.40295593459287</v>
      </c>
      <c r="DW134" s="29">
        <f t="shared" si="179"/>
        <v>130.30552232022779</v>
      </c>
      <c r="DX134" s="29">
        <f t="shared" si="180"/>
        <v>125.65768385319569</v>
      </c>
      <c r="DY134" s="29">
        <f t="shared" si="181"/>
        <v>125.72945824869917</v>
      </c>
      <c r="DZ134" s="29">
        <f t="shared" si="182"/>
        <v>125.69946297893652</v>
      </c>
      <c r="EA134" s="29">
        <f t="shared" si="183"/>
        <v>136.60202936457145</v>
      </c>
      <c r="EB134" s="29">
        <f t="shared" si="184"/>
        <v>131.95419089753935</v>
      </c>
      <c r="EC134" s="29">
        <f t="shared" si="185"/>
        <v>132.02596529304284</v>
      </c>
      <c r="ED134" s="29">
        <f t="shared" si="186"/>
        <v>131.99597002328019</v>
      </c>
      <c r="EI134" t="s">
        <v>173</v>
      </c>
      <c r="EJ134">
        <v>-2.4384889599999999</v>
      </c>
      <c r="EK134">
        <v>-54.699611660000002</v>
      </c>
      <c r="EL134">
        <v>4.0112314480545525E-4</v>
      </c>
      <c r="EN134" s="29">
        <f t="shared" si="187"/>
        <v>13.409947853991175</v>
      </c>
      <c r="EO134" s="29">
        <f t="shared" si="188"/>
        <v>11.418772563176894</v>
      </c>
      <c r="EP134" s="29">
        <f t="shared" si="189"/>
        <v>10.986361813076615</v>
      </c>
      <c r="EQ134" s="29">
        <f t="shared" si="190"/>
        <v>9.9859606899318081</v>
      </c>
      <c r="ER134" s="29">
        <f t="shared" si="191"/>
        <v>10.853991175290814</v>
      </c>
      <c r="ES134" s="29">
        <f t="shared" si="192"/>
        <v>12.256317689530686</v>
      </c>
      <c r="ET134" s="29">
        <f t="shared" si="193"/>
        <v>11.554352186121138</v>
      </c>
      <c r="EU134" s="29">
        <f t="shared" si="194"/>
        <v>12.196550340954673</v>
      </c>
      <c r="EV134" s="29">
        <f t="shared" si="237"/>
        <v>12.360208584035298</v>
      </c>
      <c r="EW134" s="29">
        <f t="shared" si="195"/>
        <v>15.029281989570798</v>
      </c>
      <c r="EX134" s="29">
        <f t="shared" si="196"/>
        <v>16.187725631768952</v>
      </c>
      <c r="EY134" s="29">
        <f t="shared" si="197"/>
        <v>16.907741676694744</v>
      </c>
      <c r="EZ134" s="29">
        <f t="shared" si="198"/>
        <v>15.565583634175692</v>
      </c>
      <c r="FA134" s="29">
        <f t="shared" si="199"/>
        <v>15.363016446048936</v>
      </c>
      <c r="FB134" s="29">
        <f t="shared" si="200"/>
        <v>15.041315683914961</v>
      </c>
      <c r="FC134" s="29">
        <f t="shared" si="201"/>
        <v>16.302446851183312</v>
      </c>
      <c r="FD134" s="29">
        <f t="shared" si="202"/>
        <v>14.000401123144805</v>
      </c>
      <c r="FE134" s="29">
        <f t="shared" si="203"/>
        <v>9.3702366626554348</v>
      </c>
      <c r="FF134" s="29">
        <f t="shared" si="204"/>
        <v>13.706377858002407</v>
      </c>
      <c r="FG134" s="29">
        <f t="shared" si="205"/>
        <v>13.200962695547533</v>
      </c>
      <c r="FH134" s="29">
        <f t="shared" si="206"/>
        <v>13.284396309667066</v>
      </c>
      <c r="FI134" s="29">
        <f t="shared" si="207"/>
        <v>13.051343762535097</v>
      </c>
      <c r="FJ134" s="29">
        <f t="shared" si="208"/>
        <v>16.19494584837545</v>
      </c>
      <c r="FK134" s="29">
        <f t="shared" si="209"/>
        <v>16.813477737665462</v>
      </c>
      <c r="FL134" s="29">
        <f t="shared" si="210"/>
        <v>16.661853188929001</v>
      </c>
      <c r="FM134" s="29">
        <f t="shared" si="211"/>
        <v>17.903329322101886</v>
      </c>
      <c r="FN134" s="29">
        <f t="shared" si="212"/>
        <v>18.310870437224228</v>
      </c>
      <c r="FO134" s="29">
        <f t="shared" si="213"/>
        <v>19.21700762133975</v>
      </c>
      <c r="FP134" s="29">
        <f t="shared" si="214"/>
        <v>19.065383072603289</v>
      </c>
      <c r="FQ134" s="29">
        <f t="shared" si="215"/>
        <v>20.306458082631366</v>
      </c>
      <c r="FR134" s="29">
        <f t="shared" si="216"/>
        <v>20.713999197753708</v>
      </c>
      <c r="FS134" s="29">
        <f t="shared" si="217"/>
        <v>21.620136381869234</v>
      </c>
      <c r="FT134" s="29">
        <f t="shared" si="218"/>
        <v>21.468511833132769</v>
      </c>
      <c r="FU134" s="29">
        <f t="shared" si="238"/>
        <v>22.709987966305654</v>
      </c>
      <c r="FV134" s="29">
        <f t="shared" si="219"/>
        <v>23.117529081427996</v>
      </c>
      <c r="FW134" s="29">
        <f t="shared" si="220"/>
        <v>24.023666265543522</v>
      </c>
      <c r="FX134" s="29">
        <f t="shared" si="221"/>
        <v>23.871640593662253</v>
      </c>
      <c r="FY134" s="29">
        <f t="shared" si="222"/>
        <v>25.113116726835138</v>
      </c>
      <c r="FZ134" s="29">
        <f t="shared" si="223"/>
        <v>25.52065784195748</v>
      </c>
      <c r="GA134" s="29">
        <f t="shared" si="224"/>
        <v>26.426795026073002</v>
      </c>
      <c r="GB134" s="29">
        <f t="shared" si="225"/>
        <v>26.275170477336541</v>
      </c>
      <c r="GC134" s="29">
        <f t="shared" si="226"/>
        <v>27.516245487364621</v>
      </c>
      <c r="GD134" s="29">
        <f t="shared" si="227"/>
        <v>27.923786602486963</v>
      </c>
      <c r="GE134" s="29">
        <f t="shared" si="228"/>
        <v>28.83032490974729</v>
      </c>
      <c r="GF134" s="29">
        <f t="shared" si="229"/>
        <v>28.678299237866025</v>
      </c>
      <c r="GG134" s="29">
        <f t="shared" si="230"/>
        <v>29.919775371038906</v>
      </c>
      <c r="GH134" s="29">
        <f t="shared" si="231"/>
        <v>30.327316486161251</v>
      </c>
      <c r="GI134" s="29">
        <f t="shared" si="232"/>
        <v>31.233453670276774</v>
      </c>
      <c r="GJ134" s="29">
        <f t="shared" si="233"/>
        <v>31.081829121540313</v>
      </c>
      <c r="GK134" s="29">
        <f t="shared" si="234"/>
        <v>32.322904131568393</v>
      </c>
      <c r="GL134" s="29">
        <f t="shared" si="235"/>
        <v>32.730445246690735</v>
      </c>
    </row>
    <row r="135" spans="53:194">
      <c r="BA135" t="s">
        <v>178</v>
      </c>
      <c r="BB135">
        <v>-1.4393600200000001</v>
      </c>
      <c r="BC135">
        <v>-48.497688289999999</v>
      </c>
      <c r="BD135" t="s">
        <v>10</v>
      </c>
      <c r="BE135" s="23">
        <v>700</v>
      </c>
      <c r="BF135" s="23">
        <v>275</v>
      </c>
      <c r="BG135" s="21">
        <f t="shared" si="242"/>
        <v>3.2462413163044787E-3</v>
      </c>
      <c r="BH135" s="21">
        <f t="shared" si="243"/>
        <v>7.8792046301071565E-3</v>
      </c>
      <c r="BK135">
        <f t="shared" si="244"/>
        <v>3.2462413163044787E-3</v>
      </c>
      <c r="BL135">
        <f t="shared" si="245"/>
        <v>7.8792046301071565E-3</v>
      </c>
      <c r="CA135" t="s">
        <v>174</v>
      </c>
      <c r="CB135">
        <v>-1.5290377100000001</v>
      </c>
      <c r="CC135">
        <v>-52.578811649999999</v>
      </c>
      <c r="CD135">
        <v>4.637487594720684E-4</v>
      </c>
      <c r="CF135" s="29">
        <f t="shared" ref="CF135:CF198" si="246">CD135*$CF$3</f>
        <v>56.484598903697929</v>
      </c>
      <c r="CG135" s="29">
        <f t="shared" ref="CG135:CG198" si="247">CD135*$CG$3</f>
        <v>57.103703497593145</v>
      </c>
      <c r="CH135" s="29">
        <f t="shared" ref="CH135:CH198" si="248">CD135*$CH$3</f>
        <v>61.195822551174672</v>
      </c>
      <c r="CI135" s="29">
        <f t="shared" ref="CI135:CI198" si="249">CD135*$CI$3</f>
        <v>67.025608206498049</v>
      </c>
      <c r="CJ135" s="29">
        <f t="shared" ref="CJ135:CJ198" si="250">CD135*$CJ$3</f>
        <v>46.852537169463069</v>
      </c>
      <c r="CK135" s="29">
        <f t="shared" ref="CK135:CK198" si="251">CD135*$CK$3</f>
        <v>48.635187400873704</v>
      </c>
      <c r="CL135" s="29">
        <f t="shared" ref="CL135:CL198" si="252">CD135*$CL$3</f>
        <v>46.996299284899415</v>
      </c>
      <c r="CM135" s="29">
        <f t="shared" ref="CM135:CM198" si="253">CD135*$CM$3</f>
        <v>50.006028733873137</v>
      </c>
      <c r="CN135" s="29">
        <f t="shared" ref="CN135:CN198" si="254">CD135*$CN$3</f>
        <v>55.946650342710335</v>
      </c>
      <c r="CO135" s="29">
        <f t="shared" ref="CO135:CO198" si="255">CD135*$CO$3</f>
        <v>53.686802637802941</v>
      </c>
      <c r="CP135" s="29">
        <f t="shared" ref="CP135:CP198" si="256">CD135*$CP$3</f>
        <v>57.625884600758688</v>
      </c>
      <c r="CQ135" s="29">
        <f t="shared" si="236"/>
        <v>99.813109249932751</v>
      </c>
      <c r="CR135" s="29">
        <f t="shared" ref="CR135:CR198" si="257">CD135*$CR$3</f>
        <v>92.339797991040371</v>
      </c>
      <c r="CS135" s="29">
        <f t="shared" ref="CS135:CS198" si="258">CD135*$CS$3</f>
        <v>93.777419145403783</v>
      </c>
      <c r="CT135" s="29">
        <f t="shared" ref="CT135:CT198" si="259">CD135*$CT$3</f>
        <v>91.891816689390353</v>
      </c>
      <c r="CU135" s="29">
        <f t="shared" ref="CU135:CU198" si="260">CD135*$CU$3</f>
        <v>100.20265820788929</v>
      </c>
      <c r="CV135" s="29">
        <f t="shared" ref="CV135:CV198" si="261">CD135*$CV$3</f>
        <v>99.998608753721584</v>
      </c>
      <c r="CZ135" s="29">
        <f t="shared" ref="CZ135:CZ198" si="262">CD135*$CZ$3</f>
        <v>102.25150022723689</v>
      </c>
      <c r="DA135" s="29">
        <f t="shared" ref="DA135:DA198" si="263">CD135*$DA$3</f>
        <v>105.32569075377722</v>
      </c>
      <c r="DB135" s="29">
        <f t="shared" ref="DB135:DB198" si="264">CD135*$DB$3</f>
        <v>114.56171104742295</v>
      </c>
      <c r="DC135" s="29">
        <f t="shared" ref="DC135:DC198" si="265">CD135*$DC$3</f>
        <v>128.34107793761652</v>
      </c>
      <c r="DD135" s="29">
        <f t="shared" ref="DD135:DD198" si="266">CD135*$DD$3</f>
        <v>122.30492408432806</v>
      </c>
      <c r="DE135" s="29">
        <f t="shared" ref="DE135:DE198" si="267">CD135*$DE$3</f>
        <v>122.39813758498195</v>
      </c>
      <c r="DF135" s="29">
        <f t="shared" ref="DF135:DF198" si="268">CD135*$DF$3</f>
        <v>122.35964643794577</v>
      </c>
      <c r="DG135" s="29">
        <f t="shared" ref="DG135:DG198" si="269">CD135*$DG$3</f>
        <v>136.51882356214696</v>
      </c>
      <c r="DH135" s="29">
        <f t="shared" ref="DH135:DH198" si="270">CD135*$DH$3</f>
        <v>130.48220596009907</v>
      </c>
      <c r="DI135" s="29">
        <f t="shared" ref="DI135:DI198" si="271">CD135*$DI$3</f>
        <v>130.57541946075293</v>
      </c>
      <c r="DJ135" s="29">
        <f t="shared" ref="DJ135:DJ198" si="272">CD135*$DJ$3</f>
        <v>130.53692831371674</v>
      </c>
      <c r="DK135" s="29">
        <f t="shared" ref="DK135:DK198" si="273">CD135*$DK$3</f>
        <v>144.69610543791794</v>
      </c>
      <c r="DL135" s="29">
        <f t="shared" ref="DL135:DL198" si="274">CD135*$DL$3</f>
        <v>138.65995158462951</v>
      </c>
      <c r="DM135" s="29">
        <f t="shared" ref="DM135:DM198" si="275">CD135*$DM$3</f>
        <v>138.7531650852834</v>
      </c>
      <c r="DN135" s="29">
        <f t="shared" ref="DN135:DN198" si="276">CD135*$DN$3</f>
        <v>138.71421018948774</v>
      </c>
      <c r="DO135" s="29">
        <f t="shared" ref="DO135:DO198" si="277">CD135*$DO$3</f>
        <v>152.87338731368894</v>
      </c>
      <c r="DP135" s="29">
        <f t="shared" ref="DP135:DP198" si="278">CD135*$DP$3</f>
        <v>146.83723346040048</v>
      </c>
      <c r="DQ135" s="29">
        <f t="shared" ref="DQ135:DQ198" si="279">CD135*$DQ$3</f>
        <v>146.93044696105437</v>
      </c>
      <c r="DR135" s="29">
        <f t="shared" ref="DR135:DR198" si="280">CD135*$DR$3</f>
        <v>146.89149206525872</v>
      </c>
      <c r="DS135" s="29">
        <f t="shared" ref="DS135:DS198" si="281">CD135*$DS$3</f>
        <v>161.05066918945991</v>
      </c>
      <c r="DT135" s="29">
        <f t="shared" ref="DT135:DT198" si="282">CD135*$DT$3</f>
        <v>155.01451533617148</v>
      </c>
      <c r="DU135" s="29">
        <f t="shared" ref="DU135:DU198" si="283">CD135*$DU$3</f>
        <v>155.10772883682534</v>
      </c>
      <c r="DV135" s="29">
        <f t="shared" ref="DV135:DV198" si="284">CD135*$DV$3</f>
        <v>155.06877394102969</v>
      </c>
      <c r="DW135" s="29">
        <f t="shared" ref="DW135:DW198" si="285">CD135*$DW$3</f>
        <v>169.22795106523088</v>
      </c>
      <c r="DX135" s="29">
        <f t="shared" ref="DX135:DX198" si="286">CD135*$DX$3</f>
        <v>163.19179721194246</v>
      </c>
      <c r="DY135" s="29">
        <f t="shared" ref="DY135:DY198" si="287">CD135*$DY$3</f>
        <v>163.28501071259635</v>
      </c>
      <c r="DZ135" s="29">
        <f t="shared" ref="DZ135:DZ198" si="288">CD135*$DZ$3</f>
        <v>163.24605581680069</v>
      </c>
      <c r="EA135" s="29">
        <f t="shared" ref="EA135:EA198" si="289">CD135*$EA$3</f>
        <v>177.40523294100188</v>
      </c>
      <c r="EB135" s="29">
        <f t="shared" ref="EB135:EB198" si="290">CD135*$EB$3</f>
        <v>171.36907908771343</v>
      </c>
      <c r="EC135" s="29">
        <f t="shared" ref="EC135:EC198" si="291">CD135*$EC$3</f>
        <v>171.46229258836732</v>
      </c>
      <c r="ED135" s="29">
        <f t="shared" ref="ED135:ED198" si="292">CD135*$ED$3</f>
        <v>171.42333769257166</v>
      </c>
      <c r="EI135" t="s">
        <v>174</v>
      </c>
      <c r="EJ135">
        <v>-1.5290377100000001</v>
      </c>
      <c r="EK135">
        <v>-52.578811649999999</v>
      </c>
      <c r="EL135">
        <v>5.1572975760701394E-3</v>
      </c>
      <c r="EN135" s="29">
        <f t="shared" ref="EN135:EN198" si="293">EL135*$EN$3</f>
        <v>172.41361526560084</v>
      </c>
      <c r="EO135" s="29">
        <f t="shared" ref="EO135:EO198" si="294">EL135*$EO$3</f>
        <v>146.81279009798865</v>
      </c>
      <c r="EP135" s="29">
        <f t="shared" ref="EP135:EP198" si="295">EL135*$EP$3</f>
        <v>141.25322331098505</v>
      </c>
      <c r="EQ135" s="29">
        <f t="shared" ref="EQ135:EQ198" si="296">EL135*$EQ$3</f>
        <v>128.39092315626613</v>
      </c>
      <c r="ER135" s="29">
        <f t="shared" ref="ER135:ER198" si="297">EL135*$ER$3</f>
        <v>139.55131511088192</v>
      </c>
      <c r="ES135" s="29">
        <f t="shared" ref="ES135:ES198" si="298">EL135*$ES$3</f>
        <v>157.5812274368231</v>
      </c>
      <c r="ET135" s="29">
        <f t="shared" ref="ET135:ET198" si="299">EL135*$ET$3</f>
        <v>148.55595667870037</v>
      </c>
      <c r="EU135" s="29">
        <f t="shared" ref="EU135:EU198" si="300">EL135*$EU$3</f>
        <v>156.81279009798865</v>
      </c>
      <c r="EV135" s="29">
        <f t="shared" si="237"/>
        <v>158.91696750902528</v>
      </c>
      <c r="EW135" s="29">
        <f t="shared" ref="EW135:EW198" si="301">EL135*$EW$3</f>
        <v>193.23362558019599</v>
      </c>
      <c r="EX135" s="29">
        <f t="shared" ref="EX135:EX198" si="302">EL135*$EX$3</f>
        <v>208.12790097988653</v>
      </c>
      <c r="EY135" s="29">
        <f t="shared" ref="EY135:EY198" si="303">EL135*$EY$3</f>
        <v>217.38525012893246</v>
      </c>
      <c r="EZ135" s="29">
        <f t="shared" ref="EZ135:EZ198" si="304">EL135*$EZ$3</f>
        <v>200.12893243940175</v>
      </c>
      <c r="FA135" s="29">
        <f t="shared" ref="FA135:FA198" si="305">EL135*$FA$3</f>
        <v>197.52449716348633</v>
      </c>
      <c r="FB135" s="29">
        <f t="shared" ref="FB135:FB198" si="306">EL135*$FB$3</f>
        <v>193.38834450747808</v>
      </c>
      <c r="FC135" s="29">
        <f t="shared" ref="FC135:FC198" si="307">EL135*$FC$3</f>
        <v>209.60288808664259</v>
      </c>
      <c r="FD135" s="29">
        <f t="shared" ref="FD135:FD198" si="308">EL135*$FD$3</f>
        <v>180.00515729757609</v>
      </c>
      <c r="FE135" s="29">
        <f t="shared" ref="FE135:FE198" si="309">EL135*$FE$3</f>
        <v>120.47447137699845</v>
      </c>
      <c r="FF135" s="29">
        <f t="shared" ref="FF135:FF198" si="310">EL135*$FF$3</f>
        <v>176.22485817431667</v>
      </c>
      <c r="FG135" s="29">
        <f t="shared" ref="FG135:FG198" si="311">EL135*$FG$3</f>
        <v>169.72666322846828</v>
      </c>
      <c r="FH135" s="29">
        <f t="shared" ref="FH135:FH198" si="312">EL135*$FH$3</f>
        <v>170.79938112429087</v>
      </c>
      <c r="FI135" s="29">
        <f t="shared" ref="FI135:FI198" si="313">EL135*$FI$3</f>
        <v>167.80299123259414</v>
      </c>
      <c r="FJ135" s="29">
        <f t="shared" ref="FJ135:FJ198" si="314">EL135*$FJ$3</f>
        <v>208.22073233625582</v>
      </c>
      <c r="FK135" s="29">
        <f t="shared" ref="FK135:FK198" si="315">EL135*$FK$3</f>
        <v>216.17328519855596</v>
      </c>
      <c r="FL135" s="29">
        <f t="shared" ref="FL135:FL198" si="316">EL135*$FL$3</f>
        <v>214.22382671480145</v>
      </c>
      <c r="FM135" s="29">
        <f t="shared" ref="FM135:FM198" si="317">EL135*$FM$3</f>
        <v>230.18566271273852</v>
      </c>
      <c r="FN135" s="29">
        <f t="shared" ref="FN135:FN198" si="318">EL135*$FN$3</f>
        <v>235.42547705002579</v>
      </c>
      <c r="FO135" s="29">
        <f t="shared" ref="FO135:FO198" si="319">EL135*$FO$3</f>
        <v>247.07581227436825</v>
      </c>
      <c r="FP135" s="29">
        <f t="shared" ref="FP135:FP198" si="320">EL135*$FP$3</f>
        <v>245.12635379061373</v>
      </c>
      <c r="FQ135" s="29">
        <f t="shared" ref="FQ135:FQ198" si="321">EL135*$FQ$3</f>
        <v>261.08303249097474</v>
      </c>
      <c r="FR135" s="29">
        <f t="shared" ref="FR135:FR198" si="322">EL135*$FR$3</f>
        <v>266.32284682826202</v>
      </c>
      <c r="FS135" s="29">
        <f t="shared" ref="FS135:FS198" si="323">EL135*$FS$3</f>
        <v>277.97318205260444</v>
      </c>
      <c r="FT135" s="29">
        <f t="shared" ref="FT135:FT198" si="324">EL135*$FT$3</f>
        <v>276.02372356884996</v>
      </c>
      <c r="FU135" s="29">
        <f t="shared" si="238"/>
        <v>291.985559566787</v>
      </c>
      <c r="FV135" s="29">
        <f t="shared" ref="FV135:FV198" si="325">EL135*$FV$3</f>
        <v>297.22537390407427</v>
      </c>
      <c r="FW135" s="29">
        <f t="shared" ref="FW135:FW198" si="326">EL135*$FW$3</f>
        <v>308.8757091284167</v>
      </c>
      <c r="FX135" s="29">
        <f t="shared" ref="FX135:FX198" si="327">EL135*$FX$3</f>
        <v>306.92109334708613</v>
      </c>
      <c r="FY135" s="29">
        <f t="shared" ref="FY135:FY198" si="328">EL135*$FY$3</f>
        <v>322.88292934502323</v>
      </c>
      <c r="FZ135" s="29">
        <f t="shared" ref="FZ135:FZ198" si="329">EL135*$FZ$3</f>
        <v>328.1227436823105</v>
      </c>
      <c r="GA135" s="29">
        <f t="shared" ref="GA135:GA198" si="330">EL135*$GA$3</f>
        <v>339.77307890665293</v>
      </c>
      <c r="GB135" s="29">
        <f t="shared" ref="GB135:GB198" si="331">EL135*$GB$3</f>
        <v>337.82362042289839</v>
      </c>
      <c r="GC135" s="29">
        <f t="shared" ref="GC135:GC198" si="332">EL135*$GC$3</f>
        <v>353.7802991232594</v>
      </c>
      <c r="GD135" s="29">
        <f t="shared" ref="GD135:GD198" si="333">EL135*$GD$3</f>
        <v>359.02011346054667</v>
      </c>
      <c r="GE135" s="29">
        <f t="shared" ref="GE135:GE198" si="334">EL135*$GE$3</f>
        <v>370.67560598246519</v>
      </c>
      <c r="GF135" s="29">
        <f t="shared" ref="GF135:GF198" si="335">EL135*$GF$3</f>
        <v>368.72099020113461</v>
      </c>
      <c r="GG135" s="29">
        <f t="shared" ref="GG135:GG198" si="336">EL135*$GG$3</f>
        <v>384.68282619907171</v>
      </c>
      <c r="GH135" s="29">
        <f t="shared" ref="GH135:GH198" si="337">EL135*$GH$3</f>
        <v>389.92264053635898</v>
      </c>
      <c r="GI135" s="29">
        <f t="shared" ref="GI135:GI198" si="338">EL135*$GI$3</f>
        <v>401.57297576070141</v>
      </c>
      <c r="GJ135" s="29">
        <f t="shared" ref="GJ135:GJ198" si="339">EL135*$GJ$3</f>
        <v>399.62351727694687</v>
      </c>
      <c r="GK135" s="29">
        <f t="shared" ref="GK135:GK198" si="340">EL135*$GK$3</f>
        <v>415.58019597730788</v>
      </c>
      <c r="GL135" s="29">
        <f t="shared" ref="GL135:GL198" si="341">EL135*$GL$3</f>
        <v>420.82001031459515</v>
      </c>
    </row>
    <row r="136" spans="53:194">
      <c r="BA136" t="s">
        <v>179</v>
      </c>
      <c r="BB136">
        <v>-0.1573523</v>
      </c>
      <c r="BC136">
        <v>-50.390800480000003</v>
      </c>
      <c r="BD136" t="s">
        <v>10</v>
      </c>
      <c r="BE136" s="23">
        <v>8250</v>
      </c>
      <c r="BF136" s="24"/>
      <c r="BG136" s="21">
        <f t="shared" si="242"/>
        <v>3.8259272656445645E-2</v>
      </c>
      <c r="BH136" s="21">
        <f t="shared" si="243"/>
        <v>0</v>
      </c>
      <c r="BK136">
        <f t="shared" si="244"/>
        <v>3.8259272656445645E-2</v>
      </c>
      <c r="BL136">
        <f t="shared" si="245"/>
        <v>0</v>
      </c>
      <c r="CA136" t="s">
        <v>175</v>
      </c>
      <c r="CB136">
        <v>-1.89944983</v>
      </c>
      <c r="CC136">
        <v>-50.21038437</v>
      </c>
      <c r="CD136">
        <v>7.8837289110251629E-4</v>
      </c>
      <c r="CF136" s="29">
        <f t="shared" si="246"/>
        <v>96.023818136286479</v>
      </c>
      <c r="CG136" s="29">
        <f t="shared" si="247"/>
        <v>97.076295945908342</v>
      </c>
      <c r="CH136" s="29">
        <f t="shared" si="248"/>
        <v>104.03289833699695</v>
      </c>
      <c r="CI136" s="29">
        <f t="shared" si="249"/>
        <v>113.94353395104667</v>
      </c>
      <c r="CJ136" s="29">
        <f t="shared" si="250"/>
        <v>79.64931318808722</v>
      </c>
      <c r="CK136" s="29">
        <f t="shared" si="251"/>
        <v>82.679818581485293</v>
      </c>
      <c r="CL136" s="29">
        <f t="shared" si="252"/>
        <v>79.893708784329007</v>
      </c>
      <c r="CM136" s="29">
        <f t="shared" si="253"/>
        <v>85.010248847584336</v>
      </c>
      <c r="CN136" s="29">
        <f t="shared" si="254"/>
        <v>95.109305582607561</v>
      </c>
      <c r="CO136" s="29">
        <f t="shared" si="255"/>
        <v>91.267564484265009</v>
      </c>
      <c r="CP136" s="29">
        <f t="shared" si="256"/>
        <v>97.964003821289779</v>
      </c>
      <c r="CQ136" s="29">
        <f t="shared" ref="CQ136:CQ199" si="342">CD136*$CQ$3</f>
        <v>169.68228572488567</v>
      </c>
      <c r="CR136" s="29">
        <f t="shared" si="257"/>
        <v>156.97765658476862</v>
      </c>
      <c r="CS136" s="29">
        <f t="shared" si="258"/>
        <v>159.42161254718644</v>
      </c>
      <c r="CT136" s="29">
        <f t="shared" si="259"/>
        <v>156.21608837196359</v>
      </c>
      <c r="CU136" s="29">
        <f t="shared" si="260"/>
        <v>170.34451895341181</v>
      </c>
      <c r="CV136" s="29">
        <f t="shared" si="261"/>
        <v>169.99763488132669</v>
      </c>
      <c r="CZ136" s="29">
        <f t="shared" si="262"/>
        <v>173.8275503863027</v>
      </c>
      <c r="DA136" s="29">
        <f t="shared" si="263"/>
        <v>179.05367428142128</v>
      </c>
      <c r="DB136" s="29">
        <f t="shared" si="264"/>
        <v>194.75490878061902</v>
      </c>
      <c r="DC136" s="29">
        <f t="shared" si="265"/>
        <v>218.17983249394808</v>
      </c>
      <c r="DD136" s="29">
        <f t="shared" si="266"/>
        <v>207.91837094335773</v>
      </c>
      <c r="DE136" s="29">
        <f t="shared" si="267"/>
        <v>208.07683389446933</v>
      </c>
      <c r="DF136" s="29">
        <f t="shared" si="268"/>
        <v>208.01139894450782</v>
      </c>
      <c r="DG136" s="29">
        <f t="shared" si="269"/>
        <v>232.08200005564984</v>
      </c>
      <c r="DH136" s="29">
        <f t="shared" si="270"/>
        <v>221.81975013216839</v>
      </c>
      <c r="DI136" s="29">
        <f t="shared" si="271"/>
        <v>221.97821308328</v>
      </c>
      <c r="DJ136" s="29">
        <f t="shared" si="272"/>
        <v>221.91277813331848</v>
      </c>
      <c r="DK136" s="29">
        <f t="shared" si="273"/>
        <v>245.98337924446051</v>
      </c>
      <c r="DL136" s="29">
        <f t="shared" si="274"/>
        <v>235.72191769387015</v>
      </c>
      <c r="DM136" s="29">
        <f t="shared" si="275"/>
        <v>235.88038064498178</v>
      </c>
      <c r="DN136" s="29">
        <f t="shared" si="276"/>
        <v>235.81415732212915</v>
      </c>
      <c r="DO136" s="29">
        <f t="shared" si="277"/>
        <v>259.8847584332712</v>
      </c>
      <c r="DP136" s="29">
        <f t="shared" si="278"/>
        <v>249.62329688268085</v>
      </c>
      <c r="DQ136" s="29">
        <f t="shared" si="279"/>
        <v>249.78175983379245</v>
      </c>
      <c r="DR136" s="29">
        <f t="shared" si="280"/>
        <v>249.71553651093984</v>
      </c>
      <c r="DS136" s="29">
        <f t="shared" si="281"/>
        <v>273.78613762208187</v>
      </c>
      <c r="DT136" s="29">
        <f t="shared" si="282"/>
        <v>263.52467607149151</v>
      </c>
      <c r="DU136" s="29">
        <f t="shared" si="283"/>
        <v>263.68313902260309</v>
      </c>
      <c r="DV136" s="29">
        <f t="shared" si="284"/>
        <v>263.61691569975051</v>
      </c>
      <c r="DW136" s="29">
        <f t="shared" si="285"/>
        <v>287.68751681089253</v>
      </c>
      <c r="DX136" s="29">
        <f t="shared" si="286"/>
        <v>277.42605526030218</v>
      </c>
      <c r="DY136" s="29">
        <f t="shared" si="287"/>
        <v>277.58451821141375</v>
      </c>
      <c r="DZ136" s="29">
        <f t="shared" si="288"/>
        <v>277.51829488856117</v>
      </c>
      <c r="EA136" s="29">
        <f t="shared" si="289"/>
        <v>301.5888959997032</v>
      </c>
      <c r="EB136" s="29">
        <f t="shared" si="290"/>
        <v>291.32743444911284</v>
      </c>
      <c r="EC136" s="29">
        <f t="shared" si="291"/>
        <v>291.48589740022447</v>
      </c>
      <c r="ED136" s="29">
        <f t="shared" si="292"/>
        <v>291.41967407737184</v>
      </c>
      <c r="EI136" t="s">
        <v>175</v>
      </c>
      <c r="EJ136">
        <v>-1.89944983</v>
      </c>
      <c r="EK136">
        <v>-50.21038437</v>
      </c>
      <c r="EL136">
        <v>3.4381983840467596E-4</v>
      </c>
      <c r="EN136" s="29">
        <f t="shared" si="293"/>
        <v>11.494241017706722</v>
      </c>
      <c r="EO136" s="29">
        <f t="shared" si="294"/>
        <v>9.787519339865911</v>
      </c>
      <c r="EP136" s="29">
        <f t="shared" si="295"/>
        <v>9.4168815540656698</v>
      </c>
      <c r="EQ136" s="29">
        <f t="shared" si="296"/>
        <v>8.5593948770844079</v>
      </c>
      <c r="ER136" s="29">
        <f t="shared" si="297"/>
        <v>9.3034210073921262</v>
      </c>
      <c r="ES136" s="29">
        <f t="shared" si="298"/>
        <v>10.505415162454874</v>
      </c>
      <c r="ET136" s="29">
        <f t="shared" si="299"/>
        <v>9.9037304452466906</v>
      </c>
      <c r="EU136" s="29">
        <f t="shared" si="300"/>
        <v>10.454186006532577</v>
      </c>
      <c r="EV136" s="29">
        <f t="shared" ref="EV136:EV199" si="343">EL136*$EV$3</f>
        <v>10.594464500601685</v>
      </c>
      <c r="EW136" s="29">
        <f t="shared" si="301"/>
        <v>12.882241705346399</v>
      </c>
      <c r="EX136" s="29">
        <f t="shared" si="302"/>
        <v>13.875193398659103</v>
      </c>
      <c r="EY136" s="29">
        <f t="shared" si="303"/>
        <v>14.492350008595496</v>
      </c>
      <c r="EZ136" s="29">
        <f t="shared" si="304"/>
        <v>13.341928829293451</v>
      </c>
      <c r="FA136" s="29">
        <f t="shared" si="305"/>
        <v>13.168299810899089</v>
      </c>
      <c r="FB136" s="29">
        <f t="shared" si="306"/>
        <v>12.892556300498539</v>
      </c>
      <c r="FC136" s="29">
        <f t="shared" si="307"/>
        <v>13.97352587244284</v>
      </c>
      <c r="FD136" s="29">
        <f t="shared" si="308"/>
        <v>12.000343819838404</v>
      </c>
      <c r="FE136" s="29">
        <f t="shared" si="309"/>
        <v>8.0316314251332308</v>
      </c>
      <c r="FF136" s="29">
        <f t="shared" si="310"/>
        <v>11.748323878287778</v>
      </c>
      <c r="FG136" s="29">
        <f t="shared" si="311"/>
        <v>11.315110881897885</v>
      </c>
      <c r="FH136" s="29">
        <f t="shared" si="312"/>
        <v>11.386625408286058</v>
      </c>
      <c r="FI136" s="29">
        <f t="shared" si="313"/>
        <v>11.186866082172942</v>
      </c>
      <c r="FJ136" s="29">
        <f t="shared" si="314"/>
        <v>13.881382155750387</v>
      </c>
      <c r="FK136" s="29">
        <f t="shared" si="315"/>
        <v>14.411552346570398</v>
      </c>
      <c r="FL136" s="29">
        <f t="shared" si="316"/>
        <v>14.28158844765343</v>
      </c>
      <c r="FM136" s="29">
        <f t="shared" si="317"/>
        <v>15.345710847515901</v>
      </c>
      <c r="FN136" s="29">
        <f t="shared" si="318"/>
        <v>15.695031803335054</v>
      </c>
      <c r="FO136" s="29">
        <f t="shared" si="319"/>
        <v>16.471720818291217</v>
      </c>
      <c r="FP136" s="29">
        <f t="shared" si="320"/>
        <v>16.341756919374248</v>
      </c>
      <c r="FQ136" s="29">
        <f t="shared" si="321"/>
        <v>17.405535499398315</v>
      </c>
      <c r="FR136" s="29">
        <f t="shared" si="322"/>
        <v>17.754856455217467</v>
      </c>
      <c r="FS136" s="29">
        <f t="shared" si="323"/>
        <v>18.531545470173629</v>
      </c>
      <c r="FT136" s="29">
        <f t="shared" si="324"/>
        <v>18.401581571256663</v>
      </c>
      <c r="FU136" s="29">
        <f t="shared" ref="FU136:FU199" si="344">EL136*$FU$3</f>
        <v>19.465703971119133</v>
      </c>
      <c r="FV136" s="29">
        <f t="shared" si="325"/>
        <v>19.815024926938285</v>
      </c>
      <c r="FW136" s="29">
        <f t="shared" si="326"/>
        <v>20.591713941894447</v>
      </c>
      <c r="FX136" s="29">
        <f t="shared" si="327"/>
        <v>20.461406223139075</v>
      </c>
      <c r="FY136" s="29">
        <f t="shared" si="328"/>
        <v>21.525528623001549</v>
      </c>
      <c r="FZ136" s="29">
        <f t="shared" si="329"/>
        <v>21.874849578820697</v>
      </c>
      <c r="GA136" s="29">
        <f t="shared" si="330"/>
        <v>22.651538593776863</v>
      </c>
      <c r="GB136" s="29">
        <f t="shared" si="331"/>
        <v>22.521574694859893</v>
      </c>
      <c r="GC136" s="29">
        <f t="shared" si="332"/>
        <v>23.58535327488396</v>
      </c>
      <c r="GD136" s="29">
        <f t="shared" si="333"/>
        <v>23.934674230703113</v>
      </c>
      <c r="GE136" s="29">
        <f t="shared" si="334"/>
        <v>24.711707065497681</v>
      </c>
      <c r="GF136" s="29">
        <f t="shared" si="335"/>
        <v>24.581399346742309</v>
      </c>
      <c r="GG136" s="29">
        <f t="shared" si="336"/>
        <v>25.645521746604778</v>
      </c>
      <c r="GH136" s="29">
        <f t="shared" si="337"/>
        <v>25.994842702423931</v>
      </c>
      <c r="GI136" s="29">
        <f t="shared" si="338"/>
        <v>26.771531717380093</v>
      </c>
      <c r="GJ136" s="29">
        <f t="shared" si="339"/>
        <v>26.641567818463127</v>
      </c>
      <c r="GK136" s="29">
        <f t="shared" si="340"/>
        <v>27.705346398487194</v>
      </c>
      <c r="GL136" s="29">
        <f t="shared" si="341"/>
        <v>28.054667354306343</v>
      </c>
    </row>
    <row r="137" spans="53:194">
      <c r="BA137" t="s">
        <v>180</v>
      </c>
      <c r="BB137">
        <v>-0.98788016999999995</v>
      </c>
      <c r="BC137">
        <v>-49.939010619999998</v>
      </c>
      <c r="BD137" t="s">
        <v>10</v>
      </c>
      <c r="BE137" s="23">
        <v>1150</v>
      </c>
      <c r="BF137" s="24"/>
      <c r="BG137" s="21">
        <f t="shared" si="242"/>
        <v>5.3331107339287869E-3</v>
      </c>
      <c r="BH137" s="21">
        <f t="shared" si="243"/>
        <v>0</v>
      </c>
      <c r="BK137">
        <f t="shared" si="244"/>
        <v>5.3331107339287869E-3</v>
      </c>
      <c r="BL137">
        <f t="shared" si="245"/>
        <v>0</v>
      </c>
      <c r="CA137" t="s">
        <v>176</v>
      </c>
      <c r="CB137">
        <v>-1.4063249799999999</v>
      </c>
      <c r="CC137">
        <v>-51.64274597</v>
      </c>
      <c r="CD137">
        <v>4.1737388352486158E-4</v>
      </c>
      <c r="CF137" s="29">
        <f t="shared" si="246"/>
        <v>50.836139013328143</v>
      </c>
      <c r="CG137" s="29">
        <f t="shared" si="247"/>
        <v>51.393333147833829</v>
      </c>
      <c r="CH137" s="29">
        <f t="shared" si="248"/>
        <v>55.076240296057208</v>
      </c>
      <c r="CI137" s="29">
        <f t="shared" si="249"/>
        <v>60.323047385848241</v>
      </c>
      <c r="CJ137" s="29">
        <f t="shared" si="250"/>
        <v>42.167283452516763</v>
      </c>
      <c r="CK137" s="29">
        <f t="shared" si="251"/>
        <v>43.771668660786332</v>
      </c>
      <c r="CL137" s="29">
        <f t="shared" si="252"/>
        <v>42.296669356409474</v>
      </c>
      <c r="CM137" s="29">
        <f t="shared" si="253"/>
        <v>45.005425860485822</v>
      </c>
      <c r="CN137" s="29">
        <f t="shared" si="254"/>
        <v>50.351985308439303</v>
      </c>
      <c r="CO137" s="29">
        <f t="shared" si="255"/>
        <v>48.31812237402265</v>
      </c>
      <c r="CP137" s="29">
        <f t="shared" si="256"/>
        <v>51.863296140682827</v>
      </c>
      <c r="CQ137" s="29">
        <f t="shared" si="342"/>
        <v>89.831798324939484</v>
      </c>
      <c r="CR137" s="29">
        <f t="shared" si="257"/>
        <v>83.105818191936336</v>
      </c>
      <c r="CS137" s="29">
        <f t="shared" si="258"/>
        <v>84.399677230863404</v>
      </c>
      <c r="CT137" s="29">
        <f t="shared" si="259"/>
        <v>82.702635020451325</v>
      </c>
      <c r="CU137" s="29">
        <f t="shared" si="260"/>
        <v>90.182392387100364</v>
      </c>
      <c r="CV137" s="29">
        <f t="shared" si="261"/>
        <v>89.998747878349434</v>
      </c>
      <c r="CZ137" s="29">
        <f t="shared" si="262"/>
        <v>92.026350204513207</v>
      </c>
      <c r="DA137" s="29">
        <f t="shared" si="263"/>
        <v>94.793121678399515</v>
      </c>
      <c r="DB137" s="29">
        <f t="shared" si="264"/>
        <v>103.10553994268065</v>
      </c>
      <c r="DC137" s="29">
        <f t="shared" si="265"/>
        <v>115.50697014385487</v>
      </c>
      <c r="DD137" s="29">
        <f t="shared" si="266"/>
        <v>110.07443167589527</v>
      </c>
      <c r="DE137" s="29">
        <f t="shared" si="267"/>
        <v>110.15832382648377</v>
      </c>
      <c r="DF137" s="29">
        <f t="shared" si="268"/>
        <v>110.1236817941512</v>
      </c>
      <c r="DG137" s="29">
        <f t="shared" si="269"/>
        <v>122.86694120593228</v>
      </c>
      <c r="DH137" s="29">
        <f t="shared" si="270"/>
        <v>117.43398536408915</v>
      </c>
      <c r="DI137" s="29">
        <f t="shared" si="271"/>
        <v>117.51787751467765</v>
      </c>
      <c r="DJ137" s="29">
        <f t="shared" si="272"/>
        <v>117.48323548234509</v>
      </c>
      <c r="DK137" s="29">
        <f t="shared" si="273"/>
        <v>130.22649489412615</v>
      </c>
      <c r="DL137" s="29">
        <f t="shared" si="274"/>
        <v>124.79395642616656</v>
      </c>
      <c r="DM137" s="29">
        <f t="shared" si="275"/>
        <v>124.87784857675506</v>
      </c>
      <c r="DN137" s="29">
        <f t="shared" si="276"/>
        <v>124.84278917053898</v>
      </c>
      <c r="DO137" s="29">
        <f t="shared" si="277"/>
        <v>137.58604858232005</v>
      </c>
      <c r="DP137" s="29">
        <f t="shared" si="278"/>
        <v>132.15351011436044</v>
      </c>
      <c r="DQ137" s="29">
        <f t="shared" si="279"/>
        <v>132.23740226494894</v>
      </c>
      <c r="DR137" s="29">
        <f t="shared" si="280"/>
        <v>132.20234285873286</v>
      </c>
      <c r="DS137" s="29">
        <f t="shared" si="281"/>
        <v>144.94560227051392</v>
      </c>
      <c r="DT137" s="29">
        <f t="shared" si="282"/>
        <v>139.51306380255434</v>
      </c>
      <c r="DU137" s="29">
        <f t="shared" si="283"/>
        <v>139.59695595314284</v>
      </c>
      <c r="DV137" s="29">
        <f t="shared" si="284"/>
        <v>139.56189654692673</v>
      </c>
      <c r="DW137" s="29">
        <f t="shared" si="285"/>
        <v>152.30515595870781</v>
      </c>
      <c r="DX137" s="29">
        <f t="shared" si="286"/>
        <v>146.87261749074821</v>
      </c>
      <c r="DY137" s="29">
        <f t="shared" si="287"/>
        <v>146.95650964133671</v>
      </c>
      <c r="DZ137" s="29">
        <f t="shared" si="288"/>
        <v>146.92145023512063</v>
      </c>
      <c r="EA137" s="29">
        <f t="shared" si="289"/>
        <v>159.66470964690168</v>
      </c>
      <c r="EB137" s="29">
        <f t="shared" si="290"/>
        <v>154.23217117894211</v>
      </c>
      <c r="EC137" s="29">
        <f t="shared" si="291"/>
        <v>154.31606332953061</v>
      </c>
      <c r="ED137" s="29">
        <f t="shared" si="292"/>
        <v>154.2810039233145</v>
      </c>
      <c r="EI137" t="s">
        <v>176</v>
      </c>
      <c r="EJ137">
        <v>-1.4063249799999999</v>
      </c>
      <c r="EK137">
        <v>-51.64274597</v>
      </c>
      <c r="EL137">
        <v>2.5786487880350697E-4</v>
      </c>
      <c r="EN137" s="29">
        <f t="shared" si="293"/>
        <v>8.620680763280042</v>
      </c>
      <c r="EO137" s="29">
        <f t="shared" si="294"/>
        <v>7.3406395048994328</v>
      </c>
      <c r="EP137" s="29">
        <f t="shared" si="295"/>
        <v>7.0626611655492528</v>
      </c>
      <c r="EQ137" s="29">
        <f t="shared" si="296"/>
        <v>6.419546157813306</v>
      </c>
      <c r="ER137" s="29">
        <f t="shared" si="297"/>
        <v>6.9775657555440951</v>
      </c>
      <c r="ES137" s="29">
        <f t="shared" si="298"/>
        <v>7.8790613718411553</v>
      </c>
      <c r="ET137" s="29">
        <f t="shared" si="299"/>
        <v>7.4277978339350179</v>
      </c>
      <c r="EU137" s="29">
        <f t="shared" si="300"/>
        <v>7.8406395048994328</v>
      </c>
      <c r="EV137" s="29">
        <f t="shared" si="343"/>
        <v>7.9458483754512637</v>
      </c>
      <c r="EW137" s="29">
        <f t="shared" si="301"/>
        <v>9.6616812790097999</v>
      </c>
      <c r="EX137" s="29">
        <f t="shared" si="302"/>
        <v>10.406395048994327</v>
      </c>
      <c r="EY137" s="29">
        <f t="shared" si="303"/>
        <v>10.869262506446622</v>
      </c>
      <c r="EZ137" s="29">
        <f t="shared" si="304"/>
        <v>10.006446621970088</v>
      </c>
      <c r="FA137" s="29">
        <f t="shared" si="305"/>
        <v>9.8762248581743162</v>
      </c>
      <c r="FB137" s="29">
        <f t="shared" si="306"/>
        <v>9.6694172253739037</v>
      </c>
      <c r="FC137" s="29">
        <f t="shared" si="307"/>
        <v>10.48014440433213</v>
      </c>
      <c r="FD137" s="29">
        <f t="shared" si="308"/>
        <v>9.0002578648788045</v>
      </c>
      <c r="FE137" s="29">
        <f t="shared" si="309"/>
        <v>6.0237235688499231</v>
      </c>
      <c r="FF137" s="29">
        <f t="shared" si="310"/>
        <v>8.8112429087158333</v>
      </c>
      <c r="FG137" s="29">
        <f t="shared" si="311"/>
        <v>8.4863331614234152</v>
      </c>
      <c r="FH137" s="29">
        <f t="shared" si="312"/>
        <v>8.5399690562145434</v>
      </c>
      <c r="FI137" s="29">
        <f t="shared" si="313"/>
        <v>8.3901495616297055</v>
      </c>
      <c r="FJ137" s="29">
        <f t="shared" si="314"/>
        <v>10.41103661681279</v>
      </c>
      <c r="FK137" s="29">
        <f t="shared" si="315"/>
        <v>10.808664259927799</v>
      </c>
      <c r="FL137" s="29">
        <f t="shared" si="316"/>
        <v>10.711191335740073</v>
      </c>
      <c r="FM137" s="29">
        <f t="shared" si="317"/>
        <v>11.509283135636927</v>
      </c>
      <c r="FN137" s="29">
        <f t="shared" si="318"/>
        <v>11.77127385250129</v>
      </c>
      <c r="FO137" s="29">
        <f t="shared" si="319"/>
        <v>12.353790613718411</v>
      </c>
      <c r="FP137" s="29">
        <f t="shared" si="320"/>
        <v>12.256317689530686</v>
      </c>
      <c r="FQ137" s="29">
        <f t="shared" si="321"/>
        <v>13.054151624548737</v>
      </c>
      <c r="FR137" s="29">
        <f t="shared" si="322"/>
        <v>13.3161423414131</v>
      </c>
      <c r="FS137" s="29">
        <f t="shared" si="323"/>
        <v>13.898659102630223</v>
      </c>
      <c r="FT137" s="29">
        <f t="shared" si="324"/>
        <v>13.801186178442496</v>
      </c>
      <c r="FU137" s="29">
        <f t="shared" si="344"/>
        <v>14.59927797833935</v>
      </c>
      <c r="FV137" s="29">
        <f t="shared" si="325"/>
        <v>14.861268695203714</v>
      </c>
      <c r="FW137" s="29">
        <f t="shared" si="326"/>
        <v>15.443785456420835</v>
      </c>
      <c r="FX137" s="29">
        <f t="shared" si="327"/>
        <v>15.346054667354307</v>
      </c>
      <c r="FY137" s="29">
        <f t="shared" si="328"/>
        <v>16.144146467251161</v>
      </c>
      <c r="FZ137" s="29">
        <f t="shared" si="329"/>
        <v>16.406137184115526</v>
      </c>
      <c r="GA137" s="29">
        <f t="shared" si="330"/>
        <v>16.988653945332647</v>
      </c>
      <c r="GB137" s="29">
        <f t="shared" si="331"/>
        <v>16.89118102114492</v>
      </c>
      <c r="GC137" s="29">
        <f t="shared" si="332"/>
        <v>17.689014956162971</v>
      </c>
      <c r="GD137" s="29">
        <f t="shared" si="333"/>
        <v>17.951005673027336</v>
      </c>
      <c r="GE137" s="29">
        <f t="shared" si="334"/>
        <v>18.533780299123261</v>
      </c>
      <c r="GF137" s="29">
        <f t="shared" si="335"/>
        <v>18.43604951005673</v>
      </c>
      <c r="GG137" s="29">
        <f t="shared" si="336"/>
        <v>19.234141309953586</v>
      </c>
      <c r="GH137" s="29">
        <f t="shared" si="337"/>
        <v>19.496132026817946</v>
      </c>
      <c r="GI137" s="29">
        <f t="shared" si="338"/>
        <v>20.078648788035071</v>
      </c>
      <c r="GJ137" s="29">
        <f t="shared" si="339"/>
        <v>19.981175863847344</v>
      </c>
      <c r="GK137" s="29">
        <f t="shared" si="340"/>
        <v>20.779009798865395</v>
      </c>
      <c r="GL137" s="29">
        <f t="shared" si="341"/>
        <v>21.04100051572976</v>
      </c>
    </row>
    <row r="138" spans="53:194">
      <c r="BA138" t="s">
        <v>181</v>
      </c>
      <c r="BB138">
        <v>-1.6803599600000001</v>
      </c>
      <c r="BC138">
        <v>-50.479084010000001</v>
      </c>
      <c r="BD138" t="s">
        <v>10</v>
      </c>
      <c r="BE138" s="23">
        <v>1420</v>
      </c>
      <c r="BF138" s="24"/>
      <c r="BG138" s="21">
        <f t="shared" si="242"/>
        <v>6.5852323845033717E-3</v>
      </c>
      <c r="BH138" s="21">
        <f t="shared" si="243"/>
        <v>0</v>
      </c>
      <c r="BK138">
        <f t="shared" si="244"/>
        <v>6.5852323845033717E-3</v>
      </c>
      <c r="BL138">
        <f t="shared" si="245"/>
        <v>0</v>
      </c>
      <c r="CA138" t="s">
        <v>177</v>
      </c>
      <c r="CB138">
        <v>-1.80320203</v>
      </c>
      <c r="CC138">
        <v>-50.714927670000002</v>
      </c>
      <c r="CD138">
        <v>2.318743797360342E-4</v>
      </c>
      <c r="CF138" s="29">
        <f t="shared" si="246"/>
        <v>28.242299451848965</v>
      </c>
      <c r="CG138" s="29">
        <f t="shared" si="247"/>
        <v>28.551851748796572</v>
      </c>
      <c r="CH138" s="29">
        <f t="shared" si="248"/>
        <v>30.597911275587336</v>
      </c>
      <c r="CI138" s="29">
        <f t="shared" si="249"/>
        <v>33.512804103249024</v>
      </c>
      <c r="CJ138" s="29">
        <f t="shared" si="250"/>
        <v>23.426268584731535</v>
      </c>
      <c r="CK138" s="29">
        <f t="shared" si="251"/>
        <v>24.317593700436852</v>
      </c>
      <c r="CL138" s="29">
        <f t="shared" si="252"/>
        <v>23.498149642449707</v>
      </c>
      <c r="CM138" s="29">
        <f t="shared" si="253"/>
        <v>25.003014366936569</v>
      </c>
      <c r="CN138" s="29">
        <f t="shared" si="254"/>
        <v>27.973325171355167</v>
      </c>
      <c r="CO138" s="29">
        <f t="shared" si="255"/>
        <v>26.843401318901471</v>
      </c>
      <c r="CP138" s="29">
        <f t="shared" si="256"/>
        <v>28.812942300379344</v>
      </c>
      <c r="CQ138" s="29">
        <f t="shared" si="342"/>
        <v>49.906554624966375</v>
      </c>
      <c r="CR138" s="29">
        <f t="shared" si="257"/>
        <v>46.169898995520185</v>
      </c>
      <c r="CS138" s="29">
        <f t="shared" si="258"/>
        <v>46.888709572701892</v>
      </c>
      <c r="CT138" s="29">
        <f t="shared" si="259"/>
        <v>45.945908344695177</v>
      </c>
      <c r="CU138" s="29">
        <f t="shared" si="260"/>
        <v>50.101329103944643</v>
      </c>
      <c r="CV138" s="29">
        <f t="shared" si="261"/>
        <v>49.999304376860792</v>
      </c>
      <c r="CZ138" s="29">
        <f t="shared" si="262"/>
        <v>51.125750113618444</v>
      </c>
      <c r="DA138" s="29">
        <f t="shared" si="263"/>
        <v>52.662845376888612</v>
      </c>
      <c r="DB138" s="29">
        <f t="shared" si="264"/>
        <v>57.280855523711473</v>
      </c>
      <c r="DC138" s="29">
        <f t="shared" si="265"/>
        <v>64.170538968808259</v>
      </c>
      <c r="DD138" s="29">
        <f t="shared" si="266"/>
        <v>61.152462042164032</v>
      </c>
      <c r="DE138" s="29">
        <f t="shared" si="267"/>
        <v>61.199068792490976</v>
      </c>
      <c r="DF138" s="29">
        <f t="shared" si="268"/>
        <v>61.179823218972885</v>
      </c>
      <c r="DG138" s="29">
        <f t="shared" si="269"/>
        <v>68.259411781073482</v>
      </c>
      <c r="DH138" s="29">
        <f t="shared" si="270"/>
        <v>65.241102980049533</v>
      </c>
      <c r="DI138" s="29">
        <f t="shared" si="271"/>
        <v>65.287709730376463</v>
      </c>
      <c r="DJ138" s="29">
        <f t="shared" si="272"/>
        <v>65.268464156858371</v>
      </c>
      <c r="DK138" s="29">
        <f t="shared" si="273"/>
        <v>72.348052718958968</v>
      </c>
      <c r="DL138" s="29">
        <f t="shared" si="274"/>
        <v>69.329975792314755</v>
      </c>
      <c r="DM138" s="29">
        <f t="shared" si="275"/>
        <v>69.3765825426417</v>
      </c>
      <c r="DN138" s="29">
        <f t="shared" si="276"/>
        <v>69.357105094743872</v>
      </c>
      <c r="DO138" s="29">
        <f t="shared" si="277"/>
        <v>76.436693656844469</v>
      </c>
      <c r="DP138" s="29">
        <f t="shared" si="278"/>
        <v>73.418616730200242</v>
      </c>
      <c r="DQ138" s="29">
        <f t="shared" si="279"/>
        <v>73.465223480527186</v>
      </c>
      <c r="DR138" s="29">
        <f t="shared" si="280"/>
        <v>73.445746032629359</v>
      </c>
      <c r="DS138" s="29">
        <f t="shared" si="281"/>
        <v>80.525334594729955</v>
      </c>
      <c r="DT138" s="29">
        <f t="shared" si="282"/>
        <v>77.507257668085742</v>
      </c>
      <c r="DU138" s="29">
        <f t="shared" si="283"/>
        <v>77.553864418412672</v>
      </c>
      <c r="DV138" s="29">
        <f t="shared" si="284"/>
        <v>77.534386970514845</v>
      </c>
      <c r="DW138" s="29">
        <f t="shared" si="285"/>
        <v>84.613975532615441</v>
      </c>
      <c r="DX138" s="29">
        <f t="shared" si="286"/>
        <v>81.595898605971229</v>
      </c>
      <c r="DY138" s="29">
        <f t="shared" si="287"/>
        <v>81.642505356298173</v>
      </c>
      <c r="DZ138" s="29">
        <f t="shared" si="288"/>
        <v>81.623027908400346</v>
      </c>
      <c r="EA138" s="29">
        <f t="shared" si="289"/>
        <v>88.702616470500942</v>
      </c>
      <c r="EB138" s="29">
        <f t="shared" si="290"/>
        <v>85.684539543856715</v>
      </c>
      <c r="EC138" s="29">
        <f t="shared" si="291"/>
        <v>85.73114629418366</v>
      </c>
      <c r="ED138" s="29">
        <f t="shared" si="292"/>
        <v>85.711668846285832</v>
      </c>
      <c r="EI138" t="s">
        <v>177</v>
      </c>
      <c r="EJ138">
        <v>-1.80320203</v>
      </c>
      <c r="EK138">
        <v>-50.714927670000002</v>
      </c>
      <c r="EL138">
        <v>2.292132256031173E-4</v>
      </c>
      <c r="EN138" s="29">
        <f t="shared" si="293"/>
        <v>7.6628273451378144</v>
      </c>
      <c r="EO138" s="29">
        <f t="shared" si="294"/>
        <v>6.5250128932439404</v>
      </c>
      <c r="EP138" s="29">
        <f t="shared" si="295"/>
        <v>6.2779210360437796</v>
      </c>
      <c r="EQ138" s="29">
        <f t="shared" si="296"/>
        <v>5.706263251389605</v>
      </c>
      <c r="ER138" s="29">
        <f t="shared" si="297"/>
        <v>6.2022806715947514</v>
      </c>
      <c r="ES138" s="29">
        <f t="shared" si="298"/>
        <v>7.0036101083032491</v>
      </c>
      <c r="ET138" s="29">
        <f t="shared" si="299"/>
        <v>6.6024869634977934</v>
      </c>
      <c r="EU138" s="29">
        <f t="shared" si="300"/>
        <v>6.9694573376883842</v>
      </c>
      <c r="EV138" s="29">
        <f t="shared" si="343"/>
        <v>7.0629763337344569</v>
      </c>
      <c r="EW138" s="29">
        <f t="shared" si="301"/>
        <v>8.5881611368975985</v>
      </c>
      <c r="EX138" s="29">
        <f t="shared" si="302"/>
        <v>9.2501289324394023</v>
      </c>
      <c r="EY138" s="29">
        <f t="shared" si="303"/>
        <v>9.6615666723969973</v>
      </c>
      <c r="EZ138" s="29">
        <f t="shared" si="304"/>
        <v>8.8946192195289662</v>
      </c>
      <c r="FA138" s="29">
        <f t="shared" si="305"/>
        <v>8.7788665405993918</v>
      </c>
      <c r="FB138" s="29">
        <f t="shared" si="306"/>
        <v>8.5950375336656926</v>
      </c>
      <c r="FC138" s="29">
        <f t="shared" si="307"/>
        <v>9.3156839149618929</v>
      </c>
      <c r="FD138" s="29">
        <f t="shared" si="308"/>
        <v>8.0002292132256034</v>
      </c>
      <c r="FE138" s="29">
        <f t="shared" si="309"/>
        <v>5.3544209500888202</v>
      </c>
      <c r="FF138" s="29">
        <f t="shared" si="310"/>
        <v>7.8322159188585179</v>
      </c>
      <c r="FG138" s="29">
        <f t="shared" si="311"/>
        <v>7.5434072545985904</v>
      </c>
      <c r="FH138" s="29">
        <f t="shared" si="312"/>
        <v>7.5910836055240383</v>
      </c>
      <c r="FI138" s="29">
        <f t="shared" si="313"/>
        <v>7.457910721448628</v>
      </c>
      <c r="FJ138" s="29">
        <f t="shared" si="314"/>
        <v>9.2542547705002587</v>
      </c>
      <c r="FK138" s="29">
        <f t="shared" si="315"/>
        <v>9.6077015643802639</v>
      </c>
      <c r="FL138" s="29">
        <f t="shared" si="316"/>
        <v>9.5210589651022861</v>
      </c>
      <c r="FM138" s="29">
        <f t="shared" si="317"/>
        <v>10.230473898343934</v>
      </c>
      <c r="FN138" s="29">
        <f t="shared" si="318"/>
        <v>10.463354535556702</v>
      </c>
      <c r="FO138" s="29">
        <f t="shared" si="319"/>
        <v>10.981147212194143</v>
      </c>
      <c r="FP138" s="29">
        <f t="shared" si="320"/>
        <v>10.894504612916165</v>
      </c>
      <c r="FQ138" s="29">
        <f t="shared" si="321"/>
        <v>11.60369033293221</v>
      </c>
      <c r="FR138" s="29">
        <f t="shared" si="322"/>
        <v>11.836570970144978</v>
      </c>
      <c r="FS138" s="29">
        <f t="shared" si="323"/>
        <v>12.354363646782419</v>
      </c>
      <c r="FT138" s="29">
        <f t="shared" si="324"/>
        <v>12.267721047504441</v>
      </c>
      <c r="FU138" s="29">
        <f t="shared" si="344"/>
        <v>12.977135980746089</v>
      </c>
      <c r="FV138" s="29">
        <f t="shared" si="325"/>
        <v>13.210016617958857</v>
      </c>
      <c r="FW138" s="29">
        <f t="shared" si="326"/>
        <v>13.727809294596298</v>
      </c>
      <c r="FX138" s="29">
        <f t="shared" si="327"/>
        <v>13.640937482092717</v>
      </c>
      <c r="FY138" s="29">
        <f t="shared" si="328"/>
        <v>14.350352415334365</v>
      </c>
      <c r="FZ138" s="29">
        <f t="shared" si="329"/>
        <v>14.583233052547133</v>
      </c>
      <c r="GA138" s="29">
        <f t="shared" si="330"/>
        <v>15.101025729184574</v>
      </c>
      <c r="GB138" s="29">
        <f t="shared" si="331"/>
        <v>15.014383129906596</v>
      </c>
      <c r="GC138" s="29">
        <f t="shared" si="332"/>
        <v>15.723568849922641</v>
      </c>
      <c r="GD138" s="29">
        <f t="shared" si="333"/>
        <v>15.956449487135407</v>
      </c>
      <c r="GE138" s="29">
        <f t="shared" si="334"/>
        <v>16.474471376998451</v>
      </c>
      <c r="GF138" s="29">
        <f t="shared" si="335"/>
        <v>16.38759956449487</v>
      </c>
      <c r="GG138" s="29">
        <f t="shared" si="336"/>
        <v>17.09701449773652</v>
      </c>
      <c r="GH138" s="29">
        <f t="shared" si="337"/>
        <v>17.329895134949286</v>
      </c>
      <c r="GI138" s="29">
        <f t="shared" si="338"/>
        <v>17.847687811586727</v>
      </c>
      <c r="GJ138" s="29">
        <f t="shared" si="339"/>
        <v>17.761045212308751</v>
      </c>
      <c r="GK138" s="29">
        <f t="shared" si="340"/>
        <v>18.470230932324796</v>
      </c>
      <c r="GL138" s="29">
        <f t="shared" si="341"/>
        <v>18.703111569537562</v>
      </c>
    </row>
    <row r="139" spans="53:194">
      <c r="BA139" t="s">
        <v>182</v>
      </c>
      <c r="BB139">
        <v>-1.8137875800000001</v>
      </c>
      <c r="BC139">
        <v>-49.798015589999999</v>
      </c>
      <c r="BD139" t="s">
        <v>10</v>
      </c>
      <c r="BE139" s="23">
        <v>1100</v>
      </c>
      <c r="BF139" s="23">
        <v>12</v>
      </c>
      <c r="BG139" s="21">
        <f t="shared" si="242"/>
        <v>5.1012363541927527E-3</v>
      </c>
      <c r="BH139" s="21">
        <f t="shared" si="243"/>
        <v>3.4381983840467596E-4</v>
      </c>
      <c r="BK139">
        <f t="shared" si="244"/>
        <v>5.1012363541927527E-3</v>
      </c>
      <c r="BL139">
        <f t="shared" si="245"/>
        <v>3.4381983840467596E-4</v>
      </c>
      <c r="CA139" t="s">
        <v>178</v>
      </c>
      <c r="CB139">
        <v>-1.4393600200000001</v>
      </c>
      <c r="CC139">
        <v>-48.497688289999999</v>
      </c>
      <c r="CD139">
        <v>3.2462413163044787E-3</v>
      </c>
      <c r="CF139" s="29">
        <f t="shared" si="246"/>
        <v>395.3921923258855</v>
      </c>
      <c r="CG139" s="29">
        <f t="shared" si="247"/>
        <v>399.72592448315197</v>
      </c>
      <c r="CH139" s="29">
        <f t="shared" si="248"/>
        <v>428.3707578582227</v>
      </c>
      <c r="CI139" s="29">
        <f t="shared" si="249"/>
        <v>469.17925744548631</v>
      </c>
      <c r="CJ139" s="29">
        <f t="shared" si="250"/>
        <v>327.96776018624149</v>
      </c>
      <c r="CK139" s="29">
        <f t="shared" si="251"/>
        <v>340.44631180611589</v>
      </c>
      <c r="CL139" s="29">
        <f t="shared" si="252"/>
        <v>328.97409499429585</v>
      </c>
      <c r="CM139" s="29">
        <f t="shared" si="253"/>
        <v>350.04220113711193</v>
      </c>
      <c r="CN139" s="29">
        <f t="shared" si="254"/>
        <v>391.62655239897231</v>
      </c>
      <c r="CO139" s="29">
        <f t="shared" si="255"/>
        <v>375.80761846462059</v>
      </c>
      <c r="CP139" s="29">
        <f t="shared" si="256"/>
        <v>403.38119220531081</v>
      </c>
      <c r="CQ139" s="29">
        <f t="shared" si="342"/>
        <v>698.69176474952928</v>
      </c>
      <c r="CR139" s="29">
        <f t="shared" si="257"/>
        <v>646.37858593728254</v>
      </c>
      <c r="CS139" s="29">
        <f t="shared" si="258"/>
        <v>656.4419340178265</v>
      </c>
      <c r="CT139" s="29">
        <f t="shared" si="259"/>
        <v>643.24271682573249</v>
      </c>
      <c r="CU139" s="29">
        <f t="shared" si="260"/>
        <v>701.41860745522501</v>
      </c>
      <c r="CV139" s="29">
        <f t="shared" si="261"/>
        <v>699.990261276051</v>
      </c>
      <c r="CZ139" s="29">
        <f t="shared" si="262"/>
        <v>715.76050159065824</v>
      </c>
      <c r="DA139" s="29">
        <f t="shared" si="263"/>
        <v>737.27983527644062</v>
      </c>
      <c r="DB139" s="29">
        <f t="shared" si="264"/>
        <v>801.93197733196064</v>
      </c>
      <c r="DC139" s="29">
        <f t="shared" si="265"/>
        <v>898.3875455633156</v>
      </c>
      <c r="DD139" s="29">
        <f t="shared" si="266"/>
        <v>856.13446859029648</v>
      </c>
      <c r="DE139" s="29">
        <f t="shared" si="267"/>
        <v>856.78696309487361</v>
      </c>
      <c r="DF139" s="29">
        <f t="shared" si="268"/>
        <v>856.51752506562036</v>
      </c>
      <c r="DG139" s="29">
        <f t="shared" si="269"/>
        <v>955.63176493502874</v>
      </c>
      <c r="DH139" s="29">
        <f t="shared" si="270"/>
        <v>913.37544172069329</v>
      </c>
      <c r="DI139" s="29">
        <f t="shared" si="271"/>
        <v>914.02793622527054</v>
      </c>
      <c r="DJ139" s="29">
        <f t="shared" si="272"/>
        <v>913.75849819601729</v>
      </c>
      <c r="DK139" s="29">
        <f t="shared" si="273"/>
        <v>1012.8727380654257</v>
      </c>
      <c r="DL139" s="29">
        <f t="shared" si="274"/>
        <v>970.61966109240655</v>
      </c>
      <c r="DM139" s="29">
        <f t="shared" si="275"/>
        <v>971.27215559698368</v>
      </c>
      <c r="DN139" s="29">
        <f t="shared" si="276"/>
        <v>970.9994713264141</v>
      </c>
      <c r="DO139" s="29">
        <f t="shared" si="277"/>
        <v>1070.1137111958226</v>
      </c>
      <c r="DP139" s="29">
        <f t="shared" si="278"/>
        <v>1027.8606342228034</v>
      </c>
      <c r="DQ139" s="29">
        <f t="shared" si="279"/>
        <v>1028.5131287273805</v>
      </c>
      <c r="DR139" s="29">
        <f t="shared" si="280"/>
        <v>1028.240444456811</v>
      </c>
      <c r="DS139" s="29">
        <f t="shared" si="281"/>
        <v>1127.3546843262193</v>
      </c>
      <c r="DT139" s="29">
        <f t="shared" si="282"/>
        <v>1085.1016073532003</v>
      </c>
      <c r="DU139" s="29">
        <f t="shared" si="283"/>
        <v>1085.7541018577774</v>
      </c>
      <c r="DV139" s="29">
        <f t="shared" si="284"/>
        <v>1085.4814175872079</v>
      </c>
      <c r="DW139" s="29">
        <f t="shared" si="285"/>
        <v>1184.5956574566162</v>
      </c>
      <c r="DX139" s="29">
        <f t="shared" si="286"/>
        <v>1142.3425804835972</v>
      </c>
      <c r="DY139" s="29">
        <f t="shared" si="287"/>
        <v>1142.9950749881743</v>
      </c>
      <c r="DZ139" s="29">
        <f t="shared" si="288"/>
        <v>1142.7223907176049</v>
      </c>
      <c r="EA139" s="29">
        <f t="shared" si="289"/>
        <v>1241.8366305870131</v>
      </c>
      <c r="EB139" s="29">
        <f t="shared" si="290"/>
        <v>1199.5835536139939</v>
      </c>
      <c r="EC139" s="29">
        <f t="shared" si="291"/>
        <v>1200.2360481185713</v>
      </c>
      <c r="ED139" s="29">
        <f t="shared" si="292"/>
        <v>1199.9633638480016</v>
      </c>
      <c r="EI139" t="s">
        <v>178</v>
      </c>
      <c r="EJ139">
        <v>-1.4393600200000001</v>
      </c>
      <c r="EK139">
        <v>-48.497688289999999</v>
      </c>
      <c r="EL139">
        <v>7.8792046301071565E-3</v>
      </c>
      <c r="EN139" s="29">
        <f t="shared" si="293"/>
        <v>263.40968998911234</v>
      </c>
      <c r="EO139" s="29">
        <f t="shared" si="294"/>
        <v>224.29731820526041</v>
      </c>
      <c r="EP139" s="29">
        <f t="shared" si="295"/>
        <v>215.80353561400491</v>
      </c>
      <c r="EQ139" s="29">
        <f t="shared" si="296"/>
        <v>196.15279926651766</v>
      </c>
      <c r="ER139" s="29">
        <f t="shared" si="297"/>
        <v>213.20339808606954</v>
      </c>
      <c r="ES139" s="29">
        <f t="shared" si="298"/>
        <v>240.74909747292418</v>
      </c>
      <c r="ET139" s="29">
        <f t="shared" si="299"/>
        <v>226.96048937023664</v>
      </c>
      <c r="EU139" s="29">
        <f t="shared" si="300"/>
        <v>239.57509598303821</v>
      </c>
      <c r="EV139" s="29">
        <f t="shared" si="343"/>
        <v>242.78981147212193</v>
      </c>
      <c r="EW139" s="29">
        <f t="shared" si="301"/>
        <v>295.21803908085496</v>
      </c>
      <c r="EX139" s="29">
        <f t="shared" si="302"/>
        <v>317.97318205260439</v>
      </c>
      <c r="EY139" s="29">
        <f t="shared" si="303"/>
        <v>332.11635436364674</v>
      </c>
      <c r="EZ139" s="29">
        <f t="shared" si="304"/>
        <v>305.75253567130818</v>
      </c>
      <c r="FA139" s="29">
        <f t="shared" si="305"/>
        <v>301.77353733310412</v>
      </c>
      <c r="FB139" s="29">
        <f t="shared" si="306"/>
        <v>295.45441521975818</v>
      </c>
      <c r="FC139" s="29">
        <f t="shared" si="307"/>
        <v>320.22663457681506</v>
      </c>
      <c r="FD139" s="29">
        <f t="shared" si="308"/>
        <v>275.00787920463006</v>
      </c>
      <c r="FE139" s="29">
        <f t="shared" si="309"/>
        <v>184.05822015930318</v>
      </c>
      <c r="FF139" s="29">
        <f t="shared" si="310"/>
        <v>269.23242221076151</v>
      </c>
      <c r="FG139" s="29">
        <f t="shared" si="311"/>
        <v>259.3046243768265</v>
      </c>
      <c r="FH139" s="29">
        <f t="shared" si="312"/>
        <v>260.9434989398888</v>
      </c>
      <c r="FI139" s="29">
        <f t="shared" si="313"/>
        <v>256.36568104979654</v>
      </c>
      <c r="FJ139" s="29">
        <f t="shared" si="314"/>
        <v>318.11500773594634</v>
      </c>
      <c r="FK139" s="29">
        <f t="shared" si="315"/>
        <v>330.26474127557157</v>
      </c>
      <c r="FL139" s="29">
        <f t="shared" si="316"/>
        <v>327.28640192539109</v>
      </c>
      <c r="FM139" s="29">
        <f t="shared" si="317"/>
        <v>351.6725402555727</v>
      </c>
      <c r="FN139" s="29">
        <f t="shared" si="318"/>
        <v>359.67781215976157</v>
      </c>
      <c r="FO139" s="29">
        <f t="shared" si="319"/>
        <v>377.47693541917363</v>
      </c>
      <c r="FP139" s="29">
        <f t="shared" si="320"/>
        <v>374.49859606899315</v>
      </c>
      <c r="FQ139" s="29">
        <f t="shared" si="321"/>
        <v>398.8768551945447</v>
      </c>
      <c r="FR139" s="29">
        <f t="shared" si="322"/>
        <v>406.88212709873358</v>
      </c>
      <c r="FS139" s="29">
        <f t="shared" si="323"/>
        <v>424.68125035814563</v>
      </c>
      <c r="FT139" s="29">
        <f t="shared" si="324"/>
        <v>421.7029110079651</v>
      </c>
      <c r="FU139" s="29">
        <f t="shared" si="344"/>
        <v>446.08904933814676</v>
      </c>
      <c r="FV139" s="29">
        <f t="shared" si="325"/>
        <v>454.09432124233564</v>
      </c>
      <c r="FW139" s="29">
        <f t="shared" si="326"/>
        <v>471.89344450174769</v>
      </c>
      <c r="FX139" s="29">
        <f t="shared" si="327"/>
        <v>468.9072259469371</v>
      </c>
      <c r="FY139" s="29">
        <f t="shared" si="328"/>
        <v>493.29336427711877</v>
      </c>
      <c r="FZ139" s="29">
        <f t="shared" si="329"/>
        <v>501.29863618130764</v>
      </c>
      <c r="GA139" s="29">
        <f t="shared" si="330"/>
        <v>519.09775944071964</v>
      </c>
      <c r="GB139" s="29">
        <f t="shared" si="331"/>
        <v>516.11942009053917</v>
      </c>
      <c r="GC139" s="29">
        <f t="shared" si="332"/>
        <v>540.49767921609077</v>
      </c>
      <c r="GD139" s="29">
        <f t="shared" si="333"/>
        <v>548.50295112027959</v>
      </c>
      <c r="GE139" s="29">
        <f t="shared" si="334"/>
        <v>566.30995358432176</v>
      </c>
      <c r="GF139" s="29">
        <f t="shared" si="335"/>
        <v>563.32373502951111</v>
      </c>
      <c r="GG139" s="29">
        <f t="shared" si="336"/>
        <v>587.70987335969278</v>
      </c>
      <c r="GH139" s="29">
        <f t="shared" si="337"/>
        <v>595.71514526388171</v>
      </c>
      <c r="GI139" s="29">
        <f t="shared" si="338"/>
        <v>613.51426852329371</v>
      </c>
      <c r="GJ139" s="29">
        <f t="shared" si="339"/>
        <v>610.53592917311323</v>
      </c>
      <c r="GK139" s="29">
        <f t="shared" si="340"/>
        <v>634.91418829866473</v>
      </c>
      <c r="GL139" s="29">
        <f t="shared" si="341"/>
        <v>642.91946020285366</v>
      </c>
    </row>
    <row r="140" spans="53:194">
      <c r="BA140" t="s">
        <v>183</v>
      </c>
      <c r="BB140">
        <v>-1.7182884199999999</v>
      </c>
      <c r="BC140">
        <v>-49.531993870000001</v>
      </c>
      <c r="BD140" t="s">
        <v>10</v>
      </c>
      <c r="BE140" s="23">
        <v>5168</v>
      </c>
      <c r="BF140" s="24"/>
      <c r="BG140" s="21">
        <f t="shared" si="242"/>
        <v>2.3966535889516496E-2</v>
      </c>
      <c r="BH140" s="21">
        <f t="shared" si="243"/>
        <v>0</v>
      </c>
      <c r="BK140">
        <f t="shared" si="244"/>
        <v>2.3966535889516496E-2</v>
      </c>
      <c r="BL140">
        <f t="shared" si="245"/>
        <v>0</v>
      </c>
      <c r="CA140" t="s">
        <v>179</v>
      </c>
      <c r="CB140">
        <v>-0.1573523</v>
      </c>
      <c r="CC140">
        <v>-50.390800480000003</v>
      </c>
      <c r="CD140">
        <v>3.8259272656445645E-2</v>
      </c>
      <c r="CF140" s="29">
        <f t="shared" si="246"/>
        <v>4659.9794095550797</v>
      </c>
      <c r="CG140" s="29">
        <f t="shared" si="247"/>
        <v>4711.0555385514344</v>
      </c>
      <c r="CH140" s="29">
        <f t="shared" si="248"/>
        <v>5048.6553604719111</v>
      </c>
      <c r="CI140" s="29">
        <f t="shared" si="249"/>
        <v>5529.6126770360888</v>
      </c>
      <c r="CJ140" s="29">
        <f t="shared" si="250"/>
        <v>3865.3343164807034</v>
      </c>
      <c r="CK140" s="29">
        <f t="shared" si="251"/>
        <v>4012.4029605720807</v>
      </c>
      <c r="CL140" s="29">
        <f t="shared" si="252"/>
        <v>3877.1946910042016</v>
      </c>
      <c r="CM140" s="29">
        <f t="shared" si="253"/>
        <v>4125.4973705445336</v>
      </c>
      <c r="CN140" s="29">
        <f t="shared" si="254"/>
        <v>4615.5986532736024</v>
      </c>
      <c r="CO140" s="29">
        <f t="shared" si="255"/>
        <v>4429.1612176187427</v>
      </c>
      <c r="CP140" s="29">
        <f t="shared" si="256"/>
        <v>4754.1354795625921</v>
      </c>
      <c r="CQ140" s="29">
        <f t="shared" si="342"/>
        <v>8234.5815131194522</v>
      </c>
      <c r="CR140" s="29">
        <f t="shared" si="257"/>
        <v>7618.033334260831</v>
      </c>
      <c r="CS140" s="29">
        <f t="shared" si="258"/>
        <v>7736.6370794958129</v>
      </c>
      <c r="CT140" s="29">
        <f t="shared" si="259"/>
        <v>7581.0748768747044</v>
      </c>
      <c r="CU140" s="29">
        <f t="shared" si="260"/>
        <v>8266.7193021508665</v>
      </c>
      <c r="CV140" s="29">
        <f t="shared" si="261"/>
        <v>8249.8852221820307</v>
      </c>
      <c r="CZ140" s="29">
        <f t="shared" si="262"/>
        <v>8435.7487687470439</v>
      </c>
      <c r="DA140" s="29">
        <f t="shared" si="263"/>
        <v>8689.3694871866228</v>
      </c>
      <c r="DB140" s="29">
        <f t="shared" si="264"/>
        <v>9451.3411614123943</v>
      </c>
      <c r="DC140" s="29">
        <f t="shared" si="265"/>
        <v>10588.138929853363</v>
      </c>
      <c r="DD140" s="29">
        <f t="shared" si="266"/>
        <v>10090.156236957066</v>
      </c>
      <c r="DE140" s="29">
        <f t="shared" si="267"/>
        <v>10097.846350761012</v>
      </c>
      <c r="DF140" s="29">
        <f t="shared" si="268"/>
        <v>10094.670831130526</v>
      </c>
      <c r="DG140" s="29">
        <f t="shared" si="269"/>
        <v>11262.802943877125</v>
      </c>
      <c r="DH140" s="29">
        <f t="shared" si="270"/>
        <v>10764.781991708172</v>
      </c>
      <c r="DI140" s="29">
        <f t="shared" si="271"/>
        <v>10772.472105512117</v>
      </c>
      <c r="DJ140" s="29">
        <f t="shared" si="272"/>
        <v>10769.296585881633</v>
      </c>
      <c r="DK140" s="29">
        <f t="shared" si="273"/>
        <v>11937.428698628231</v>
      </c>
      <c r="DL140" s="29">
        <f t="shared" si="274"/>
        <v>11439.446005731936</v>
      </c>
      <c r="DM140" s="29">
        <f t="shared" si="275"/>
        <v>11447.13611953588</v>
      </c>
      <c r="DN140" s="29">
        <f t="shared" si="276"/>
        <v>11443.922340632738</v>
      </c>
      <c r="DO140" s="29">
        <f t="shared" si="277"/>
        <v>12612.054453379338</v>
      </c>
      <c r="DP140" s="29">
        <f t="shared" si="278"/>
        <v>12114.071760483041</v>
      </c>
      <c r="DQ140" s="29">
        <f t="shared" si="279"/>
        <v>12121.761874286987</v>
      </c>
      <c r="DR140" s="29">
        <f t="shared" si="280"/>
        <v>12118.548095383845</v>
      </c>
      <c r="DS140" s="29">
        <f t="shared" si="281"/>
        <v>13286.680208130443</v>
      </c>
      <c r="DT140" s="29">
        <f t="shared" si="282"/>
        <v>12788.697515234147</v>
      </c>
      <c r="DU140" s="29">
        <f t="shared" si="283"/>
        <v>12796.387629038092</v>
      </c>
      <c r="DV140" s="29">
        <f t="shared" si="284"/>
        <v>12793.173850134952</v>
      </c>
      <c r="DW140" s="29">
        <f t="shared" si="285"/>
        <v>13961.30596288155</v>
      </c>
      <c r="DX140" s="29">
        <f t="shared" si="286"/>
        <v>13463.323269985252</v>
      </c>
      <c r="DY140" s="29">
        <f t="shared" si="287"/>
        <v>13471.013383789199</v>
      </c>
      <c r="DZ140" s="29">
        <f t="shared" si="288"/>
        <v>13467.799604886057</v>
      </c>
      <c r="EA140" s="29">
        <f t="shared" si="289"/>
        <v>14635.931717632655</v>
      </c>
      <c r="EB140" s="29">
        <f t="shared" si="290"/>
        <v>14137.949024736359</v>
      </c>
      <c r="EC140" s="29">
        <f t="shared" si="291"/>
        <v>14145.639138540304</v>
      </c>
      <c r="ED140" s="29">
        <f t="shared" si="292"/>
        <v>14142.425359637164</v>
      </c>
      <c r="EI140" t="s">
        <v>179</v>
      </c>
      <c r="EJ140">
        <v>-0.1573523</v>
      </c>
      <c r="EK140">
        <v>-50.390800480000003</v>
      </c>
      <c r="EL140">
        <v>0</v>
      </c>
      <c r="EN140" s="29">
        <f t="shared" si="293"/>
        <v>0</v>
      </c>
      <c r="EO140" s="29">
        <f t="shared" si="294"/>
        <v>0</v>
      </c>
      <c r="EP140" s="29">
        <f t="shared" si="295"/>
        <v>0</v>
      </c>
      <c r="EQ140" s="29">
        <f t="shared" si="296"/>
        <v>0</v>
      </c>
      <c r="ER140" s="29">
        <f t="shared" si="297"/>
        <v>0</v>
      </c>
      <c r="ES140" s="29">
        <f t="shared" si="298"/>
        <v>0</v>
      </c>
      <c r="ET140" s="29">
        <f t="shared" si="299"/>
        <v>0</v>
      </c>
      <c r="EU140" s="29">
        <f t="shared" si="300"/>
        <v>0</v>
      </c>
      <c r="EV140" s="29">
        <f t="shared" si="343"/>
        <v>0</v>
      </c>
      <c r="EW140" s="29">
        <f t="shared" si="301"/>
        <v>0</v>
      </c>
      <c r="EX140" s="29">
        <f t="shared" si="302"/>
        <v>0</v>
      </c>
      <c r="EY140" s="29">
        <f t="shared" si="303"/>
        <v>0</v>
      </c>
      <c r="EZ140" s="29">
        <f t="shared" si="304"/>
        <v>0</v>
      </c>
      <c r="FA140" s="29">
        <f t="shared" si="305"/>
        <v>0</v>
      </c>
      <c r="FB140" s="29">
        <f t="shared" si="306"/>
        <v>0</v>
      </c>
      <c r="FC140" s="29">
        <f t="shared" si="307"/>
        <v>0</v>
      </c>
      <c r="FD140" s="29">
        <f t="shared" si="308"/>
        <v>0</v>
      </c>
      <c r="FE140" s="29">
        <f t="shared" si="309"/>
        <v>0</v>
      </c>
      <c r="FF140" s="29">
        <f t="shared" si="310"/>
        <v>0</v>
      </c>
      <c r="FG140" s="29">
        <f t="shared" si="311"/>
        <v>0</v>
      </c>
      <c r="FH140" s="29">
        <f t="shared" si="312"/>
        <v>0</v>
      </c>
      <c r="FI140" s="29">
        <f t="shared" si="313"/>
        <v>0</v>
      </c>
      <c r="FJ140" s="29">
        <f t="shared" si="314"/>
        <v>0</v>
      </c>
      <c r="FK140" s="29">
        <f t="shared" si="315"/>
        <v>0</v>
      </c>
      <c r="FL140" s="29">
        <f t="shared" si="316"/>
        <v>0</v>
      </c>
      <c r="FM140" s="29">
        <f t="shared" si="317"/>
        <v>0</v>
      </c>
      <c r="FN140" s="29">
        <f t="shared" si="318"/>
        <v>0</v>
      </c>
      <c r="FO140" s="29">
        <f t="shared" si="319"/>
        <v>0</v>
      </c>
      <c r="FP140" s="29">
        <f t="shared" si="320"/>
        <v>0</v>
      </c>
      <c r="FQ140" s="29">
        <f t="shared" si="321"/>
        <v>0</v>
      </c>
      <c r="FR140" s="29">
        <f t="shared" si="322"/>
        <v>0</v>
      </c>
      <c r="FS140" s="29">
        <f t="shared" si="323"/>
        <v>0</v>
      </c>
      <c r="FT140" s="29">
        <f t="shared" si="324"/>
        <v>0</v>
      </c>
      <c r="FU140" s="29">
        <f t="shared" si="344"/>
        <v>0</v>
      </c>
      <c r="FV140" s="29">
        <f t="shared" si="325"/>
        <v>0</v>
      </c>
      <c r="FW140" s="29">
        <f t="shared" si="326"/>
        <v>0</v>
      </c>
      <c r="FX140" s="29">
        <f t="shared" si="327"/>
        <v>0</v>
      </c>
      <c r="FY140" s="29">
        <f t="shared" si="328"/>
        <v>0</v>
      </c>
      <c r="FZ140" s="29">
        <f t="shared" si="329"/>
        <v>0</v>
      </c>
      <c r="GA140" s="29">
        <f t="shared" si="330"/>
        <v>0</v>
      </c>
      <c r="GB140" s="29">
        <f t="shared" si="331"/>
        <v>0</v>
      </c>
      <c r="GC140" s="29">
        <f t="shared" si="332"/>
        <v>0</v>
      </c>
      <c r="GD140" s="29">
        <f t="shared" si="333"/>
        <v>0</v>
      </c>
      <c r="GE140" s="29">
        <f t="shared" si="334"/>
        <v>0</v>
      </c>
      <c r="GF140" s="29">
        <f t="shared" si="335"/>
        <v>0</v>
      </c>
      <c r="GG140" s="29">
        <f t="shared" si="336"/>
        <v>0</v>
      </c>
      <c r="GH140" s="29">
        <f t="shared" si="337"/>
        <v>0</v>
      </c>
      <c r="GI140" s="29">
        <f t="shared" si="338"/>
        <v>0</v>
      </c>
      <c r="GJ140" s="29">
        <f t="shared" si="339"/>
        <v>0</v>
      </c>
      <c r="GK140" s="29">
        <f t="shared" si="340"/>
        <v>0</v>
      </c>
      <c r="GL140" s="29">
        <f t="shared" si="341"/>
        <v>0</v>
      </c>
    </row>
    <row r="141" spans="53:194">
      <c r="BA141" t="s">
        <v>184</v>
      </c>
      <c r="BB141">
        <v>-1.01435721</v>
      </c>
      <c r="BC141">
        <v>-48.962108610000001</v>
      </c>
      <c r="BD141" t="s">
        <v>10</v>
      </c>
      <c r="BE141" s="23">
        <v>1580</v>
      </c>
      <c r="BF141" s="24"/>
      <c r="BG141" s="21">
        <f t="shared" si="242"/>
        <v>7.3272303996586808E-3</v>
      </c>
      <c r="BH141" s="21">
        <f t="shared" si="243"/>
        <v>0</v>
      </c>
      <c r="BK141">
        <f t="shared" si="244"/>
        <v>7.3272303996586808E-3</v>
      </c>
      <c r="BL141">
        <f t="shared" si="245"/>
        <v>0</v>
      </c>
      <c r="CA141" t="s">
        <v>180</v>
      </c>
      <c r="CB141">
        <v>-0.98788016999999995</v>
      </c>
      <c r="CC141">
        <v>-49.939010619999998</v>
      </c>
      <c r="CD141">
        <v>5.3331107339287869E-3</v>
      </c>
      <c r="CF141" s="29">
        <f t="shared" si="246"/>
        <v>649.57288739252624</v>
      </c>
      <c r="CG141" s="29">
        <f t="shared" si="247"/>
        <v>656.6925902223212</v>
      </c>
      <c r="CH141" s="29">
        <f t="shared" si="248"/>
        <v>703.75195933850875</v>
      </c>
      <c r="CI141" s="29">
        <f t="shared" si="249"/>
        <v>770.79449437472761</v>
      </c>
      <c r="CJ141" s="29">
        <f t="shared" si="250"/>
        <v>538.80417744882538</v>
      </c>
      <c r="CK141" s="29">
        <f t="shared" si="251"/>
        <v>559.30465511004763</v>
      </c>
      <c r="CL141" s="29">
        <f t="shared" si="252"/>
        <v>540.45744177634322</v>
      </c>
      <c r="CM141" s="29">
        <f t="shared" si="253"/>
        <v>575.06933043954109</v>
      </c>
      <c r="CN141" s="29">
        <f t="shared" si="254"/>
        <v>643.38647894116889</v>
      </c>
      <c r="CO141" s="29">
        <f t="shared" si="255"/>
        <v>617.39823033473385</v>
      </c>
      <c r="CP141" s="29">
        <f t="shared" si="256"/>
        <v>662.69767290872494</v>
      </c>
      <c r="CQ141" s="29">
        <f t="shared" si="342"/>
        <v>1147.8507563742266</v>
      </c>
      <c r="CR141" s="29">
        <f t="shared" si="257"/>
        <v>1061.9076768969644</v>
      </c>
      <c r="CS141" s="29">
        <f t="shared" si="258"/>
        <v>1078.4403201721436</v>
      </c>
      <c r="CT141" s="29">
        <f t="shared" si="259"/>
        <v>1056.7558919279891</v>
      </c>
      <c r="CU141" s="29">
        <f t="shared" si="260"/>
        <v>1152.3305693907269</v>
      </c>
      <c r="CV141" s="29">
        <f t="shared" si="261"/>
        <v>1149.9840006677982</v>
      </c>
      <c r="CZ141" s="29">
        <f t="shared" si="262"/>
        <v>1175.8922526132244</v>
      </c>
      <c r="DA141" s="29">
        <f t="shared" si="263"/>
        <v>1211.2454436684382</v>
      </c>
      <c r="DB141" s="29">
        <f t="shared" si="264"/>
        <v>1317.4596770453641</v>
      </c>
      <c r="DC141" s="29">
        <f t="shared" si="265"/>
        <v>1475.9223962825899</v>
      </c>
      <c r="DD141" s="29">
        <f t="shared" si="266"/>
        <v>1406.5066269697729</v>
      </c>
      <c r="DE141" s="29">
        <f t="shared" si="267"/>
        <v>1407.5785822272926</v>
      </c>
      <c r="DF141" s="29">
        <f t="shared" si="268"/>
        <v>1407.1359340363765</v>
      </c>
      <c r="DG141" s="29">
        <f t="shared" si="269"/>
        <v>1569.9664709646902</v>
      </c>
      <c r="DH141" s="29">
        <f t="shared" si="270"/>
        <v>1500.5453685411392</v>
      </c>
      <c r="DI141" s="29">
        <f t="shared" si="271"/>
        <v>1501.6173237986588</v>
      </c>
      <c r="DJ141" s="29">
        <f t="shared" si="272"/>
        <v>1501.1746756077428</v>
      </c>
      <c r="DK141" s="29">
        <f t="shared" si="273"/>
        <v>1664.0052125360564</v>
      </c>
      <c r="DL141" s="29">
        <f t="shared" si="274"/>
        <v>1594.5894432232394</v>
      </c>
      <c r="DM141" s="29">
        <f t="shared" si="275"/>
        <v>1595.6613984807591</v>
      </c>
      <c r="DN141" s="29">
        <f t="shared" si="276"/>
        <v>1595.213417179109</v>
      </c>
      <c r="DO141" s="29">
        <f t="shared" si="277"/>
        <v>1758.0439541074229</v>
      </c>
      <c r="DP141" s="29">
        <f t="shared" si="278"/>
        <v>1688.6281847946057</v>
      </c>
      <c r="DQ141" s="29">
        <f t="shared" si="279"/>
        <v>1689.7001400521253</v>
      </c>
      <c r="DR141" s="29">
        <f t="shared" si="280"/>
        <v>1689.2521587504755</v>
      </c>
      <c r="DS141" s="29">
        <f t="shared" si="281"/>
        <v>1852.0826956787892</v>
      </c>
      <c r="DT141" s="29">
        <f t="shared" si="282"/>
        <v>1782.6669263659721</v>
      </c>
      <c r="DU141" s="29">
        <f t="shared" si="283"/>
        <v>1783.7388816234918</v>
      </c>
      <c r="DV141" s="29">
        <f t="shared" si="284"/>
        <v>1783.2909003218417</v>
      </c>
      <c r="DW141" s="29">
        <f t="shared" si="285"/>
        <v>1946.1214372501554</v>
      </c>
      <c r="DX141" s="29">
        <f t="shared" si="286"/>
        <v>1876.7056679373384</v>
      </c>
      <c r="DY141" s="29">
        <f t="shared" si="287"/>
        <v>1877.7776231948581</v>
      </c>
      <c r="DZ141" s="29">
        <f t="shared" si="288"/>
        <v>1877.329641893208</v>
      </c>
      <c r="EA141" s="29">
        <f t="shared" si="289"/>
        <v>2040.1601788215216</v>
      </c>
      <c r="EB141" s="29">
        <f t="shared" si="290"/>
        <v>1970.7444095087046</v>
      </c>
      <c r="EC141" s="29">
        <f t="shared" si="291"/>
        <v>1971.8163647662243</v>
      </c>
      <c r="ED141" s="29">
        <f t="shared" si="292"/>
        <v>1971.3683834645742</v>
      </c>
      <c r="EI141" t="s">
        <v>180</v>
      </c>
      <c r="EJ141">
        <v>-0.98788016999999995</v>
      </c>
      <c r="EK141">
        <v>-49.939010619999998</v>
      </c>
      <c r="EL141">
        <v>0</v>
      </c>
      <c r="EN141" s="29">
        <f t="shared" si="293"/>
        <v>0</v>
      </c>
      <c r="EO141" s="29">
        <f t="shared" si="294"/>
        <v>0</v>
      </c>
      <c r="EP141" s="29">
        <f t="shared" si="295"/>
        <v>0</v>
      </c>
      <c r="EQ141" s="29">
        <f t="shared" si="296"/>
        <v>0</v>
      </c>
      <c r="ER141" s="29">
        <f t="shared" si="297"/>
        <v>0</v>
      </c>
      <c r="ES141" s="29">
        <f t="shared" si="298"/>
        <v>0</v>
      </c>
      <c r="ET141" s="29">
        <f t="shared" si="299"/>
        <v>0</v>
      </c>
      <c r="EU141" s="29">
        <f t="shared" si="300"/>
        <v>0</v>
      </c>
      <c r="EV141" s="29">
        <f t="shared" si="343"/>
        <v>0</v>
      </c>
      <c r="EW141" s="29">
        <f t="shared" si="301"/>
        <v>0</v>
      </c>
      <c r="EX141" s="29">
        <f t="shared" si="302"/>
        <v>0</v>
      </c>
      <c r="EY141" s="29">
        <f t="shared" si="303"/>
        <v>0</v>
      </c>
      <c r="EZ141" s="29">
        <f t="shared" si="304"/>
        <v>0</v>
      </c>
      <c r="FA141" s="29">
        <f t="shared" si="305"/>
        <v>0</v>
      </c>
      <c r="FB141" s="29">
        <f t="shared" si="306"/>
        <v>0</v>
      </c>
      <c r="FC141" s="29">
        <f t="shared" si="307"/>
        <v>0</v>
      </c>
      <c r="FD141" s="29">
        <f t="shared" si="308"/>
        <v>0</v>
      </c>
      <c r="FE141" s="29">
        <f t="shared" si="309"/>
        <v>0</v>
      </c>
      <c r="FF141" s="29">
        <f t="shared" si="310"/>
        <v>0</v>
      </c>
      <c r="FG141" s="29">
        <f t="shared" si="311"/>
        <v>0</v>
      </c>
      <c r="FH141" s="29">
        <f t="shared" si="312"/>
        <v>0</v>
      </c>
      <c r="FI141" s="29">
        <f t="shared" si="313"/>
        <v>0</v>
      </c>
      <c r="FJ141" s="29">
        <f t="shared" si="314"/>
        <v>0</v>
      </c>
      <c r="FK141" s="29">
        <f t="shared" si="315"/>
        <v>0</v>
      </c>
      <c r="FL141" s="29">
        <f t="shared" si="316"/>
        <v>0</v>
      </c>
      <c r="FM141" s="29">
        <f t="shared" si="317"/>
        <v>0</v>
      </c>
      <c r="FN141" s="29">
        <f t="shared" si="318"/>
        <v>0</v>
      </c>
      <c r="FO141" s="29">
        <f t="shared" si="319"/>
        <v>0</v>
      </c>
      <c r="FP141" s="29">
        <f t="shared" si="320"/>
        <v>0</v>
      </c>
      <c r="FQ141" s="29">
        <f t="shared" si="321"/>
        <v>0</v>
      </c>
      <c r="FR141" s="29">
        <f t="shared" si="322"/>
        <v>0</v>
      </c>
      <c r="FS141" s="29">
        <f t="shared" si="323"/>
        <v>0</v>
      </c>
      <c r="FT141" s="29">
        <f t="shared" si="324"/>
        <v>0</v>
      </c>
      <c r="FU141" s="29">
        <f t="shared" si="344"/>
        <v>0</v>
      </c>
      <c r="FV141" s="29">
        <f t="shared" si="325"/>
        <v>0</v>
      </c>
      <c r="FW141" s="29">
        <f t="shared" si="326"/>
        <v>0</v>
      </c>
      <c r="FX141" s="29">
        <f t="shared" si="327"/>
        <v>0</v>
      </c>
      <c r="FY141" s="29">
        <f t="shared" si="328"/>
        <v>0</v>
      </c>
      <c r="FZ141" s="29">
        <f t="shared" si="329"/>
        <v>0</v>
      </c>
      <c r="GA141" s="29">
        <f t="shared" si="330"/>
        <v>0</v>
      </c>
      <c r="GB141" s="29">
        <f t="shared" si="331"/>
        <v>0</v>
      </c>
      <c r="GC141" s="29">
        <f t="shared" si="332"/>
        <v>0</v>
      </c>
      <c r="GD141" s="29">
        <f t="shared" si="333"/>
        <v>0</v>
      </c>
      <c r="GE141" s="29">
        <f t="shared" si="334"/>
        <v>0</v>
      </c>
      <c r="GF141" s="29">
        <f t="shared" si="335"/>
        <v>0</v>
      </c>
      <c r="GG141" s="29">
        <f t="shared" si="336"/>
        <v>0</v>
      </c>
      <c r="GH141" s="29">
        <f t="shared" si="337"/>
        <v>0</v>
      </c>
      <c r="GI141" s="29">
        <f t="shared" si="338"/>
        <v>0</v>
      </c>
      <c r="GJ141" s="29">
        <f t="shared" si="339"/>
        <v>0</v>
      </c>
      <c r="GK141" s="29">
        <f t="shared" si="340"/>
        <v>0</v>
      </c>
      <c r="GL141" s="29">
        <f t="shared" si="341"/>
        <v>0</v>
      </c>
    </row>
    <row r="142" spans="53:194">
      <c r="BA142" t="s">
        <v>185</v>
      </c>
      <c r="BB142">
        <v>-0.16415399</v>
      </c>
      <c r="BC142">
        <v>-49.987007140000003</v>
      </c>
      <c r="BD142" t="s">
        <v>10</v>
      </c>
      <c r="BE142" s="23">
        <v>630</v>
      </c>
      <c r="BF142" s="24"/>
      <c r="BG142" s="21">
        <f t="shared" si="242"/>
        <v>2.9216171846740309E-3</v>
      </c>
      <c r="BH142" s="21">
        <f t="shared" si="243"/>
        <v>0</v>
      </c>
      <c r="BK142">
        <f t="shared" si="244"/>
        <v>2.9216171846740309E-3</v>
      </c>
      <c r="BL142">
        <f t="shared" si="245"/>
        <v>0</v>
      </c>
      <c r="CA142" t="s">
        <v>181</v>
      </c>
      <c r="CB142">
        <v>-1.6803599600000001</v>
      </c>
      <c r="CC142">
        <v>-50.479084010000001</v>
      </c>
      <c r="CD142">
        <v>6.5852323845033717E-3</v>
      </c>
      <c r="CF142" s="29">
        <f t="shared" si="246"/>
        <v>802.08130443251071</v>
      </c>
      <c r="CG142" s="29">
        <f t="shared" si="247"/>
        <v>810.87258966582272</v>
      </c>
      <c r="CH142" s="29">
        <f t="shared" si="248"/>
        <v>868.98068022668042</v>
      </c>
      <c r="CI142" s="29">
        <f t="shared" si="249"/>
        <v>951.76363653227236</v>
      </c>
      <c r="CJ142" s="29">
        <f t="shared" si="250"/>
        <v>665.3060278063756</v>
      </c>
      <c r="CK142" s="29">
        <f t="shared" si="251"/>
        <v>690.61966109240666</v>
      </c>
      <c r="CL142" s="29">
        <f t="shared" si="252"/>
        <v>667.34744984557165</v>
      </c>
      <c r="CM142" s="29">
        <f t="shared" si="253"/>
        <v>710.08560802099862</v>
      </c>
      <c r="CN142" s="29">
        <f t="shared" si="254"/>
        <v>794.44243486648679</v>
      </c>
      <c r="CO142" s="29">
        <f t="shared" si="255"/>
        <v>762.35259745680185</v>
      </c>
      <c r="CP142" s="29">
        <f t="shared" si="256"/>
        <v>818.28756133077343</v>
      </c>
      <c r="CQ142" s="29">
        <f t="shared" si="342"/>
        <v>1417.3461513490452</v>
      </c>
      <c r="CR142" s="29">
        <f t="shared" si="257"/>
        <v>1311.2251314727735</v>
      </c>
      <c r="CS142" s="29">
        <f t="shared" si="258"/>
        <v>1331.6393518647337</v>
      </c>
      <c r="CT142" s="29">
        <f t="shared" si="259"/>
        <v>1304.8637969893432</v>
      </c>
      <c r="CU142" s="29">
        <f t="shared" si="260"/>
        <v>1422.8777465520279</v>
      </c>
      <c r="CV142" s="29">
        <f t="shared" si="261"/>
        <v>1419.9802443028466</v>
      </c>
      <c r="CZ142" s="29">
        <f t="shared" si="262"/>
        <v>1451.9713032267639</v>
      </c>
      <c r="DA142" s="29">
        <f t="shared" si="263"/>
        <v>1495.6248087036367</v>
      </c>
      <c r="DB142" s="29">
        <f t="shared" si="264"/>
        <v>1626.776296873406</v>
      </c>
      <c r="DC142" s="29">
        <f t="shared" si="265"/>
        <v>1822.4433067141547</v>
      </c>
      <c r="DD142" s="29">
        <f t="shared" si="266"/>
        <v>1736.7299219974586</v>
      </c>
      <c r="DE142" s="29">
        <f t="shared" si="267"/>
        <v>1738.053553706744</v>
      </c>
      <c r="DF142" s="29">
        <f t="shared" si="268"/>
        <v>1737.50697941883</v>
      </c>
      <c r="DG142" s="29">
        <f t="shared" si="269"/>
        <v>1938.567294582487</v>
      </c>
      <c r="DH142" s="29">
        <f t="shared" si="270"/>
        <v>1852.8473246334067</v>
      </c>
      <c r="DI142" s="29">
        <f t="shared" si="271"/>
        <v>1854.1709563426919</v>
      </c>
      <c r="DJ142" s="29">
        <f t="shared" si="272"/>
        <v>1853.6243820547782</v>
      </c>
      <c r="DK142" s="29">
        <f t="shared" si="273"/>
        <v>2054.6846972184348</v>
      </c>
      <c r="DL142" s="29">
        <f t="shared" si="274"/>
        <v>1968.9713125017392</v>
      </c>
      <c r="DM142" s="29">
        <f t="shared" si="275"/>
        <v>1970.2949442110244</v>
      </c>
      <c r="DN142" s="29">
        <f t="shared" si="276"/>
        <v>1969.741784690726</v>
      </c>
      <c r="DO142" s="29">
        <f t="shared" si="277"/>
        <v>2170.802099854383</v>
      </c>
      <c r="DP142" s="29">
        <f t="shared" si="278"/>
        <v>2085.0887151376869</v>
      </c>
      <c r="DQ142" s="29">
        <f t="shared" si="279"/>
        <v>2086.4123468469725</v>
      </c>
      <c r="DR142" s="29">
        <f t="shared" si="280"/>
        <v>2085.8591873266741</v>
      </c>
      <c r="DS142" s="29">
        <f t="shared" si="281"/>
        <v>2286.9195024903311</v>
      </c>
      <c r="DT142" s="29">
        <f t="shared" si="282"/>
        <v>2201.206117773635</v>
      </c>
      <c r="DU142" s="29">
        <f t="shared" si="283"/>
        <v>2202.5297494829201</v>
      </c>
      <c r="DV142" s="29">
        <f t="shared" si="284"/>
        <v>2201.9765899626218</v>
      </c>
      <c r="DW142" s="29">
        <f t="shared" si="285"/>
        <v>2403.0369051262787</v>
      </c>
      <c r="DX142" s="29">
        <f t="shared" si="286"/>
        <v>2317.3235204095831</v>
      </c>
      <c r="DY142" s="29">
        <f t="shared" si="287"/>
        <v>2318.6471521188682</v>
      </c>
      <c r="DZ142" s="29">
        <f t="shared" si="288"/>
        <v>2318.0939925985699</v>
      </c>
      <c r="EA142" s="29">
        <f t="shared" si="289"/>
        <v>2519.1543077622268</v>
      </c>
      <c r="EB142" s="29">
        <f t="shared" si="290"/>
        <v>2433.4409230455308</v>
      </c>
      <c r="EC142" s="29">
        <f t="shared" si="291"/>
        <v>2434.7645547548163</v>
      </c>
      <c r="ED142" s="29">
        <f t="shared" si="292"/>
        <v>2434.211395234518</v>
      </c>
      <c r="EI142" t="s">
        <v>181</v>
      </c>
      <c r="EJ142">
        <v>-1.6803599600000001</v>
      </c>
      <c r="EK142">
        <v>-50.479084010000001</v>
      </c>
      <c r="EL142">
        <v>0</v>
      </c>
      <c r="EN142" s="29">
        <f t="shared" si="293"/>
        <v>0</v>
      </c>
      <c r="EO142" s="29">
        <f t="shared" si="294"/>
        <v>0</v>
      </c>
      <c r="EP142" s="29">
        <f t="shared" si="295"/>
        <v>0</v>
      </c>
      <c r="EQ142" s="29">
        <f t="shared" si="296"/>
        <v>0</v>
      </c>
      <c r="ER142" s="29">
        <f t="shared" si="297"/>
        <v>0</v>
      </c>
      <c r="ES142" s="29">
        <f t="shared" si="298"/>
        <v>0</v>
      </c>
      <c r="ET142" s="29">
        <f t="shared" si="299"/>
        <v>0</v>
      </c>
      <c r="EU142" s="29">
        <f t="shared" si="300"/>
        <v>0</v>
      </c>
      <c r="EV142" s="29">
        <f t="shared" si="343"/>
        <v>0</v>
      </c>
      <c r="EW142" s="29">
        <f t="shared" si="301"/>
        <v>0</v>
      </c>
      <c r="EX142" s="29">
        <f t="shared" si="302"/>
        <v>0</v>
      </c>
      <c r="EY142" s="29">
        <f t="shared" si="303"/>
        <v>0</v>
      </c>
      <c r="EZ142" s="29">
        <f t="shared" si="304"/>
        <v>0</v>
      </c>
      <c r="FA142" s="29">
        <f t="shared" si="305"/>
        <v>0</v>
      </c>
      <c r="FB142" s="29">
        <f t="shared" si="306"/>
        <v>0</v>
      </c>
      <c r="FC142" s="29">
        <f t="shared" si="307"/>
        <v>0</v>
      </c>
      <c r="FD142" s="29">
        <f t="shared" si="308"/>
        <v>0</v>
      </c>
      <c r="FE142" s="29">
        <f t="shared" si="309"/>
        <v>0</v>
      </c>
      <c r="FF142" s="29">
        <f t="shared" si="310"/>
        <v>0</v>
      </c>
      <c r="FG142" s="29">
        <f t="shared" si="311"/>
        <v>0</v>
      </c>
      <c r="FH142" s="29">
        <f t="shared" si="312"/>
        <v>0</v>
      </c>
      <c r="FI142" s="29">
        <f t="shared" si="313"/>
        <v>0</v>
      </c>
      <c r="FJ142" s="29">
        <f t="shared" si="314"/>
        <v>0</v>
      </c>
      <c r="FK142" s="29">
        <f t="shared" si="315"/>
        <v>0</v>
      </c>
      <c r="FL142" s="29">
        <f t="shared" si="316"/>
        <v>0</v>
      </c>
      <c r="FM142" s="29">
        <f t="shared" si="317"/>
        <v>0</v>
      </c>
      <c r="FN142" s="29">
        <f t="shared" si="318"/>
        <v>0</v>
      </c>
      <c r="FO142" s="29">
        <f t="shared" si="319"/>
        <v>0</v>
      </c>
      <c r="FP142" s="29">
        <f t="shared" si="320"/>
        <v>0</v>
      </c>
      <c r="FQ142" s="29">
        <f t="shared" si="321"/>
        <v>0</v>
      </c>
      <c r="FR142" s="29">
        <f t="shared" si="322"/>
        <v>0</v>
      </c>
      <c r="FS142" s="29">
        <f t="shared" si="323"/>
        <v>0</v>
      </c>
      <c r="FT142" s="29">
        <f t="shared" si="324"/>
        <v>0</v>
      </c>
      <c r="FU142" s="29">
        <f t="shared" si="344"/>
        <v>0</v>
      </c>
      <c r="FV142" s="29">
        <f t="shared" si="325"/>
        <v>0</v>
      </c>
      <c r="FW142" s="29">
        <f t="shared" si="326"/>
        <v>0</v>
      </c>
      <c r="FX142" s="29">
        <f t="shared" si="327"/>
        <v>0</v>
      </c>
      <c r="FY142" s="29">
        <f t="shared" si="328"/>
        <v>0</v>
      </c>
      <c r="FZ142" s="29">
        <f t="shared" si="329"/>
        <v>0</v>
      </c>
      <c r="GA142" s="29">
        <f t="shared" si="330"/>
        <v>0</v>
      </c>
      <c r="GB142" s="29">
        <f t="shared" si="331"/>
        <v>0</v>
      </c>
      <c r="GC142" s="29">
        <f t="shared" si="332"/>
        <v>0</v>
      </c>
      <c r="GD142" s="29">
        <f t="shared" si="333"/>
        <v>0</v>
      </c>
      <c r="GE142" s="29">
        <f t="shared" si="334"/>
        <v>0</v>
      </c>
      <c r="GF142" s="29">
        <f t="shared" si="335"/>
        <v>0</v>
      </c>
      <c r="GG142" s="29">
        <f t="shared" si="336"/>
        <v>0</v>
      </c>
      <c r="GH142" s="29">
        <f t="shared" si="337"/>
        <v>0</v>
      </c>
      <c r="GI142" s="29">
        <f t="shared" si="338"/>
        <v>0</v>
      </c>
      <c r="GJ142" s="29">
        <f t="shared" si="339"/>
        <v>0</v>
      </c>
      <c r="GK142" s="29">
        <f t="shared" si="340"/>
        <v>0</v>
      </c>
      <c r="GL142" s="29">
        <f t="shared" si="341"/>
        <v>0</v>
      </c>
    </row>
    <row r="143" spans="53:194">
      <c r="BA143" t="s">
        <v>186</v>
      </c>
      <c r="BB143">
        <v>-1.5317442400000001</v>
      </c>
      <c r="BC143">
        <v>-49.222354889999998</v>
      </c>
      <c r="BD143" t="s">
        <v>10</v>
      </c>
      <c r="BE143" s="23">
        <v>6348</v>
      </c>
      <c r="BF143" s="24"/>
      <c r="BG143" s="21">
        <f t="shared" si="242"/>
        <v>2.9438771251286903E-2</v>
      </c>
      <c r="BH143" s="21">
        <f t="shared" si="243"/>
        <v>0</v>
      </c>
      <c r="BK143">
        <f t="shared" si="244"/>
        <v>2.9438771251286903E-2</v>
      </c>
      <c r="BL143">
        <f t="shared" si="245"/>
        <v>0</v>
      </c>
      <c r="CA143" t="s">
        <v>182</v>
      </c>
      <c r="CB143">
        <v>-1.8137875800000001</v>
      </c>
      <c r="CC143">
        <v>-49.798015589999999</v>
      </c>
      <c r="CD143">
        <v>5.1012363541927527E-3</v>
      </c>
      <c r="CF143" s="29">
        <f t="shared" si="246"/>
        <v>621.33058794067733</v>
      </c>
      <c r="CG143" s="29">
        <f t="shared" si="247"/>
        <v>628.14073847352461</v>
      </c>
      <c r="CH143" s="29">
        <f t="shared" si="248"/>
        <v>673.15404806292145</v>
      </c>
      <c r="CI143" s="29">
        <f t="shared" si="249"/>
        <v>737.28169027147851</v>
      </c>
      <c r="CJ143" s="29">
        <f t="shared" si="250"/>
        <v>515.3779088640938</v>
      </c>
      <c r="CK143" s="29">
        <f t="shared" si="251"/>
        <v>534.98706140961076</v>
      </c>
      <c r="CL143" s="29">
        <f t="shared" si="252"/>
        <v>516.95929213389354</v>
      </c>
      <c r="CM143" s="29">
        <f t="shared" si="253"/>
        <v>550.06631607260454</v>
      </c>
      <c r="CN143" s="29">
        <f t="shared" si="254"/>
        <v>615.41315376981368</v>
      </c>
      <c r="CO143" s="29">
        <f t="shared" si="255"/>
        <v>590.55482901583241</v>
      </c>
      <c r="CP143" s="29">
        <f t="shared" si="256"/>
        <v>633.88473060834565</v>
      </c>
      <c r="CQ143" s="29">
        <f t="shared" si="342"/>
        <v>1097.9442017492604</v>
      </c>
      <c r="CR143" s="29">
        <f t="shared" si="257"/>
        <v>1015.7377779014441</v>
      </c>
      <c r="CS143" s="29">
        <f t="shared" si="258"/>
        <v>1031.5516105994416</v>
      </c>
      <c r="CT143" s="29">
        <f t="shared" si="259"/>
        <v>1010.809983583294</v>
      </c>
      <c r="CU143" s="29">
        <f t="shared" si="260"/>
        <v>1102.2292402867822</v>
      </c>
      <c r="CV143" s="29">
        <f t="shared" si="261"/>
        <v>1099.9846962909376</v>
      </c>
      <c r="CZ143" s="29">
        <f t="shared" si="262"/>
        <v>1124.7665024996058</v>
      </c>
      <c r="DA143" s="29">
        <f t="shared" si="263"/>
        <v>1158.5825982915496</v>
      </c>
      <c r="DB143" s="29">
        <f t="shared" si="264"/>
        <v>1260.1788215216525</v>
      </c>
      <c r="DC143" s="29">
        <f t="shared" si="265"/>
        <v>1411.7518573137818</v>
      </c>
      <c r="DD143" s="29">
        <f t="shared" si="266"/>
        <v>1345.354164927609</v>
      </c>
      <c r="DE143" s="29">
        <f t="shared" si="267"/>
        <v>1346.3795134348015</v>
      </c>
      <c r="DF143" s="29">
        <f t="shared" si="268"/>
        <v>1345.9561108174037</v>
      </c>
      <c r="DG143" s="29">
        <f t="shared" si="269"/>
        <v>1501.7070591836168</v>
      </c>
      <c r="DH143" s="29">
        <f t="shared" si="270"/>
        <v>1435.3042655610898</v>
      </c>
      <c r="DI143" s="29">
        <f t="shared" si="271"/>
        <v>1436.3296140682824</v>
      </c>
      <c r="DJ143" s="29">
        <f t="shared" si="272"/>
        <v>1435.9062114508845</v>
      </c>
      <c r="DK143" s="29">
        <f t="shared" si="273"/>
        <v>1591.6571598170976</v>
      </c>
      <c r="DL143" s="29">
        <f t="shared" si="274"/>
        <v>1525.2594674309246</v>
      </c>
      <c r="DM143" s="29">
        <f t="shared" si="275"/>
        <v>1526.2848159381174</v>
      </c>
      <c r="DN143" s="29">
        <f t="shared" si="276"/>
        <v>1525.8563120843653</v>
      </c>
      <c r="DO143" s="29">
        <f t="shared" si="277"/>
        <v>1681.6072604505785</v>
      </c>
      <c r="DP143" s="29">
        <f t="shared" si="278"/>
        <v>1615.2095680644054</v>
      </c>
      <c r="DQ143" s="29">
        <f t="shared" si="279"/>
        <v>1616.2349165715982</v>
      </c>
      <c r="DR143" s="29">
        <f t="shared" si="280"/>
        <v>1615.8064127178461</v>
      </c>
      <c r="DS143" s="29">
        <f t="shared" si="281"/>
        <v>1771.5573610840593</v>
      </c>
      <c r="DT143" s="29">
        <f t="shared" si="282"/>
        <v>1705.1596686978862</v>
      </c>
      <c r="DU143" s="29">
        <f t="shared" si="283"/>
        <v>1706.185017205079</v>
      </c>
      <c r="DV143" s="29">
        <f t="shared" si="284"/>
        <v>1705.7565133513269</v>
      </c>
      <c r="DW143" s="29">
        <f t="shared" si="285"/>
        <v>1861.5074617175399</v>
      </c>
      <c r="DX143" s="29">
        <f t="shared" si="286"/>
        <v>1795.109769331367</v>
      </c>
      <c r="DY143" s="29">
        <f t="shared" si="287"/>
        <v>1796.1351178385598</v>
      </c>
      <c r="DZ143" s="29">
        <f t="shared" si="288"/>
        <v>1795.7066139848077</v>
      </c>
      <c r="EA143" s="29">
        <f t="shared" si="289"/>
        <v>1951.4575623510207</v>
      </c>
      <c r="EB143" s="29">
        <f t="shared" si="290"/>
        <v>1885.0598699648478</v>
      </c>
      <c r="EC143" s="29">
        <f t="shared" si="291"/>
        <v>1886.0852184720407</v>
      </c>
      <c r="ED143" s="29">
        <f t="shared" si="292"/>
        <v>1885.6567146182886</v>
      </c>
      <c r="EI143" t="s">
        <v>182</v>
      </c>
      <c r="EJ143">
        <v>-1.8137875800000001</v>
      </c>
      <c r="EK143">
        <v>-49.798015589999999</v>
      </c>
      <c r="EL143">
        <v>3.4381983840467596E-4</v>
      </c>
      <c r="EN143" s="29">
        <f t="shared" si="293"/>
        <v>11.494241017706722</v>
      </c>
      <c r="EO143" s="29">
        <f t="shared" si="294"/>
        <v>9.787519339865911</v>
      </c>
      <c r="EP143" s="29">
        <f t="shared" si="295"/>
        <v>9.4168815540656698</v>
      </c>
      <c r="EQ143" s="29">
        <f t="shared" si="296"/>
        <v>8.5593948770844079</v>
      </c>
      <c r="ER143" s="29">
        <f t="shared" si="297"/>
        <v>9.3034210073921262</v>
      </c>
      <c r="ES143" s="29">
        <f t="shared" si="298"/>
        <v>10.505415162454874</v>
      </c>
      <c r="ET143" s="29">
        <f t="shared" si="299"/>
        <v>9.9037304452466906</v>
      </c>
      <c r="EU143" s="29">
        <f t="shared" si="300"/>
        <v>10.454186006532577</v>
      </c>
      <c r="EV143" s="29">
        <f t="shared" si="343"/>
        <v>10.594464500601685</v>
      </c>
      <c r="EW143" s="29">
        <f t="shared" si="301"/>
        <v>12.882241705346399</v>
      </c>
      <c r="EX143" s="29">
        <f t="shared" si="302"/>
        <v>13.875193398659103</v>
      </c>
      <c r="EY143" s="29">
        <f t="shared" si="303"/>
        <v>14.492350008595496</v>
      </c>
      <c r="EZ143" s="29">
        <f t="shared" si="304"/>
        <v>13.341928829293451</v>
      </c>
      <c r="FA143" s="29">
        <f t="shared" si="305"/>
        <v>13.168299810899089</v>
      </c>
      <c r="FB143" s="29">
        <f t="shared" si="306"/>
        <v>12.892556300498539</v>
      </c>
      <c r="FC143" s="29">
        <f t="shared" si="307"/>
        <v>13.97352587244284</v>
      </c>
      <c r="FD143" s="29">
        <f t="shared" si="308"/>
        <v>12.000343819838404</v>
      </c>
      <c r="FE143" s="29">
        <f t="shared" si="309"/>
        <v>8.0316314251332308</v>
      </c>
      <c r="FF143" s="29">
        <f t="shared" si="310"/>
        <v>11.748323878287778</v>
      </c>
      <c r="FG143" s="29">
        <f t="shared" si="311"/>
        <v>11.315110881897885</v>
      </c>
      <c r="FH143" s="29">
        <f t="shared" si="312"/>
        <v>11.386625408286058</v>
      </c>
      <c r="FI143" s="29">
        <f t="shared" si="313"/>
        <v>11.186866082172942</v>
      </c>
      <c r="FJ143" s="29">
        <f t="shared" si="314"/>
        <v>13.881382155750387</v>
      </c>
      <c r="FK143" s="29">
        <f t="shared" si="315"/>
        <v>14.411552346570398</v>
      </c>
      <c r="FL143" s="29">
        <f t="shared" si="316"/>
        <v>14.28158844765343</v>
      </c>
      <c r="FM143" s="29">
        <f t="shared" si="317"/>
        <v>15.345710847515901</v>
      </c>
      <c r="FN143" s="29">
        <f t="shared" si="318"/>
        <v>15.695031803335054</v>
      </c>
      <c r="FO143" s="29">
        <f t="shared" si="319"/>
        <v>16.471720818291217</v>
      </c>
      <c r="FP143" s="29">
        <f t="shared" si="320"/>
        <v>16.341756919374248</v>
      </c>
      <c r="FQ143" s="29">
        <f t="shared" si="321"/>
        <v>17.405535499398315</v>
      </c>
      <c r="FR143" s="29">
        <f t="shared" si="322"/>
        <v>17.754856455217467</v>
      </c>
      <c r="FS143" s="29">
        <f t="shared" si="323"/>
        <v>18.531545470173629</v>
      </c>
      <c r="FT143" s="29">
        <f t="shared" si="324"/>
        <v>18.401581571256663</v>
      </c>
      <c r="FU143" s="29">
        <f t="shared" si="344"/>
        <v>19.465703971119133</v>
      </c>
      <c r="FV143" s="29">
        <f t="shared" si="325"/>
        <v>19.815024926938285</v>
      </c>
      <c r="FW143" s="29">
        <f t="shared" si="326"/>
        <v>20.591713941894447</v>
      </c>
      <c r="FX143" s="29">
        <f t="shared" si="327"/>
        <v>20.461406223139075</v>
      </c>
      <c r="FY143" s="29">
        <f t="shared" si="328"/>
        <v>21.525528623001549</v>
      </c>
      <c r="FZ143" s="29">
        <f t="shared" si="329"/>
        <v>21.874849578820697</v>
      </c>
      <c r="GA143" s="29">
        <f t="shared" si="330"/>
        <v>22.651538593776863</v>
      </c>
      <c r="GB143" s="29">
        <f t="shared" si="331"/>
        <v>22.521574694859893</v>
      </c>
      <c r="GC143" s="29">
        <f t="shared" si="332"/>
        <v>23.58535327488396</v>
      </c>
      <c r="GD143" s="29">
        <f t="shared" si="333"/>
        <v>23.934674230703113</v>
      </c>
      <c r="GE143" s="29">
        <f t="shared" si="334"/>
        <v>24.711707065497681</v>
      </c>
      <c r="GF143" s="29">
        <f t="shared" si="335"/>
        <v>24.581399346742309</v>
      </c>
      <c r="GG143" s="29">
        <f t="shared" si="336"/>
        <v>25.645521746604778</v>
      </c>
      <c r="GH143" s="29">
        <f t="shared" si="337"/>
        <v>25.994842702423931</v>
      </c>
      <c r="GI143" s="29">
        <f t="shared" si="338"/>
        <v>26.771531717380093</v>
      </c>
      <c r="GJ143" s="29">
        <f t="shared" si="339"/>
        <v>26.641567818463127</v>
      </c>
      <c r="GK143" s="29">
        <f t="shared" si="340"/>
        <v>27.705346398487194</v>
      </c>
      <c r="GL143" s="29">
        <f t="shared" si="341"/>
        <v>28.054667354306343</v>
      </c>
    </row>
    <row r="144" spans="53:194">
      <c r="BA144" t="s">
        <v>187</v>
      </c>
      <c r="BB144">
        <v>-1.39140975</v>
      </c>
      <c r="BC144">
        <v>-48.871452329999997</v>
      </c>
      <c r="BD144" t="s">
        <v>10</v>
      </c>
      <c r="BE144" s="23">
        <v>5348</v>
      </c>
      <c r="BF144" s="24"/>
      <c r="BG144" s="21">
        <f t="shared" si="242"/>
        <v>2.4801283656566218E-2</v>
      </c>
      <c r="BH144" s="21">
        <f t="shared" si="243"/>
        <v>0</v>
      </c>
      <c r="BK144">
        <f t="shared" si="244"/>
        <v>2.4801283656566218E-2</v>
      </c>
      <c r="BL144">
        <f t="shared" si="245"/>
        <v>0</v>
      </c>
      <c r="CA144" t="s">
        <v>183</v>
      </c>
      <c r="CB144">
        <v>-1.7182884199999999</v>
      </c>
      <c r="CC144">
        <v>-49.531993870000001</v>
      </c>
      <c r="CD144">
        <v>2.3966535889516496E-2</v>
      </c>
      <c r="CF144" s="29">
        <f t="shared" si="246"/>
        <v>2919.1240713431093</v>
      </c>
      <c r="CG144" s="29">
        <f t="shared" si="247"/>
        <v>2951.1193967556137</v>
      </c>
      <c r="CH144" s="29">
        <f t="shared" si="248"/>
        <v>3162.6001094447074</v>
      </c>
      <c r="CI144" s="29">
        <f t="shared" si="249"/>
        <v>3463.8834321118193</v>
      </c>
      <c r="CJ144" s="29">
        <f t="shared" si="250"/>
        <v>2421.3391209178517</v>
      </c>
      <c r="CK144" s="29">
        <f t="shared" si="251"/>
        <v>2513.4664848771531</v>
      </c>
      <c r="CL144" s="29">
        <f t="shared" si="252"/>
        <v>2428.7687470436017</v>
      </c>
      <c r="CM144" s="29">
        <f t="shared" si="253"/>
        <v>2584.3115649665638</v>
      </c>
      <c r="CN144" s="29">
        <f t="shared" si="254"/>
        <v>2891.3228897112699</v>
      </c>
      <c r="CO144" s="29">
        <f t="shared" si="255"/>
        <v>2774.5339603216562</v>
      </c>
      <c r="CP144" s="29">
        <f t="shared" si="256"/>
        <v>2978.1057161672093</v>
      </c>
      <c r="CQ144" s="29">
        <f t="shared" si="342"/>
        <v>5158.3414860365247</v>
      </c>
      <c r="CR144" s="29">
        <f t="shared" si="257"/>
        <v>4772.1207601769665</v>
      </c>
      <c r="CS144" s="29">
        <f t="shared" si="258"/>
        <v>4846.4170214344676</v>
      </c>
      <c r="CT144" s="29">
        <f t="shared" si="259"/>
        <v>4748.9690865076936</v>
      </c>
      <c r="CU144" s="29">
        <f t="shared" si="260"/>
        <v>5178.4733761837188</v>
      </c>
      <c r="CV144" s="29">
        <f t="shared" si="261"/>
        <v>5167.9281003923315</v>
      </c>
      <c r="CZ144" s="29">
        <f t="shared" si="262"/>
        <v>5284.3575317436025</v>
      </c>
      <c r="DA144" s="29">
        <f t="shared" si="263"/>
        <v>5443.2316981552076</v>
      </c>
      <c r="DB144" s="29">
        <f t="shared" si="264"/>
        <v>5920.5492269308179</v>
      </c>
      <c r="DC144" s="29">
        <f t="shared" si="265"/>
        <v>6632.6669078160221</v>
      </c>
      <c r="DD144" s="29">
        <f t="shared" si="266"/>
        <v>6320.7184766780747</v>
      </c>
      <c r="DE144" s="29">
        <f t="shared" si="267"/>
        <v>6325.5357503918676</v>
      </c>
      <c r="DF144" s="29">
        <f t="shared" si="268"/>
        <v>6323.5465279130376</v>
      </c>
      <c r="DG144" s="29">
        <f t="shared" si="269"/>
        <v>7055.2928016917558</v>
      </c>
      <c r="DH144" s="29">
        <f t="shared" si="270"/>
        <v>6743.3204040179189</v>
      </c>
      <c r="DI144" s="29">
        <f t="shared" si="271"/>
        <v>6748.1376777317118</v>
      </c>
      <c r="DJ144" s="29">
        <f t="shared" si="272"/>
        <v>6746.1484552528818</v>
      </c>
      <c r="DK144" s="29">
        <f t="shared" si="273"/>
        <v>7477.8947290316</v>
      </c>
      <c r="DL144" s="29">
        <f t="shared" si="274"/>
        <v>7165.9462978936535</v>
      </c>
      <c r="DM144" s="29">
        <f t="shared" si="275"/>
        <v>7170.7635716074465</v>
      </c>
      <c r="DN144" s="29">
        <f t="shared" si="276"/>
        <v>7168.750382592727</v>
      </c>
      <c r="DO144" s="29">
        <f t="shared" si="277"/>
        <v>7900.4966563714443</v>
      </c>
      <c r="DP144" s="29">
        <f t="shared" si="278"/>
        <v>7588.5482252334978</v>
      </c>
      <c r="DQ144" s="29">
        <f t="shared" si="279"/>
        <v>7593.3654989472907</v>
      </c>
      <c r="DR144" s="29">
        <f t="shared" si="280"/>
        <v>7591.3523099325712</v>
      </c>
      <c r="DS144" s="29">
        <f t="shared" si="281"/>
        <v>8323.0985837112894</v>
      </c>
      <c r="DT144" s="29">
        <f t="shared" si="282"/>
        <v>8011.150152573342</v>
      </c>
      <c r="DU144" s="29">
        <f t="shared" si="283"/>
        <v>8015.9674262871349</v>
      </c>
      <c r="DV144" s="29">
        <f t="shared" si="284"/>
        <v>8013.9542372724154</v>
      </c>
      <c r="DW144" s="29">
        <f t="shared" si="285"/>
        <v>8745.7005110511327</v>
      </c>
      <c r="DX144" s="29">
        <f t="shared" si="286"/>
        <v>8433.7520799131871</v>
      </c>
      <c r="DY144" s="29">
        <f t="shared" si="287"/>
        <v>8438.5693536269791</v>
      </c>
      <c r="DZ144" s="29">
        <f t="shared" si="288"/>
        <v>8436.5561646122605</v>
      </c>
      <c r="EA144" s="29">
        <f t="shared" si="289"/>
        <v>9168.3024383909778</v>
      </c>
      <c r="EB144" s="29">
        <f t="shared" si="290"/>
        <v>8856.3540072530304</v>
      </c>
      <c r="EC144" s="29">
        <f t="shared" si="291"/>
        <v>8861.1712809668243</v>
      </c>
      <c r="ED144" s="29">
        <f t="shared" si="292"/>
        <v>8859.1580919521039</v>
      </c>
      <c r="EI144" t="s">
        <v>183</v>
      </c>
      <c r="EJ144">
        <v>-1.7182884199999999</v>
      </c>
      <c r="EK144">
        <v>-49.531993870000001</v>
      </c>
      <c r="EL144">
        <v>0</v>
      </c>
      <c r="EN144" s="29">
        <f t="shared" si="293"/>
        <v>0</v>
      </c>
      <c r="EO144" s="29">
        <f t="shared" si="294"/>
        <v>0</v>
      </c>
      <c r="EP144" s="29">
        <f t="shared" si="295"/>
        <v>0</v>
      </c>
      <c r="EQ144" s="29">
        <f t="shared" si="296"/>
        <v>0</v>
      </c>
      <c r="ER144" s="29">
        <f t="shared" si="297"/>
        <v>0</v>
      </c>
      <c r="ES144" s="29">
        <f t="shared" si="298"/>
        <v>0</v>
      </c>
      <c r="ET144" s="29">
        <f t="shared" si="299"/>
        <v>0</v>
      </c>
      <c r="EU144" s="29">
        <f t="shared" si="300"/>
        <v>0</v>
      </c>
      <c r="EV144" s="29">
        <f t="shared" si="343"/>
        <v>0</v>
      </c>
      <c r="EW144" s="29">
        <f t="shared" si="301"/>
        <v>0</v>
      </c>
      <c r="EX144" s="29">
        <f t="shared" si="302"/>
        <v>0</v>
      </c>
      <c r="EY144" s="29">
        <f t="shared" si="303"/>
        <v>0</v>
      </c>
      <c r="EZ144" s="29">
        <f t="shared" si="304"/>
        <v>0</v>
      </c>
      <c r="FA144" s="29">
        <f t="shared" si="305"/>
        <v>0</v>
      </c>
      <c r="FB144" s="29">
        <f t="shared" si="306"/>
        <v>0</v>
      </c>
      <c r="FC144" s="29">
        <f t="shared" si="307"/>
        <v>0</v>
      </c>
      <c r="FD144" s="29">
        <f t="shared" si="308"/>
        <v>0</v>
      </c>
      <c r="FE144" s="29">
        <f t="shared" si="309"/>
        <v>0</v>
      </c>
      <c r="FF144" s="29">
        <f t="shared" si="310"/>
        <v>0</v>
      </c>
      <c r="FG144" s="29">
        <f t="shared" si="311"/>
        <v>0</v>
      </c>
      <c r="FH144" s="29">
        <f t="shared" si="312"/>
        <v>0</v>
      </c>
      <c r="FI144" s="29">
        <f t="shared" si="313"/>
        <v>0</v>
      </c>
      <c r="FJ144" s="29">
        <f t="shared" si="314"/>
        <v>0</v>
      </c>
      <c r="FK144" s="29">
        <f t="shared" si="315"/>
        <v>0</v>
      </c>
      <c r="FL144" s="29">
        <f t="shared" si="316"/>
        <v>0</v>
      </c>
      <c r="FM144" s="29">
        <f t="shared" si="317"/>
        <v>0</v>
      </c>
      <c r="FN144" s="29">
        <f t="shared" si="318"/>
        <v>0</v>
      </c>
      <c r="FO144" s="29">
        <f t="shared" si="319"/>
        <v>0</v>
      </c>
      <c r="FP144" s="29">
        <f t="shared" si="320"/>
        <v>0</v>
      </c>
      <c r="FQ144" s="29">
        <f t="shared" si="321"/>
        <v>0</v>
      </c>
      <c r="FR144" s="29">
        <f t="shared" si="322"/>
        <v>0</v>
      </c>
      <c r="FS144" s="29">
        <f t="shared" si="323"/>
        <v>0</v>
      </c>
      <c r="FT144" s="29">
        <f t="shared" si="324"/>
        <v>0</v>
      </c>
      <c r="FU144" s="29">
        <f t="shared" si="344"/>
        <v>0</v>
      </c>
      <c r="FV144" s="29">
        <f t="shared" si="325"/>
        <v>0</v>
      </c>
      <c r="FW144" s="29">
        <f t="shared" si="326"/>
        <v>0</v>
      </c>
      <c r="FX144" s="29">
        <f t="shared" si="327"/>
        <v>0</v>
      </c>
      <c r="FY144" s="29">
        <f t="shared" si="328"/>
        <v>0</v>
      </c>
      <c r="FZ144" s="29">
        <f t="shared" si="329"/>
        <v>0</v>
      </c>
      <c r="GA144" s="29">
        <f t="shared" si="330"/>
        <v>0</v>
      </c>
      <c r="GB144" s="29">
        <f t="shared" si="331"/>
        <v>0</v>
      </c>
      <c r="GC144" s="29">
        <f t="shared" si="332"/>
        <v>0</v>
      </c>
      <c r="GD144" s="29">
        <f t="shared" si="333"/>
        <v>0</v>
      </c>
      <c r="GE144" s="29">
        <f t="shared" si="334"/>
        <v>0</v>
      </c>
      <c r="GF144" s="29">
        <f t="shared" si="335"/>
        <v>0</v>
      </c>
      <c r="GG144" s="29">
        <f t="shared" si="336"/>
        <v>0</v>
      </c>
      <c r="GH144" s="29">
        <f t="shared" si="337"/>
        <v>0</v>
      </c>
      <c r="GI144" s="29">
        <f t="shared" si="338"/>
        <v>0</v>
      </c>
      <c r="GJ144" s="29">
        <f t="shared" si="339"/>
        <v>0</v>
      </c>
      <c r="GK144" s="29">
        <f t="shared" si="340"/>
        <v>0</v>
      </c>
      <c r="GL144" s="29">
        <f t="shared" si="341"/>
        <v>0</v>
      </c>
    </row>
    <row r="145" spans="53:194">
      <c r="BA145" t="s">
        <v>188</v>
      </c>
      <c r="BB145">
        <v>-0.66374909999999998</v>
      </c>
      <c r="BC145">
        <v>-49.172931669999997</v>
      </c>
      <c r="BD145" t="s">
        <v>10</v>
      </c>
      <c r="BE145" s="23">
        <v>168</v>
      </c>
      <c r="BF145" s="24"/>
      <c r="BG145" s="21">
        <f t="shared" si="242"/>
        <v>7.7909791591307496E-4</v>
      </c>
      <c r="BH145" s="21">
        <f t="shared" si="243"/>
        <v>0</v>
      </c>
      <c r="BK145">
        <f t="shared" si="244"/>
        <v>7.7909791591307496E-4</v>
      </c>
      <c r="BL145">
        <f t="shared" si="245"/>
        <v>0</v>
      </c>
      <c r="CA145" t="s">
        <v>184</v>
      </c>
      <c r="CB145">
        <v>-1.01435721</v>
      </c>
      <c r="CC145">
        <v>-48.962108610000001</v>
      </c>
      <c r="CD145">
        <v>7.3272303996586808E-3</v>
      </c>
      <c r="CF145" s="29">
        <f t="shared" si="246"/>
        <v>892.45666267842728</v>
      </c>
      <c r="CG145" s="29">
        <f t="shared" si="247"/>
        <v>902.23851526197166</v>
      </c>
      <c r="CH145" s="29">
        <f t="shared" si="248"/>
        <v>966.89399630855985</v>
      </c>
      <c r="CI145" s="29">
        <f t="shared" si="249"/>
        <v>1059.0046096626691</v>
      </c>
      <c r="CJ145" s="29">
        <f t="shared" si="250"/>
        <v>740.2700872775165</v>
      </c>
      <c r="CK145" s="29">
        <f t="shared" si="251"/>
        <v>768.43596093380449</v>
      </c>
      <c r="CL145" s="29">
        <f t="shared" si="252"/>
        <v>742.5415287014107</v>
      </c>
      <c r="CM145" s="29">
        <f t="shared" si="253"/>
        <v>790.09525399519555</v>
      </c>
      <c r="CN145" s="29">
        <f t="shared" si="254"/>
        <v>883.95707541482329</v>
      </c>
      <c r="CO145" s="29">
        <f t="shared" si="255"/>
        <v>848.25148167728651</v>
      </c>
      <c r="CP145" s="29">
        <f t="shared" si="256"/>
        <v>910.48897669198732</v>
      </c>
      <c r="CQ145" s="29">
        <f t="shared" si="342"/>
        <v>1577.0471261489374</v>
      </c>
      <c r="CR145" s="29">
        <f t="shared" si="257"/>
        <v>1458.968808258438</v>
      </c>
      <c r="CS145" s="29">
        <f t="shared" si="258"/>
        <v>1481.6832224973798</v>
      </c>
      <c r="CT145" s="29">
        <f t="shared" si="259"/>
        <v>1451.8907036923677</v>
      </c>
      <c r="CU145" s="29">
        <f t="shared" si="260"/>
        <v>1583.2019996846509</v>
      </c>
      <c r="CV145" s="29">
        <f t="shared" si="261"/>
        <v>1579.978018308801</v>
      </c>
      <c r="CZ145" s="29">
        <f t="shared" si="262"/>
        <v>1615.5737035903428</v>
      </c>
      <c r="DA145" s="29">
        <f t="shared" si="263"/>
        <v>1664.1459139096803</v>
      </c>
      <c r="DB145" s="29">
        <f t="shared" si="264"/>
        <v>1810.0750345492825</v>
      </c>
      <c r="DC145" s="29">
        <f t="shared" si="265"/>
        <v>2027.789031414341</v>
      </c>
      <c r="DD145" s="29">
        <f t="shared" si="266"/>
        <v>1932.4178005323836</v>
      </c>
      <c r="DE145" s="29">
        <f t="shared" si="267"/>
        <v>1933.890573842715</v>
      </c>
      <c r="DF145" s="29">
        <f t="shared" si="268"/>
        <v>1933.2824137195432</v>
      </c>
      <c r="DG145" s="29">
        <f t="shared" si="269"/>
        <v>2156.9974122819222</v>
      </c>
      <c r="DH145" s="29">
        <f t="shared" si="270"/>
        <v>2061.6188541695651</v>
      </c>
      <c r="DI145" s="29">
        <f t="shared" si="271"/>
        <v>2063.0916274798965</v>
      </c>
      <c r="DJ145" s="29">
        <f t="shared" si="272"/>
        <v>2062.4834673567248</v>
      </c>
      <c r="DK145" s="29">
        <f t="shared" si="273"/>
        <v>2286.1984659191035</v>
      </c>
      <c r="DL145" s="29">
        <f t="shared" si="274"/>
        <v>2190.8272350371462</v>
      </c>
      <c r="DM145" s="29">
        <f t="shared" si="275"/>
        <v>2192.3000083474776</v>
      </c>
      <c r="DN145" s="29">
        <f t="shared" si="276"/>
        <v>2191.6845209939065</v>
      </c>
      <c r="DO145" s="29">
        <f t="shared" si="277"/>
        <v>2415.3995195562852</v>
      </c>
      <c r="DP145" s="29">
        <f t="shared" si="278"/>
        <v>2320.028288674328</v>
      </c>
      <c r="DQ145" s="29">
        <f t="shared" si="279"/>
        <v>2321.5010619846594</v>
      </c>
      <c r="DR145" s="29">
        <f t="shared" si="280"/>
        <v>2320.8855746310878</v>
      </c>
      <c r="DS145" s="29">
        <f t="shared" si="281"/>
        <v>2544.6005731934665</v>
      </c>
      <c r="DT145" s="29">
        <f t="shared" si="282"/>
        <v>2449.2293423115093</v>
      </c>
      <c r="DU145" s="29">
        <f t="shared" si="283"/>
        <v>2450.7021156218407</v>
      </c>
      <c r="DV145" s="29">
        <f t="shared" si="284"/>
        <v>2450.0866282682696</v>
      </c>
      <c r="DW145" s="29">
        <f t="shared" si="285"/>
        <v>2673.8016268306483</v>
      </c>
      <c r="DX145" s="29">
        <f t="shared" si="286"/>
        <v>2578.4303959486906</v>
      </c>
      <c r="DY145" s="29">
        <f t="shared" si="287"/>
        <v>2579.903169259022</v>
      </c>
      <c r="DZ145" s="29">
        <f t="shared" si="288"/>
        <v>2579.2876819054509</v>
      </c>
      <c r="EA145" s="29">
        <f t="shared" si="289"/>
        <v>2803.0026804678296</v>
      </c>
      <c r="EB145" s="29">
        <f t="shared" si="290"/>
        <v>2707.6314495858724</v>
      </c>
      <c r="EC145" s="29">
        <f t="shared" si="291"/>
        <v>2709.1042228962037</v>
      </c>
      <c r="ED145" s="29">
        <f t="shared" si="292"/>
        <v>2708.4887355426322</v>
      </c>
      <c r="EI145" t="s">
        <v>184</v>
      </c>
      <c r="EJ145">
        <v>-1.01435721</v>
      </c>
      <c r="EK145">
        <v>-48.962108610000001</v>
      </c>
      <c r="EL145">
        <v>0</v>
      </c>
      <c r="EN145" s="29">
        <f t="shared" si="293"/>
        <v>0</v>
      </c>
      <c r="EO145" s="29">
        <f t="shared" si="294"/>
        <v>0</v>
      </c>
      <c r="EP145" s="29">
        <f t="shared" si="295"/>
        <v>0</v>
      </c>
      <c r="EQ145" s="29">
        <f t="shared" si="296"/>
        <v>0</v>
      </c>
      <c r="ER145" s="29">
        <f t="shared" si="297"/>
        <v>0</v>
      </c>
      <c r="ES145" s="29">
        <f t="shared" si="298"/>
        <v>0</v>
      </c>
      <c r="ET145" s="29">
        <f t="shared" si="299"/>
        <v>0</v>
      </c>
      <c r="EU145" s="29">
        <f t="shared" si="300"/>
        <v>0</v>
      </c>
      <c r="EV145" s="29">
        <f t="shared" si="343"/>
        <v>0</v>
      </c>
      <c r="EW145" s="29">
        <f t="shared" si="301"/>
        <v>0</v>
      </c>
      <c r="EX145" s="29">
        <f t="shared" si="302"/>
        <v>0</v>
      </c>
      <c r="EY145" s="29">
        <f t="shared" si="303"/>
        <v>0</v>
      </c>
      <c r="EZ145" s="29">
        <f t="shared" si="304"/>
        <v>0</v>
      </c>
      <c r="FA145" s="29">
        <f t="shared" si="305"/>
        <v>0</v>
      </c>
      <c r="FB145" s="29">
        <f t="shared" si="306"/>
        <v>0</v>
      </c>
      <c r="FC145" s="29">
        <f t="shared" si="307"/>
        <v>0</v>
      </c>
      <c r="FD145" s="29">
        <f t="shared" si="308"/>
        <v>0</v>
      </c>
      <c r="FE145" s="29">
        <f t="shared" si="309"/>
        <v>0</v>
      </c>
      <c r="FF145" s="29">
        <f t="shared" si="310"/>
        <v>0</v>
      </c>
      <c r="FG145" s="29">
        <f t="shared" si="311"/>
        <v>0</v>
      </c>
      <c r="FH145" s="29">
        <f t="shared" si="312"/>
        <v>0</v>
      </c>
      <c r="FI145" s="29">
        <f t="shared" si="313"/>
        <v>0</v>
      </c>
      <c r="FJ145" s="29">
        <f t="shared" si="314"/>
        <v>0</v>
      </c>
      <c r="FK145" s="29">
        <f t="shared" si="315"/>
        <v>0</v>
      </c>
      <c r="FL145" s="29">
        <f t="shared" si="316"/>
        <v>0</v>
      </c>
      <c r="FM145" s="29">
        <f t="shared" si="317"/>
        <v>0</v>
      </c>
      <c r="FN145" s="29">
        <f t="shared" si="318"/>
        <v>0</v>
      </c>
      <c r="FO145" s="29">
        <f t="shared" si="319"/>
        <v>0</v>
      </c>
      <c r="FP145" s="29">
        <f t="shared" si="320"/>
        <v>0</v>
      </c>
      <c r="FQ145" s="29">
        <f t="shared" si="321"/>
        <v>0</v>
      </c>
      <c r="FR145" s="29">
        <f t="shared" si="322"/>
        <v>0</v>
      </c>
      <c r="FS145" s="29">
        <f t="shared" si="323"/>
        <v>0</v>
      </c>
      <c r="FT145" s="29">
        <f t="shared" si="324"/>
        <v>0</v>
      </c>
      <c r="FU145" s="29">
        <f t="shared" si="344"/>
        <v>0</v>
      </c>
      <c r="FV145" s="29">
        <f t="shared" si="325"/>
        <v>0</v>
      </c>
      <c r="FW145" s="29">
        <f t="shared" si="326"/>
        <v>0</v>
      </c>
      <c r="FX145" s="29">
        <f t="shared" si="327"/>
        <v>0</v>
      </c>
      <c r="FY145" s="29">
        <f t="shared" si="328"/>
        <v>0</v>
      </c>
      <c r="FZ145" s="29">
        <f t="shared" si="329"/>
        <v>0</v>
      </c>
      <c r="GA145" s="29">
        <f t="shared" si="330"/>
        <v>0</v>
      </c>
      <c r="GB145" s="29">
        <f t="shared" si="331"/>
        <v>0</v>
      </c>
      <c r="GC145" s="29">
        <f t="shared" si="332"/>
        <v>0</v>
      </c>
      <c r="GD145" s="29">
        <f t="shared" si="333"/>
        <v>0</v>
      </c>
      <c r="GE145" s="29">
        <f t="shared" si="334"/>
        <v>0</v>
      </c>
      <c r="GF145" s="29">
        <f t="shared" si="335"/>
        <v>0</v>
      </c>
      <c r="GG145" s="29">
        <f t="shared" si="336"/>
        <v>0</v>
      </c>
      <c r="GH145" s="29">
        <f t="shared" si="337"/>
        <v>0</v>
      </c>
      <c r="GI145" s="29">
        <f t="shared" si="338"/>
        <v>0</v>
      </c>
      <c r="GJ145" s="29">
        <f t="shared" si="339"/>
        <v>0</v>
      </c>
      <c r="GK145" s="29">
        <f t="shared" si="340"/>
        <v>0</v>
      </c>
      <c r="GL145" s="29">
        <f t="shared" si="341"/>
        <v>0</v>
      </c>
    </row>
    <row r="146" spans="53:194">
      <c r="BA146" t="s">
        <v>189</v>
      </c>
      <c r="BB146">
        <v>-1.3740349999999999</v>
      </c>
      <c r="BC146">
        <v>-48.401660919999998</v>
      </c>
      <c r="BD146" t="s">
        <v>10</v>
      </c>
      <c r="BE146" s="23">
        <v>80</v>
      </c>
      <c r="BF146" s="24"/>
      <c r="BG146" s="21">
        <f t="shared" si="242"/>
        <v>3.7099900757765471E-4</v>
      </c>
      <c r="BH146" s="21">
        <f t="shared" si="243"/>
        <v>0</v>
      </c>
      <c r="BK146">
        <f t="shared" si="244"/>
        <v>3.7099900757765471E-4</v>
      </c>
      <c r="BL146">
        <f t="shared" si="245"/>
        <v>0</v>
      </c>
      <c r="CA146" t="s">
        <v>185</v>
      </c>
      <c r="CB146">
        <v>-0.16415399</v>
      </c>
      <c r="CC146">
        <v>-49.987007140000003</v>
      </c>
      <c r="CD146">
        <v>2.9216171846740309E-3</v>
      </c>
      <c r="CF146" s="29">
        <f t="shared" si="246"/>
        <v>355.85297309329695</v>
      </c>
      <c r="CG146" s="29">
        <f t="shared" si="247"/>
        <v>359.75333203483677</v>
      </c>
      <c r="CH146" s="29">
        <f t="shared" si="248"/>
        <v>385.53368207240044</v>
      </c>
      <c r="CI146" s="29">
        <f t="shared" si="249"/>
        <v>422.26133170093766</v>
      </c>
      <c r="CJ146" s="29">
        <f t="shared" si="250"/>
        <v>295.17098416761735</v>
      </c>
      <c r="CK146" s="29">
        <f t="shared" si="251"/>
        <v>306.4016806255043</v>
      </c>
      <c r="CL146" s="29">
        <f t="shared" si="252"/>
        <v>296.0766854948663</v>
      </c>
      <c r="CM146" s="29">
        <f t="shared" si="253"/>
        <v>315.03798102340073</v>
      </c>
      <c r="CN146" s="29">
        <f t="shared" si="254"/>
        <v>352.46389715907509</v>
      </c>
      <c r="CO146" s="29">
        <f t="shared" si="255"/>
        <v>338.22685661815854</v>
      </c>
      <c r="CP146" s="29">
        <f t="shared" si="256"/>
        <v>363.04307298477977</v>
      </c>
      <c r="CQ146" s="29">
        <f t="shared" si="342"/>
        <v>628.82258827457633</v>
      </c>
      <c r="CR146" s="29">
        <f t="shared" si="257"/>
        <v>581.74072734355434</v>
      </c>
      <c r="CS146" s="29">
        <f t="shared" si="258"/>
        <v>590.79774061604382</v>
      </c>
      <c r="CT146" s="29">
        <f t="shared" si="259"/>
        <v>578.91844514315926</v>
      </c>
      <c r="CU146" s="29">
        <f t="shared" si="260"/>
        <v>631.27674670970248</v>
      </c>
      <c r="CV146" s="29">
        <f t="shared" si="261"/>
        <v>629.99123514844598</v>
      </c>
      <c r="CZ146" s="29">
        <f t="shared" si="262"/>
        <v>644.18445143159238</v>
      </c>
      <c r="DA146" s="29">
        <f t="shared" si="263"/>
        <v>663.55185174879659</v>
      </c>
      <c r="DB146" s="29">
        <f t="shared" si="264"/>
        <v>721.73877959876449</v>
      </c>
      <c r="DC146" s="29">
        <f t="shared" si="265"/>
        <v>808.54879100698406</v>
      </c>
      <c r="DD146" s="29">
        <f t="shared" si="266"/>
        <v>770.52102173126684</v>
      </c>
      <c r="DE146" s="29">
        <f t="shared" si="267"/>
        <v>771.10826678538638</v>
      </c>
      <c r="DF146" s="29">
        <f t="shared" si="268"/>
        <v>770.86577255905843</v>
      </c>
      <c r="DG146" s="29">
        <f t="shared" si="269"/>
        <v>860.06858844152589</v>
      </c>
      <c r="DH146" s="29">
        <f t="shared" si="270"/>
        <v>822.03789754862407</v>
      </c>
      <c r="DI146" s="29">
        <f t="shared" si="271"/>
        <v>822.62514260274349</v>
      </c>
      <c r="DJ146" s="29">
        <f t="shared" si="272"/>
        <v>822.38264837641555</v>
      </c>
      <c r="DK146" s="29">
        <f t="shared" si="273"/>
        <v>911.58546425888312</v>
      </c>
      <c r="DL146" s="29">
        <f t="shared" si="274"/>
        <v>873.5576949831659</v>
      </c>
      <c r="DM146" s="29">
        <f t="shared" si="275"/>
        <v>874.14494003728532</v>
      </c>
      <c r="DN146" s="29">
        <f t="shared" si="276"/>
        <v>873.89952419377278</v>
      </c>
      <c r="DO146" s="29">
        <f t="shared" si="277"/>
        <v>963.10234007624024</v>
      </c>
      <c r="DP146" s="29">
        <f t="shared" si="278"/>
        <v>925.07457080052302</v>
      </c>
      <c r="DQ146" s="29">
        <f t="shared" si="279"/>
        <v>925.66181585464255</v>
      </c>
      <c r="DR146" s="29">
        <f t="shared" si="280"/>
        <v>925.41640001112989</v>
      </c>
      <c r="DS146" s="29">
        <f t="shared" si="281"/>
        <v>1014.6192158935975</v>
      </c>
      <c r="DT146" s="29">
        <f t="shared" si="282"/>
        <v>976.59144661788025</v>
      </c>
      <c r="DU146" s="29">
        <f t="shared" si="283"/>
        <v>977.17869167199979</v>
      </c>
      <c r="DV146" s="29">
        <f t="shared" si="284"/>
        <v>976.93327582848713</v>
      </c>
      <c r="DW146" s="29">
        <f t="shared" si="285"/>
        <v>1066.1360917109546</v>
      </c>
      <c r="DX146" s="29">
        <f t="shared" si="286"/>
        <v>1028.1083224352374</v>
      </c>
      <c r="DY146" s="29">
        <f t="shared" si="287"/>
        <v>1028.695567489357</v>
      </c>
      <c r="DZ146" s="29">
        <f t="shared" si="288"/>
        <v>1028.4501516458442</v>
      </c>
      <c r="EA146" s="29">
        <f t="shared" si="289"/>
        <v>1117.6529675283118</v>
      </c>
      <c r="EB146" s="29">
        <f t="shared" si="290"/>
        <v>1079.6251982525946</v>
      </c>
      <c r="EC146" s="29">
        <f t="shared" si="291"/>
        <v>1080.212443306714</v>
      </c>
      <c r="ED146" s="29">
        <f t="shared" si="292"/>
        <v>1079.9670274632015</v>
      </c>
      <c r="EI146" t="s">
        <v>185</v>
      </c>
      <c r="EJ146">
        <v>-0.16415399</v>
      </c>
      <c r="EK146">
        <v>-49.987007140000003</v>
      </c>
      <c r="EL146">
        <v>0</v>
      </c>
      <c r="EN146" s="29">
        <f t="shared" si="293"/>
        <v>0</v>
      </c>
      <c r="EO146" s="29">
        <f t="shared" si="294"/>
        <v>0</v>
      </c>
      <c r="EP146" s="29">
        <f t="shared" si="295"/>
        <v>0</v>
      </c>
      <c r="EQ146" s="29">
        <f t="shared" si="296"/>
        <v>0</v>
      </c>
      <c r="ER146" s="29">
        <f t="shared" si="297"/>
        <v>0</v>
      </c>
      <c r="ES146" s="29">
        <f t="shared" si="298"/>
        <v>0</v>
      </c>
      <c r="ET146" s="29">
        <f t="shared" si="299"/>
        <v>0</v>
      </c>
      <c r="EU146" s="29">
        <f t="shared" si="300"/>
        <v>0</v>
      </c>
      <c r="EV146" s="29">
        <f t="shared" si="343"/>
        <v>0</v>
      </c>
      <c r="EW146" s="29">
        <f t="shared" si="301"/>
        <v>0</v>
      </c>
      <c r="EX146" s="29">
        <f t="shared" si="302"/>
        <v>0</v>
      </c>
      <c r="EY146" s="29">
        <f t="shared" si="303"/>
        <v>0</v>
      </c>
      <c r="EZ146" s="29">
        <f t="shared" si="304"/>
        <v>0</v>
      </c>
      <c r="FA146" s="29">
        <f t="shared" si="305"/>
        <v>0</v>
      </c>
      <c r="FB146" s="29">
        <f t="shared" si="306"/>
        <v>0</v>
      </c>
      <c r="FC146" s="29">
        <f t="shared" si="307"/>
        <v>0</v>
      </c>
      <c r="FD146" s="29">
        <f t="shared" si="308"/>
        <v>0</v>
      </c>
      <c r="FE146" s="29">
        <f t="shared" si="309"/>
        <v>0</v>
      </c>
      <c r="FF146" s="29">
        <f t="shared" si="310"/>
        <v>0</v>
      </c>
      <c r="FG146" s="29">
        <f t="shared" si="311"/>
        <v>0</v>
      </c>
      <c r="FH146" s="29">
        <f t="shared" si="312"/>
        <v>0</v>
      </c>
      <c r="FI146" s="29">
        <f t="shared" si="313"/>
        <v>0</v>
      </c>
      <c r="FJ146" s="29">
        <f t="shared" si="314"/>
        <v>0</v>
      </c>
      <c r="FK146" s="29">
        <f t="shared" si="315"/>
        <v>0</v>
      </c>
      <c r="FL146" s="29">
        <f t="shared" si="316"/>
        <v>0</v>
      </c>
      <c r="FM146" s="29">
        <f t="shared" si="317"/>
        <v>0</v>
      </c>
      <c r="FN146" s="29">
        <f t="shared" si="318"/>
        <v>0</v>
      </c>
      <c r="FO146" s="29">
        <f t="shared" si="319"/>
        <v>0</v>
      </c>
      <c r="FP146" s="29">
        <f t="shared" si="320"/>
        <v>0</v>
      </c>
      <c r="FQ146" s="29">
        <f t="shared" si="321"/>
        <v>0</v>
      </c>
      <c r="FR146" s="29">
        <f t="shared" si="322"/>
        <v>0</v>
      </c>
      <c r="FS146" s="29">
        <f t="shared" si="323"/>
        <v>0</v>
      </c>
      <c r="FT146" s="29">
        <f t="shared" si="324"/>
        <v>0</v>
      </c>
      <c r="FU146" s="29">
        <f t="shared" si="344"/>
        <v>0</v>
      </c>
      <c r="FV146" s="29">
        <f t="shared" si="325"/>
        <v>0</v>
      </c>
      <c r="FW146" s="29">
        <f t="shared" si="326"/>
        <v>0</v>
      </c>
      <c r="FX146" s="29">
        <f t="shared" si="327"/>
        <v>0</v>
      </c>
      <c r="FY146" s="29">
        <f t="shared" si="328"/>
        <v>0</v>
      </c>
      <c r="FZ146" s="29">
        <f t="shared" si="329"/>
        <v>0</v>
      </c>
      <c r="GA146" s="29">
        <f t="shared" si="330"/>
        <v>0</v>
      </c>
      <c r="GB146" s="29">
        <f t="shared" si="331"/>
        <v>0</v>
      </c>
      <c r="GC146" s="29">
        <f t="shared" si="332"/>
        <v>0</v>
      </c>
      <c r="GD146" s="29">
        <f t="shared" si="333"/>
        <v>0</v>
      </c>
      <c r="GE146" s="29">
        <f t="shared" si="334"/>
        <v>0</v>
      </c>
      <c r="GF146" s="29">
        <f t="shared" si="335"/>
        <v>0</v>
      </c>
      <c r="GG146" s="29">
        <f t="shared" si="336"/>
        <v>0</v>
      </c>
      <c r="GH146" s="29">
        <f t="shared" si="337"/>
        <v>0</v>
      </c>
      <c r="GI146" s="29">
        <f t="shared" si="338"/>
        <v>0</v>
      </c>
      <c r="GJ146" s="29">
        <f t="shared" si="339"/>
        <v>0</v>
      </c>
      <c r="GK146" s="29">
        <f t="shared" si="340"/>
        <v>0</v>
      </c>
      <c r="GL146" s="29">
        <f t="shared" si="341"/>
        <v>0</v>
      </c>
    </row>
    <row r="147" spans="53:194">
      <c r="BA147" t="s">
        <v>190</v>
      </c>
      <c r="BB147">
        <v>-1.5107945199999999</v>
      </c>
      <c r="BC147">
        <v>-48.619068149999997</v>
      </c>
      <c r="BD147" t="s">
        <v>10</v>
      </c>
      <c r="BE147" s="23">
        <v>1300</v>
      </c>
      <c r="BF147" s="24"/>
      <c r="BG147" s="21">
        <f t="shared" si="242"/>
        <v>6.0287338731368897E-3</v>
      </c>
      <c r="BH147" s="21">
        <f t="shared" si="243"/>
        <v>0</v>
      </c>
      <c r="BK147">
        <f t="shared" si="244"/>
        <v>6.0287338731368897E-3</v>
      </c>
      <c r="BL147">
        <f t="shared" si="245"/>
        <v>0</v>
      </c>
      <c r="CA147" t="s">
        <v>186</v>
      </c>
      <c r="CB147">
        <v>-1.5317442400000001</v>
      </c>
      <c r="CC147">
        <v>-49.222354889999998</v>
      </c>
      <c r="CD147">
        <v>2.9438771251286903E-2</v>
      </c>
      <c r="CF147" s="29">
        <f t="shared" si="246"/>
        <v>3585.6423384067448</v>
      </c>
      <c r="CG147" s="29">
        <f t="shared" si="247"/>
        <v>3624.9430980272127</v>
      </c>
      <c r="CH147" s="29">
        <f t="shared" si="248"/>
        <v>3884.7108155485685</v>
      </c>
      <c r="CI147" s="29">
        <f t="shared" si="249"/>
        <v>4254.7856089484958</v>
      </c>
      <c r="CJ147" s="29">
        <f t="shared" si="250"/>
        <v>2974.1990595175157</v>
      </c>
      <c r="CK147" s="29">
        <f t="shared" si="251"/>
        <v>3087.3616962074625</v>
      </c>
      <c r="CL147" s="29">
        <f t="shared" si="252"/>
        <v>2983.325078605415</v>
      </c>
      <c r="CM147" s="29">
        <f t="shared" si="253"/>
        <v>3174.3827040262668</v>
      </c>
      <c r="CN147" s="29">
        <f t="shared" si="254"/>
        <v>3551.4933637552522</v>
      </c>
      <c r="CO147" s="29">
        <f t="shared" si="255"/>
        <v>3408.0382314477311</v>
      </c>
      <c r="CP147" s="29">
        <f t="shared" si="256"/>
        <v>3658.0911544561618</v>
      </c>
      <c r="CQ147" s="29">
        <f t="shared" si="342"/>
        <v>6336.1361751857312</v>
      </c>
      <c r="CR147" s="29">
        <f t="shared" si="257"/>
        <v>5861.7303764712433</v>
      </c>
      <c r="CS147" s="29">
        <f t="shared" si="258"/>
        <v>5952.9905673502326</v>
      </c>
      <c r="CT147" s="29">
        <f t="shared" si="259"/>
        <v>5833.2925234425002</v>
      </c>
      <c r="CU147" s="29">
        <f t="shared" si="260"/>
        <v>6360.8647430368128</v>
      </c>
      <c r="CV147" s="29">
        <f t="shared" si="261"/>
        <v>6347.9116836862459</v>
      </c>
      <c r="CZ147" s="29">
        <f t="shared" si="262"/>
        <v>6490.9252344249981</v>
      </c>
      <c r="DA147" s="29">
        <f t="shared" si="263"/>
        <v>6686.074849049779</v>
      </c>
      <c r="DB147" s="29">
        <f t="shared" si="264"/>
        <v>7272.3774172904086</v>
      </c>
      <c r="DC147" s="29">
        <f t="shared" si="265"/>
        <v>8147.0916274798965</v>
      </c>
      <c r="DD147" s="29">
        <f t="shared" si="266"/>
        <v>7763.9165808731459</v>
      </c>
      <c r="DE147" s="29">
        <f t="shared" si="267"/>
        <v>7769.8337738946548</v>
      </c>
      <c r="DF147" s="29">
        <f t="shared" si="268"/>
        <v>7767.3903558807979</v>
      </c>
      <c r="DG147" s="29">
        <f t="shared" si="269"/>
        <v>8666.2149197250892</v>
      </c>
      <c r="DH147" s="29">
        <f t="shared" si="270"/>
        <v>8283.0104343470884</v>
      </c>
      <c r="DI147" s="29">
        <f t="shared" si="271"/>
        <v>8288.9276273685973</v>
      </c>
      <c r="DJ147" s="29">
        <f t="shared" si="272"/>
        <v>8286.4842093547395</v>
      </c>
      <c r="DK147" s="29">
        <f t="shared" si="273"/>
        <v>9185.3087731990327</v>
      </c>
      <c r="DL147" s="29">
        <f t="shared" si="274"/>
        <v>8802.1337265922812</v>
      </c>
      <c r="DM147" s="29">
        <f t="shared" si="275"/>
        <v>8808.05091961379</v>
      </c>
      <c r="DN147" s="29">
        <f t="shared" si="276"/>
        <v>8805.578062828683</v>
      </c>
      <c r="DO147" s="29">
        <f t="shared" si="277"/>
        <v>9704.4026266729743</v>
      </c>
      <c r="DP147" s="29">
        <f t="shared" si="278"/>
        <v>9321.2275800662228</v>
      </c>
      <c r="DQ147" s="29">
        <f t="shared" si="279"/>
        <v>9327.1447730877317</v>
      </c>
      <c r="DR147" s="29">
        <f t="shared" si="280"/>
        <v>9324.6719163026246</v>
      </c>
      <c r="DS147" s="29">
        <f t="shared" si="281"/>
        <v>10223.496480146916</v>
      </c>
      <c r="DT147" s="29">
        <f t="shared" si="282"/>
        <v>9840.3214335401663</v>
      </c>
      <c r="DU147" s="29">
        <f t="shared" si="283"/>
        <v>9846.2386265616733</v>
      </c>
      <c r="DV147" s="29">
        <f t="shared" si="284"/>
        <v>9843.7657697765662</v>
      </c>
      <c r="DW147" s="29">
        <f t="shared" si="285"/>
        <v>10742.590333620858</v>
      </c>
      <c r="DX147" s="29">
        <f t="shared" si="286"/>
        <v>10359.415287014108</v>
      </c>
      <c r="DY147" s="29">
        <f t="shared" si="287"/>
        <v>10365.332480035617</v>
      </c>
      <c r="DZ147" s="29">
        <f t="shared" si="288"/>
        <v>10362.859623250508</v>
      </c>
      <c r="EA147" s="29">
        <f t="shared" si="289"/>
        <v>11261.684187094799</v>
      </c>
      <c r="EB147" s="29">
        <f t="shared" si="290"/>
        <v>10878.50914048805</v>
      </c>
      <c r="EC147" s="29">
        <f t="shared" si="291"/>
        <v>10884.426333509558</v>
      </c>
      <c r="ED147" s="29">
        <f t="shared" si="292"/>
        <v>10881.95347672445</v>
      </c>
      <c r="EI147" t="s">
        <v>186</v>
      </c>
      <c r="EJ147">
        <v>-1.5317442400000001</v>
      </c>
      <c r="EK147">
        <v>-49.222354889999998</v>
      </c>
      <c r="EL147">
        <v>0</v>
      </c>
      <c r="EN147" s="29">
        <f t="shared" si="293"/>
        <v>0</v>
      </c>
      <c r="EO147" s="29">
        <f t="shared" si="294"/>
        <v>0</v>
      </c>
      <c r="EP147" s="29">
        <f t="shared" si="295"/>
        <v>0</v>
      </c>
      <c r="EQ147" s="29">
        <f t="shared" si="296"/>
        <v>0</v>
      </c>
      <c r="ER147" s="29">
        <f t="shared" si="297"/>
        <v>0</v>
      </c>
      <c r="ES147" s="29">
        <f t="shared" si="298"/>
        <v>0</v>
      </c>
      <c r="ET147" s="29">
        <f t="shared" si="299"/>
        <v>0</v>
      </c>
      <c r="EU147" s="29">
        <f t="shared" si="300"/>
        <v>0</v>
      </c>
      <c r="EV147" s="29">
        <f t="shared" si="343"/>
        <v>0</v>
      </c>
      <c r="EW147" s="29">
        <f t="shared" si="301"/>
        <v>0</v>
      </c>
      <c r="EX147" s="29">
        <f t="shared" si="302"/>
        <v>0</v>
      </c>
      <c r="EY147" s="29">
        <f t="shared" si="303"/>
        <v>0</v>
      </c>
      <c r="EZ147" s="29">
        <f t="shared" si="304"/>
        <v>0</v>
      </c>
      <c r="FA147" s="29">
        <f t="shared" si="305"/>
        <v>0</v>
      </c>
      <c r="FB147" s="29">
        <f t="shared" si="306"/>
        <v>0</v>
      </c>
      <c r="FC147" s="29">
        <f t="shared" si="307"/>
        <v>0</v>
      </c>
      <c r="FD147" s="29">
        <f t="shared" si="308"/>
        <v>0</v>
      </c>
      <c r="FE147" s="29">
        <f t="shared" si="309"/>
        <v>0</v>
      </c>
      <c r="FF147" s="29">
        <f t="shared" si="310"/>
        <v>0</v>
      </c>
      <c r="FG147" s="29">
        <f t="shared" si="311"/>
        <v>0</v>
      </c>
      <c r="FH147" s="29">
        <f t="shared" si="312"/>
        <v>0</v>
      </c>
      <c r="FI147" s="29">
        <f t="shared" si="313"/>
        <v>0</v>
      </c>
      <c r="FJ147" s="29">
        <f t="shared" si="314"/>
        <v>0</v>
      </c>
      <c r="FK147" s="29">
        <f t="shared" si="315"/>
        <v>0</v>
      </c>
      <c r="FL147" s="29">
        <f t="shared" si="316"/>
        <v>0</v>
      </c>
      <c r="FM147" s="29">
        <f t="shared" si="317"/>
        <v>0</v>
      </c>
      <c r="FN147" s="29">
        <f t="shared" si="318"/>
        <v>0</v>
      </c>
      <c r="FO147" s="29">
        <f t="shared" si="319"/>
        <v>0</v>
      </c>
      <c r="FP147" s="29">
        <f t="shared" si="320"/>
        <v>0</v>
      </c>
      <c r="FQ147" s="29">
        <f t="shared" si="321"/>
        <v>0</v>
      </c>
      <c r="FR147" s="29">
        <f t="shared" si="322"/>
        <v>0</v>
      </c>
      <c r="FS147" s="29">
        <f t="shared" si="323"/>
        <v>0</v>
      </c>
      <c r="FT147" s="29">
        <f t="shared" si="324"/>
        <v>0</v>
      </c>
      <c r="FU147" s="29">
        <f t="shared" si="344"/>
        <v>0</v>
      </c>
      <c r="FV147" s="29">
        <f t="shared" si="325"/>
        <v>0</v>
      </c>
      <c r="FW147" s="29">
        <f t="shared" si="326"/>
        <v>0</v>
      </c>
      <c r="FX147" s="29">
        <f t="shared" si="327"/>
        <v>0</v>
      </c>
      <c r="FY147" s="29">
        <f t="shared" si="328"/>
        <v>0</v>
      </c>
      <c r="FZ147" s="29">
        <f t="shared" si="329"/>
        <v>0</v>
      </c>
      <c r="GA147" s="29">
        <f t="shared" si="330"/>
        <v>0</v>
      </c>
      <c r="GB147" s="29">
        <f t="shared" si="331"/>
        <v>0</v>
      </c>
      <c r="GC147" s="29">
        <f t="shared" si="332"/>
        <v>0</v>
      </c>
      <c r="GD147" s="29">
        <f t="shared" si="333"/>
        <v>0</v>
      </c>
      <c r="GE147" s="29">
        <f t="shared" si="334"/>
        <v>0</v>
      </c>
      <c r="GF147" s="29">
        <f t="shared" si="335"/>
        <v>0</v>
      </c>
      <c r="GG147" s="29">
        <f t="shared" si="336"/>
        <v>0</v>
      </c>
      <c r="GH147" s="29">
        <f t="shared" si="337"/>
        <v>0</v>
      </c>
      <c r="GI147" s="29">
        <f t="shared" si="338"/>
        <v>0</v>
      </c>
      <c r="GJ147" s="29">
        <f t="shared" si="339"/>
        <v>0</v>
      </c>
      <c r="GK147" s="29">
        <f t="shared" si="340"/>
        <v>0</v>
      </c>
      <c r="GL147" s="29">
        <f t="shared" si="341"/>
        <v>0</v>
      </c>
    </row>
    <row r="148" spans="53:194">
      <c r="BA148" t="s">
        <v>191</v>
      </c>
      <c r="BB148">
        <v>-1.45055997</v>
      </c>
      <c r="BC148">
        <v>-48.468246460000003</v>
      </c>
      <c r="BD148" t="s">
        <v>10</v>
      </c>
      <c r="BE148" s="23">
        <v>350</v>
      </c>
      <c r="BF148" s="24"/>
      <c r="BG148" s="21">
        <f t="shared" si="242"/>
        <v>1.6231206581522393E-3</v>
      </c>
      <c r="BH148" s="21">
        <f t="shared" si="243"/>
        <v>0</v>
      </c>
      <c r="BK148">
        <f t="shared" si="244"/>
        <v>1.6231206581522393E-3</v>
      </c>
      <c r="BL148">
        <f t="shared" si="245"/>
        <v>0</v>
      </c>
      <c r="CA148" t="s">
        <v>187</v>
      </c>
      <c r="CB148">
        <v>-1.39140975</v>
      </c>
      <c r="CC148">
        <v>-48.871452329999997</v>
      </c>
      <c r="CD148">
        <v>2.4801283656566218E-2</v>
      </c>
      <c r="CF148" s="29">
        <f t="shared" si="246"/>
        <v>3020.7963493697653</v>
      </c>
      <c r="CG148" s="29">
        <f t="shared" si="247"/>
        <v>3053.9060630512813</v>
      </c>
      <c r="CH148" s="29">
        <f t="shared" si="248"/>
        <v>3272.7525900368214</v>
      </c>
      <c r="CI148" s="29">
        <f t="shared" si="249"/>
        <v>3584.5295268835157</v>
      </c>
      <c r="CJ148" s="29">
        <f t="shared" si="250"/>
        <v>2505.6736878228849</v>
      </c>
      <c r="CK148" s="29">
        <f t="shared" si="251"/>
        <v>2601.0098221987255</v>
      </c>
      <c r="CL148" s="29">
        <f t="shared" si="252"/>
        <v>2513.3620857564206</v>
      </c>
      <c r="CM148" s="29">
        <f t="shared" si="253"/>
        <v>2674.3224166875352</v>
      </c>
      <c r="CN148" s="29">
        <f t="shared" si="254"/>
        <v>2992.0268603281488</v>
      </c>
      <c r="CO148" s="29">
        <f t="shared" si="255"/>
        <v>2871.1702050697013</v>
      </c>
      <c r="CP148" s="29">
        <f t="shared" si="256"/>
        <v>3081.8323084485751</v>
      </c>
      <c r="CQ148" s="29">
        <f t="shared" si="342"/>
        <v>5338.0050826864035</v>
      </c>
      <c r="CR148" s="29">
        <f t="shared" si="257"/>
        <v>4938.3323965608388</v>
      </c>
      <c r="CS148" s="29">
        <f t="shared" si="258"/>
        <v>5015.2163758961942</v>
      </c>
      <c r="CT148" s="29">
        <f t="shared" si="259"/>
        <v>4914.3743565485966</v>
      </c>
      <c r="CU148" s="29">
        <f t="shared" si="260"/>
        <v>5358.8381609579192</v>
      </c>
      <c r="CV148" s="29">
        <f t="shared" si="261"/>
        <v>5347.9255961490298</v>
      </c>
      <c r="CZ148" s="29">
        <f t="shared" si="262"/>
        <v>5468.4102321526289</v>
      </c>
      <c r="DA148" s="29">
        <f t="shared" si="263"/>
        <v>5632.8179415120067</v>
      </c>
      <c r="DB148" s="29">
        <f t="shared" si="264"/>
        <v>6126.7603068161789</v>
      </c>
      <c r="DC148" s="29">
        <f t="shared" si="265"/>
        <v>6863.6808481037315</v>
      </c>
      <c r="DD148" s="29">
        <f t="shared" si="266"/>
        <v>6540.8673400298658</v>
      </c>
      <c r="DE148" s="29">
        <f t="shared" si="267"/>
        <v>6545.8523980448354</v>
      </c>
      <c r="DF148" s="29">
        <f t="shared" si="268"/>
        <v>6543.7938915013401</v>
      </c>
      <c r="DG148" s="29">
        <f t="shared" si="269"/>
        <v>7301.02668410362</v>
      </c>
      <c r="DH148" s="29">
        <f t="shared" si="270"/>
        <v>6978.1883747460979</v>
      </c>
      <c r="DI148" s="29">
        <f t="shared" si="271"/>
        <v>6983.1734327610675</v>
      </c>
      <c r="DJ148" s="29">
        <f t="shared" si="272"/>
        <v>6981.1149262175722</v>
      </c>
      <c r="DK148" s="29">
        <f t="shared" si="273"/>
        <v>7738.3477188198522</v>
      </c>
      <c r="DL148" s="29">
        <f t="shared" si="274"/>
        <v>7415.5342107459865</v>
      </c>
      <c r="DM148" s="29">
        <f t="shared" si="275"/>
        <v>7420.519268760956</v>
      </c>
      <c r="DN148" s="29">
        <f t="shared" si="276"/>
        <v>7418.4359609338044</v>
      </c>
      <c r="DO148" s="29">
        <f t="shared" si="277"/>
        <v>8175.6687535360843</v>
      </c>
      <c r="DP148" s="29">
        <f t="shared" si="278"/>
        <v>7852.8552454622186</v>
      </c>
      <c r="DQ148" s="29">
        <f t="shared" si="279"/>
        <v>7857.8403034771882</v>
      </c>
      <c r="DR148" s="29">
        <f t="shared" si="280"/>
        <v>7855.7569956500365</v>
      </c>
      <c r="DS148" s="29">
        <f t="shared" si="281"/>
        <v>8612.9897882523164</v>
      </c>
      <c r="DT148" s="29">
        <f t="shared" si="282"/>
        <v>8290.1762801784498</v>
      </c>
      <c r="DU148" s="29">
        <f t="shared" si="283"/>
        <v>8295.1613381934203</v>
      </c>
      <c r="DV148" s="29">
        <f t="shared" si="284"/>
        <v>8293.0780303662686</v>
      </c>
      <c r="DW148" s="29">
        <f t="shared" si="285"/>
        <v>9050.3108229685477</v>
      </c>
      <c r="DX148" s="29">
        <f t="shared" si="286"/>
        <v>8727.4973148946829</v>
      </c>
      <c r="DY148" s="29">
        <f t="shared" si="287"/>
        <v>8732.4823729096515</v>
      </c>
      <c r="DZ148" s="29">
        <f t="shared" si="288"/>
        <v>8730.3990650825017</v>
      </c>
      <c r="EA148" s="29">
        <f t="shared" si="289"/>
        <v>9487.6318576847807</v>
      </c>
      <c r="EB148" s="29">
        <f t="shared" si="290"/>
        <v>9164.8183496109141</v>
      </c>
      <c r="EC148" s="29">
        <f t="shared" si="291"/>
        <v>9169.8034076258846</v>
      </c>
      <c r="ED148" s="29">
        <f t="shared" si="292"/>
        <v>9167.7200997987329</v>
      </c>
      <c r="EI148" t="s">
        <v>187</v>
      </c>
      <c r="EJ148">
        <v>-1.39140975</v>
      </c>
      <c r="EK148">
        <v>-48.871452329999997</v>
      </c>
      <c r="EL148">
        <v>0</v>
      </c>
      <c r="EN148" s="29">
        <f t="shared" si="293"/>
        <v>0</v>
      </c>
      <c r="EO148" s="29">
        <f t="shared" si="294"/>
        <v>0</v>
      </c>
      <c r="EP148" s="29">
        <f t="shared" si="295"/>
        <v>0</v>
      </c>
      <c r="EQ148" s="29">
        <f t="shared" si="296"/>
        <v>0</v>
      </c>
      <c r="ER148" s="29">
        <f t="shared" si="297"/>
        <v>0</v>
      </c>
      <c r="ES148" s="29">
        <f t="shared" si="298"/>
        <v>0</v>
      </c>
      <c r="ET148" s="29">
        <f t="shared" si="299"/>
        <v>0</v>
      </c>
      <c r="EU148" s="29">
        <f t="shared" si="300"/>
        <v>0</v>
      </c>
      <c r="EV148" s="29">
        <f t="shared" si="343"/>
        <v>0</v>
      </c>
      <c r="EW148" s="29">
        <f t="shared" si="301"/>
        <v>0</v>
      </c>
      <c r="EX148" s="29">
        <f t="shared" si="302"/>
        <v>0</v>
      </c>
      <c r="EY148" s="29">
        <f t="shared" si="303"/>
        <v>0</v>
      </c>
      <c r="EZ148" s="29">
        <f t="shared" si="304"/>
        <v>0</v>
      </c>
      <c r="FA148" s="29">
        <f t="shared" si="305"/>
        <v>0</v>
      </c>
      <c r="FB148" s="29">
        <f t="shared" si="306"/>
        <v>0</v>
      </c>
      <c r="FC148" s="29">
        <f t="shared" si="307"/>
        <v>0</v>
      </c>
      <c r="FD148" s="29">
        <f t="shared" si="308"/>
        <v>0</v>
      </c>
      <c r="FE148" s="29">
        <f t="shared" si="309"/>
        <v>0</v>
      </c>
      <c r="FF148" s="29">
        <f t="shared" si="310"/>
        <v>0</v>
      </c>
      <c r="FG148" s="29">
        <f t="shared" si="311"/>
        <v>0</v>
      </c>
      <c r="FH148" s="29">
        <f t="shared" si="312"/>
        <v>0</v>
      </c>
      <c r="FI148" s="29">
        <f t="shared" si="313"/>
        <v>0</v>
      </c>
      <c r="FJ148" s="29">
        <f t="shared" si="314"/>
        <v>0</v>
      </c>
      <c r="FK148" s="29">
        <f t="shared" si="315"/>
        <v>0</v>
      </c>
      <c r="FL148" s="29">
        <f t="shared" si="316"/>
        <v>0</v>
      </c>
      <c r="FM148" s="29">
        <f t="shared" si="317"/>
        <v>0</v>
      </c>
      <c r="FN148" s="29">
        <f t="shared" si="318"/>
        <v>0</v>
      </c>
      <c r="FO148" s="29">
        <f t="shared" si="319"/>
        <v>0</v>
      </c>
      <c r="FP148" s="29">
        <f t="shared" si="320"/>
        <v>0</v>
      </c>
      <c r="FQ148" s="29">
        <f t="shared" si="321"/>
        <v>0</v>
      </c>
      <c r="FR148" s="29">
        <f t="shared" si="322"/>
        <v>0</v>
      </c>
      <c r="FS148" s="29">
        <f t="shared" si="323"/>
        <v>0</v>
      </c>
      <c r="FT148" s="29">
        <f t="shared" si="324"/>
        <v>0</v>
      </c>
      <c r="FU148" s="29">
        <f t="shared" si="344"/>
        <v>0</v>
      </c>
      <c r="FV148" s="29">
        <f t="shared" si="325"/>
        <v>0</v>
      </c>
      <c r="FW148" s="29">
        <f t="shared" si="326"/>
        <v>0</v>
      </c>
      <c r="FX148" s="29">
        <f t="shared" si="327"/>
        <v>0</v>
      </c>
      <c r="FY148" s="29">
        <f t="shared" si="328"/>
        <v>0</v>
      </c>
      <c r="FZ148" s="29">
        <f t="shared" si="329"/>
        <v>0</v>
      </c>
      <c r="GA148" s="29">
        <f t="shared" si="330"/>
        <v>0</v>
      </c>
      <c r="GB148" s="29">
        <f t="shared" si="331"/>
        <v>0</v>
      </c>
      <c r="GC148" s="29">
        <f t="shared" si="332"/>
        <v>0</v>
      </c>
      <c r="GD148" s="29">
        <f t="shared" si="333"/>
        <v>0</v>
      </c>
      <c r="GE148" s="29">
        <f t="shared" si="334"/>
        <v>0</v>
      </c>
      <c r="GF148" s="29">
        <f t="shared" si="335"/>
        <v>0</v>
      </c>
      <c r="GG148" s="29">
        <f t="shared" si="336"/>
        <v>0</v>
      </c>
      <c r="GH148" s="29">
        <f t="shared" si="337"/>
        <v>0</v>
      </c>
      <c r="GI148" s="29">
        <f t="shared" si="338"/>
        <v>0</v>
      </c>
      <c r="GJ148" s="29">
        <f t="shared" si="339"/>
        <v>0</v>
      </c>
      <c r="GK148" s="29">
        <f t="shared" si="340"/>
        <v>0</v>
      </c>
      <c r="GL148" s="29">
        <f t="shared" si="341"/>
        <v>0</v>
      </c>
    </row>
    <row r="149" spans="53:194">
      <c r="BA149" t="s">
        <v>192</v>
      </c>
      <c r="BB149">
        <v>-1.35555768</v>
      </c>
      <c r="BC149">
        <v>-48.252235409999997</v>
      </c>
      <c r="BD149" t="s">
        <v>10</v>
      </c>
      <c r="BE149" s="23">
        <v>50</v>
      </c>
      <c r="BF149" s="24"/>
      <c r="BG149" s="21">
        <f t="shared" si="242"/>
        <v>2.318743797360342E-4</v>
      </c>
      <c r="BH149" s="21">
        <f t="shared" si="243"/>
        <v>0</v>
      </c>
      <c r="BK149">
        <f t="shared" si="244"/>
        <v>2.318743797360342E-4</v>
      </c>
      <c r="BL149">
        <f t="shared" si="245"/>
        <v>0</v>
      </c>
      <c r="CA149" t="s">
        <v>188</v>
      </c>
      <c r="CB149">
        <v>-0.66374909999999998</v>
      </c>
      <c r="CC149">
        <v>-49.172931669999997</v>
      </c>
      <c r="CD149">
        <v>7.7909791591307496E-4</v>
      </c>
      <c r="CF149" s="29">
        <f t="shared" si="246"/>
        <v>94.894126158212529</v>
      </c>
      <c r="CG149" s="29">
        <f t="shared" si="247"/>
        <v>95.934221875956482</v>
      </c>
      <c r="CH149" s="29">
        <f t="shared" si="248"/>
        <v>102.80898188597345</v>
      </c>
      <c r="CI149" s="29">
        <f t="shared" si="249"/>
        <v>112.60302178691673</v>
      </c>
      <c r="CJ149" s="29">
        <f t="shared" si="250"/>
        <v>78.712262444697956</v>
      </c>
      <c r="CK149" s="29">
        <f t="shared" si="251"/>
        <v>81.707114833467827</v>
      </c>
      <c r="CL149" s="29">
        <f t="shared" si="252"/>
        <v>78.953782798631011</v>
      </c>
      <c r="CM149" s="29">
        <f t="shared" si="253"/>
        <v>84.010128272906869</v>
      </c>
      <c r="CN149" s="29">
        <f t="shared" si="254"/>
        <v>93.990372575753369</v>
      </c>
      <c r="CO149" s="29">
        <f t="shared" si="255"/>
        <v>90.193828431508948</v>
      </c>
      <c r="CP149" s="29">
        <f t="shared" si="256"/>
        <v>96.811486129274613</v>
      </c>
      <c r="CQ149" s="29">
        <f t="shared" si="342"/>
        <v>167.68602353988703</v>
      </c>
      <c r="CR149" s="29">
        <f t="shared" si="257"/>
        <v>155.13086062494784</v>
      </c>
      <c r="CS149" s="29">
        <f t="shared" si="258"/>
        <v>157.54606416427836</v>
      </c>
      <c r="CT149" s="29">
        <f t="shared" si="259"/>
        <v>154.37825203817582</v>
      </c>
      <c r="CU149" s="29">
        <f t="shared" si="260"/>
        <v>168.34046578925401</v>
      </c>
      <c r="CV149" s="29">
        <f t="shared" si="261"/>
        <v>167.99766270625227</v>
      </c>
      <c r="CZ149" s="29">
        <f t="shared" si="262"/>
        <v>171.78252038175799</v>
      </c>
      <c r="DA149" s="29">
        <f t="shared" si="263"/>
        <v>176.94716046634576</v>
      </c>
      <c r="DB149" s="29">
        <f t="shared" si="264"/>
        <v>192.46367455967055</v>
      </c>
      <c r="DC149" s="29">
        <f t="shared" si="265"/>
        <v>215.61301093519575</v>
      </c>
      <c r="DD149" s="29">
        <f t="shared" si="266"/>
        <v>205.47227246167117</v>
      </c>
      <c r="DE149" s="29">
        <f t="shared" si="267"/>
        <v>205.6288711427697</v>
      </c>
      <c r="DF149" s="29">
        <f t="shared" si="268"/>
        <v>205.56420601574891</v>
      </c>
      <c r="DG149" s="29">
        <f t="shared" si="269"/>
        <v>229.35162358440692</v>
      </c>
      <c r="DH149" s="29">
        <f t="shared" si="270"/>
        <v>219.21010601296643</v>
      </c>
      <c r="DI149" s="29">
        <f t="shared" si="271"/>
        <v>219.36670469406494</v>
      </c>
      <c r="DJ149" s="29">
        <f t="shared" si="272"/>
        <v>219.30203956704418</v>
      </c>
      <c r="DK149" s="29">
        <f t="shared" si="273"/>
        <v>243.08945713570216</v>
      </c>
      <c r="DL149" s="29">
        <f t="shared" si="274"/>
        <v>232.94871866217758</v>
      </c>
      <c r="DM149" s="29">
        <f t="shared" si="275"/>
        <v>233.10531734327611</v>
      </c>
      <c r="DN149" s="29">
        <f t="shared" si="276"/>
        <v>233.03987311833941</v>
      </c>
      <c r="DO149" s="29">
        <f t="shared" si="277"/>
        <v>256.8272906869974</v>
      </c>
      <c r="DP149" s="29">
        <f t="shared" si="278"/>
        <v>246.68655221347282</v>
      </c>
      <c r="DQ149" s="29">
        <f t="shared" si="279"/>
        <v>246.84315089457135</v>
      </c>
      <c r="DR149" s="29">
        <f t="shared" si="280"/>
        <v>246.77770666963465</v>
      </c>
      <c r="DS149" s="29">
        <f t="shared" si="281"/>
        <v>270.5651242382927</v>
      </c>
      <c r="DT149" s="29">
        <f t="shared" si="282"/>
        <v>260.42438576476809</v>
      </c>
      <c r="DU149" s="29">
        <f t="shared" si="283"/>
        <v>260.58098444586659</v>
      </c>
      <c r="DV149" s="29">
        <f t="shared" si="284"/>
        <v>260.51554022092989</v>
      </c>
      <c r="DW149" s="29">
        <f t="shared" si="285"/>
        <v>284.30295778958794</v>
      </c>
      <c r="DX149" s="29">
        <f t="shared" si="286"/>
        <v>274.16221931606333</v>
      </c>
      <c r="DY149" s="29">
        <f t="shared" si="287"/>
        <v>274.31881799716189</v>
      </c>
      <c r="DZ149" s="29">
        <f t="shared" si="288"/>
        <v>274.25337377222519</v>
      </c>
      <c r="EA149" s="29">
        <f t="shared" si="289"/>
        <v>298.04079134088317</v>
      </c>
      <c r="EB149" s="29">
        <f t="shared" si="290"/>
        <v>287.90005286735857</v>
      </c>
      <c r="EC149" s="29">
        <f t="shared" si="291"/>
        <v>288.05665154845713</v>
      </c>
      <c r="ED149" s="29">
        <f t="shared" si="292"/>
        <v>287.99120732352043</v>
      </c>
      <c r="EI149" t="s">
        <v>188</v>
      </c>
      <c r="EJ149">
        <v>-0.66374909999999998</v>
      </c>
      <c r="EK149">
        <v>-49.172931669999997</v>
      </c>
      <c r="EL149">
        <v>0</v>
      </c>
      <c r="EN149" s="29">
        <f t="shared" si="293"/>
        <v>0</v>
      </c>
      <c r="EO149" s="29">
        <f t="shared" si="294"/>
        <v>0</v>
      </c>
      <c r="EP149" s="29">
        <f t="shared" si="295"/>
        <v>0</v>
      </c>
      <c r="EQ149" s="29">
        <f t="shared" si="296"/>
        <v>0</v>
      </c>
      <c r="ER149" s="29">
        <f t="shared" si="297"/>
        <v>0</v>
      </c>
      <c r="ES149" s="29">
        <f t="shared" si="298"/>
        <v>0</v>
      </c>
      <c r="ET149" s="29">
        <f t="shared" si="299"/>
        <v>0</v>
      </c>
      <c r="EU149" s="29">
        <f t="shared" si="300"/>
        <v>0</v>
      </c>
      <c r="EV149" s="29">
        <f t="shared" si="343"/>
        <v>0</v>
      </c>
      <c r="EW149" s="29">
        <f t="shared" si="301"/>
        <v>0</v>
      </c>
      <c r="EX149" s="29">
        <f t="shared" si="302"/>
        <v>0</v>
      </c>
      <c r="EY149" s="29">
        <f t="shared" si="303"/>
        <v>0</v>
      </c>
      <c r="EZ149" s="29">
        <f t="shared" si="304"/>
        <v>0</v>
      </c>
      <c r="FA149" s="29">
        <f t="shared" si="305"/>
        <v>0</v>
      </c>
      <c r="FB149" s="29">
        <f t="shared" si="306"/>
        <v>0</v>
      </c>
      <c r="FC149" s="29">
        <f t="shared" si="307"/>
        <v>0</v>
      </c>
      <c r="FD149" s="29">
        <f t="shared" si="308"/>
        <v>0</v>
      </c>
      <c r="FE149" s="29">
        <f t="shared" si="309"/>
        <v>0</v>
      </c>
      <c r="FF149" s="29">
        <f t="shared" si="310"/>
        <v>0</v>
      </c>
      <c r="FG149" s="29">
        <f t="shared" si="311"/>
        <v>0</v>
      </c>
      <c r="FH149" s="29">
        <f t="shared" si="312"/>
        <v>0</v>
      </c>
      <c r="FI149" s="29">
        <f t="shared" si="313"/>
        <v>0</v>
      </c>
      <c r="FJ149" s="29">
        <f t="shared" si="314"/>
        <v>0</v>
      </c>
      <c r="FK149" s="29">
        <f t="shared" si="315"/>
        <v>0</v>
      </c>
      <c r="FL149" s="29">
        <f t="shared" si="316"/>
        <v>0</v>
      </c>
      <c r="FM149" s="29">
        <f t="shared" si="317"/>
        <v>0</v>
      </c>
      <c r="FN149" s="29">
        <f t="shared" si="318"/>
        <v>0</v>
      </c>
      <c r="FO149" s="29">
        <f t="shared" si="319"/>
        <v>0</v>
      </c>
      <c r="FP149" s="29">
        <f t="shared" si="320"/>
        <v>0</v>
      </c>
      <c r="FQ149" s="29">
        <f t="shared" si="321"/>
        <v>0</v>
      </c>
      <c r="FR149" s="29">
        <f t="shared" si="322"/>
        <v>0</v>
      </c>
      <c r="FS149" s="29">
        <f t="shared" si="323"/>
        <v>0</v>
      </c>
      <c r="FT149" s="29">
        <f t="shared" si="324"/>
        <v>0</v>
      </c>
      <c r="FU149" s="29">
        <f t="shared" si="344"/>
        <v>0</v>
      </c>
      <c r="FV149" s="29">
        <f t="shared" si="325"/>
        <v>0</v>
      </c>
      <c r="FW149" s="29">
        <f t="shared" si="326"/>
        <v>0</v>
      </c>
      <c r="FX149" s="29">
        <f t="shared" si="327"/>
        <v>0</v>
      </c>
      <c r="FY149" s="29">
        <f t="shared" si="328"/>
        <v>0</v>
      </c>
      <c r="FZ149" s="29">
        <f t="shared" si="329"/>
        <v>0</v>
      </c>
      <c r="GA149" s="29">
        <f t="shared" si="330"/>
        <v>0</v>
      </c>
      <c r="GB149" s="29">
        <f t="shared" si="331"/>
        <v>0</v>
      </c>
      <c r="GC149" s="29">
        <f t="shared" si="332"/>
        <v>0</v>
      </c>
      <c r="GD149" s="29">
        <f t="shared" si="333"/>
        <v>0</v>
      </c>
      <c r="GE149" s="29">
        <f t="shared" si="334"/>
        <v>0</v>
      </c>
      <c r="GF149" s="29">
        <f t="shared" si="335"/>
        <v>0</v>
      </c>
      <c r="GG149" s="29">
        <f t="shared" si="336"/>
        <v>0</v>
      </c>
      <c r="GH149" s="29">
        <f t="shared" si="337"/>
        <v>0</v>
      </c>
      <c r="GI149" s="29">
        <f t="shared" si="338"/>
        <v>0</v>
      </c>
      <c r="GJ149" s="29">
        <f t="shared" si="339"/>
        <v>0</v>
      </c>
      <c r="GK149" s="29">
        <f t="shared" si="340"/>
        <v>0</v>
      </c>
      <c r="GL149" s="29">
        <f t="shared" si="341"/>
        <v>0</v>
      </c>
    </row>
    <row r="150" spans="53:194">
      <c r="BA150" t="s">
        <v>193</v>
      </c>
      <c r="BB150">
        <v>-1.35953057</v>
      </c>
      <c r="BC150">
        <v>-48.336151119999997</v>
      </c>
      <c r="BD150" t="s">
        <v>10</v>
      </c>
      <c r="BE150" s="23">
        <v>19</v>
      </c>
      <c r="BF150" s="24"/>
      <c r="BG150" s="21">
        <f t="shared" si="242"/>
        <v>8.8112264299692998E-5</v>
      </c>
      <c r="BH150" s="21">
        <f t="shared" si="243"/>
        <v>0</v>
      </c>
      <c r="BK150">
        <f t="shared" si="244"/>
        <v>8.8112264299692998E-5</v>
      </c>
      <c r="BL150">
        <f t="shared" si="245"/>
        <v>0</v>
      </c>
      <c r="CA150" t="s">
        <v>189</v>
      </c>
      <c r="CB150">
        <v>-1.3740349999999999</v>
      </c>
      <c r="CC150">
        <v>-48.401660919999998</v>
      </c>
      <c r="CD150">
        <v>3.7099900757765471E-4</v>
      </c>
      <c r="CF150" s="29">
        <f t="shared" si="246"/>
        <v>45.187679122958343</v>
      </c>
      <c r="CG150" s="29">
        <f t="shared" si="247"/>
        <v>45.682962798074513</v>
      </c>
      <c r="CH150" s="29">
        <f t="shared" si="248"/>
        <v>48.956658040939736</v>
      </c>
      <c r="CI150" s="29">
        <f t="shared" si="249"/>
        <v>53.620486565198433</v>
      </c>
      <c r="CJ150" s="29">
        <f t="shared" si="250"/>
        <v>37.482029735570457</v>
      </c>
      <c r="CK150" s="29">
        <f t="shared" si="251"/>
        <v>38.90814992069896</v>
      </c>
      <c r="CL150" s="29">
        <f t="shared" si="252"/>
        <v>37.597039427919526</v>
      </c>
      <c r="CM150" s="29">
        <f t="shared" si="253"/>
        <v>40.004822987098507</v>
      </c>
      <c r="CN150" s="29">
        <f t="shared" si="254"/>
        <v>44.757320274168265</v>
      </c>
      <c r="CO150" s="29">
        <f t="shared" si="255"/>
        <v>42.949442110242352</v>
      </c>
      <c r="CP150" s="29">
        <f t="shared" si="256"/>
        <v>46.100707680606952</v>
      </c>
      <c r="CQ150" s="29">
        <f t="shared" si="342"/>
        <v>79.850487399946203</v>
      </c>
      <c r="CR150" s="29">
        <f t="shared" si="257"/>
        <v>73.871838392832288</v>
      </c>
      <c r="CS150" s="29">
        <f t="shared" si="258"/>
        <v>75.021935316323024</v>
      </c>
      <c r="CT150" s="29">
        <f t="shared" si="259"/>
        <v>73.513453351512283</v>
      </c>
      <c r="CU150" s="29">
        <f t="shared" si="260"/>
        <v>80.162126566311429</v>
      </c>
      <c r="CV150" s="29">
        <f t="shared" si="261"/>
        <v>79.998887002977256</v>
      </c>
      <c r="CZ150" s="29">
        <f t="shared" si="262"/>
        <v>81.801200181789511</v>
      </c>
      <c r="DA150" s="29">
        <f t="shared" si="263"/>
        <v>84.260552603021779</v>
      </c>
      <c r="DB150" s="29">
        <f t="shared" si="264"/>
        <v>91.649368837938354</v>
      </c>
      <c r="DC150" s="29">
        <f t="shared" si="265"/>
        <v>102.67286235009321</v>
      </c>
      <c r="DD150" s="29">
        <f t="shared" si="266"/>
        <v>97.84393926746246</v>
      </c>
      <c r="DE150" s="29">
        <f t="shared" si="267"/>
        <v>97.918510067985565</v>
      </c>
      <c r="DF150" s="29">
        <f t="shared" si="268"/>
        <v>97.887717150356622</v>
      </c>
      <c r="DG150" s="29">
        <f t="shared" si="269"/>
        <v>109.21505884971756</v>
      </c>
      <c r="DH150" s="29">
        <f t="shared" si="270"/>
        <v>104.38576476807924</v>
      </c>
      <c r="DI150" s="29">
        <f t="shared" si="271"/>
        <v>104.46033556860235</v>
      </c>
      <c r="DJ150" s="29">
        <f t="shared" si="272"/>
        <v>104.4295426509734</v>
      </c>
      <c r="DK150" s="29">
        <f t="shared" si="273"/>
        <v>115.75688435033436</v>
      </c>
      <c r="DL150" s="29">
        <f t="shared" si="274"/>
        <v>110.92796126770361</v>
      </c>
      <c r="DM150" s="29">
        <f t="shared" si="275"/>
        <v>111.00253206822671</v>
      </c>
      <c r="DN150" s="29">
        <f t="shared" si="276"/>
        <v>110.97136815159018</v>
      </c>
      <c r="DO150" s="29">
        <f t="shared" si="277"/>
        <v>122.29870985095114</v>
      </c>
      <c r="DP150" s="29">
        <f t="shared" si="278"/>
        <v>117.46978676832039</v>
      </c>
      <c r="DQ150" s="29">
        <f t="shared" si="279"/>
        <v>117.54435756884349</v>
      </c>
      <c r="DR150" s="29">
        <f t="shared" si="280"/>
        <v>117.51319365220698</v>
      </c>
      <c r="DS150" s="29">
        <f t="shared" si="281"/>
        <v>128.84053535156792</v>
      </c>
      <c r="DT150" s="29">
        <f t="shared" si="282"/>
        <v>124.01161226893717</v>
      </c>
      <c r="DU150" s="29">
        <f t="shared" si="283"/>
        <v>124.08618306946028</v>
      </c>
      <c r="DV150" s="29">
        <f t="shared" si="284"/>
        <v>124.05501915282376</v>
      </c>
      <c r="DW150" s="29">
        <f t="shared" si="285"/>
        <v>135.38236085218472</v>
      </c>
      <c r="DX150" s="29">
        <f t="shared" si="286"/>
        <v>130.55343776955397</v>
      </c>
      <c r="DY150" s="29">
        <f t="shared" si="287"/>
        <v>130.62800857007707</v>
      </c>
      <c r="DZ150" s="29">
        <f t="shared" si="288"/>
        <v>130.59684465344054</v>
      </c>
      <c r="EA150" s="29">
        <f t="shared" si="289"/>
        <v>141.92418635280148</v>
      </c>
      <c r="EB150" s="29">
        <f t="shared" si="290"/>
        <v>137.09526327017073</v>
      </c>
      <c r="EC150" s="29">
        <f t="shared" si="291"/>
        <v>137.16983407069387</v>
      </c>
      <c r="ED150" s="29">
        <f t="shared" si="292"/>
        <v>137.13867015405734</v>
      </c>
      <c r="EI150" t="s">
        <v>189</v>
      </c>
      <c r="EJ150">
        <v>-1.3740349999999999</v>
      </c>
      <c r="EK150">
        <v>-48.401660919999998</v>
      </c>
      <c r="EL150">
        <v>0</v>
      </c>
      <c r="EN150" s="29">
        <f t="shared" si="293"/>
        <v>0</v>
      </c>
      <c r="EO150" s="29">
        <f t="shared" si="294"/>
        <v>0</v>
      </c>
      <c r="EP150" s="29">
        <f t="shared" si="295"/>
        <v>0</v>
      </c>
      <c r="EQ150" s="29">
        <f t="shared" si="296"/>
        <v>0</v>
      </c>
      <c r="ER150" s="29">
        <f t="shared" si="297"/>
        <v>0</v>
      </c>
      <c r="ES150" s="29">
        <f t="shared" si="298"/>
        <v>0</v>
      </c>
      <c r="ET150" s="29">
        <f t="shared" si="299"/>
        <v>0</v>
      </c>
      <c r="EU150" s="29">
        <f t="shared" si="300"/>
        <v>0</v>
      </c>
      <c r="EV150" s="29">
        <f t="shared" si="343"/>
        <v>0</v>
      </c>
      <c r="EW150" s="29">
        <f t="shared" si="301"/>
        <v>0</v>
      </c>
      <c r="EX150" s="29">
        <f t="shared" si="302"/>
        <v>0</v>
      </c>
      <c r="EY150" s="29">
        <f t="shared" si="303"/>
        <v>0</v>
      </c>
      <c r="EZ150" s="29">
        <f t="shared" si="304"/>
        <v>0</v>
      </c>
      <c r="FA150" s="29">
        <f t="shared" si="305"/>
        <v>0</v>
      </c>
      <c r="FB150" s="29">
        <f t="shared" si="306"/>
        <v>0</v>
      </c>
      <c r="FC150" s="29">
        <f t="shared" si="307"/>
        <v>0</v>
      </c>
      <c r="FD150" s="29">
        <f t="shared" si="308"/>
        <v>0</v>
      </c>
      <c r="FE150" s="29">
        <f t="shared" si="309"/>
        <v>0</v>
      </c>
      <c r="FF150" s="29">
        <f t="shared" si="310"/>
        <v>0</v>
      </c>
      <c r="FG150" s="29">
        <f t="shared" si="311"/>
        <v>0</v>
      </c>
      <c r="FH150" s="29">
        <f t="shared" si="312"/>
        <v>0</v>
      </c>
      <c r="FI150" s="29">
        <f t="shared" si="313"/>
        <v>0</v>
      </c>
      <c r="FJ150" s="29">
        <f t="shared" si="314"/>
        <v>0</v>
      </c>
      <c r="FK150" s="29">
        <f t="shared" si="315"/>
        <v>0</v>
      </c>
      <c r="FL150" s="29">
        <f t="shared" si="316"/>
        <v>0</v>
      </c>
      <c r="FM150" s="29">
        <f t="shared" si="317"/>
        <v>0</v>
      </c>
      <c r="FN150" s="29">
        <f t="shared" si="318"/>
        <v>0</v>
      </c>
      <c r="FO150" s="29">
        <f t="shared" si="319"/>
        <v>0</v>
      </c>
      <c r="FP150" s="29">
        <f t="shared" si="320"/>
        <v>0</v>
      </c>
      <c r="FQ150" s="29">
        <f t="shared" si="321"/>
        <v>0</v>
      </c>
      <c r="FR150" s="29">
        <f t="shared" si="322"/>
        <v>0</v>
      </c>
      <c r="FS150" s="29">
        <f t="shared" si="323"/>
        <v>0</v>
      </c>
      <c r="FT150" s="29">
        <f t="shared" si="324"/>
        <v>0</v>
      </c>
      <c r="FU150" s="29">
        <f t="shared" si="344"/>
        <v>0</v>
      </c>
      <c r="FV150" s="29">
        <f t="shared" si="325"/>
        <v>0</v>
      </c>
      <c r="FW150" s="29">
        <f t="shared" si="326"/>
        <v>0</v>
      </c>
      <c r="FX150" s="29">
        <f t="shared" si="327"/>
        <v>0</v>
      </c>
      <c r="FY150" s="29">
        <f t="shared" si="328"/>
        <v>0</v>
      </c>
      <c r="FZ150" s="29">
        <f t="shared" si="329"/>
        <v>0</v>
      </c>
      <c r="GA150" s="29">
        <f t="shared" si="330"/>
        <v>0</v>
      </c>
      <c r="GB150" s="29">
        <f t="shared" si="331"/>
        <v>0</v>
      </c>
      <c r="GC150" s="29">
        <f t="shared" si="332"/>
        <v>0</v>
      </c>
      <c r="GD150" s="29">
        <f t="shared" si="333"/>
        <v>0</v>
      </c>
      <c r="GE150" s="29">
        <f t="shared" si="334"/>
        <v>0</v>
      </c>
      <c r="GF150" s="29">
        <f t="shared" si="335"/>
        <v>0</v>
      </c>
      <c r="GG150" s="29">
        <f t="shared" si="336"/>
        <v>0</v>
      </c>
      <c r="GH150" s="29">
        <f t="shared" si="337"/>
        <v>0</v>
      </c>
      <c r="GI150" s="29">
        <f t="shared" si="338"/>
        <v>0</v>
      </c>
      <c r="GJ150" s="29">
        <f t="shared" si="339"/>
        <v>0</v>
      </c>
      <c r="GK150" s="29">
        <f t="shared" si="340"/>
        <v>0</v>
      </c>
      <c r="GL150" s="29">
        <f t="shared" si="341"/>
        <v>0</v>
      </c>
    </row>
    <row r="151" spans="53:194">
      <c r="BA151" t="s">
        <v>194</v>
      </c>
      <c r="BB151">
        <v>-1.2261439599999999</v>
      </c>
      <c r="BC151">
        <v>-48.295101170000002</v>
      </c>
      <c r="BD151" t="s">
        <v>10</v>
      </c>
      <c r="BE151" s="23">
        <v>450</v>
      </c>
      <c r="BF151" s="24"/>
      <c r="BG151" s="21">
        <f t="shared" si="242"/>
        <v>2.0868694176243078E-3</v>
      </c>
      <c r="BH151" s="21">
        <f t="shared" si="243"/>
        <v>0</v>
      </c>
      <c r="BK151">
        <f t="shared" si="244"/>
        <v>2.0868694176243078E-3</v>
      </c>
      <c r="BL151">
        <f t="shared" si="245"/>
        <v>0</v>
      </c>
      <c r="CA151" t="s">
        <v>190</v>
      </c>
      <c r="CB151">
        <v>-1.5107945199999999</v>
      </c>
      <c r="CC151">
        <v>-48.619068149999997</v>
      </c>
      <c r="CD151">
        <v>6.0287338731368897E-3</v>
      </c>
      <c r="CF151" s="29">
        <f t="shared" si="246"/>
        <v>734.29978574807319</v>
      </c>
      <c r="CG151" s="29">
        <f t="shared" si="247"/>
        <v>742.34814546871087</v>
      </c>
      <c r="CH151" s="29">
        <f t="shared" si="248"/>
        <v>795.54569316527079</v>
      </c>
      <c r="CI151" s="29">
        <f t="shared" si="249"/>
        <v>871.33290668447466</v>
      </c>
      <c r="CJ151" s="29">
        <f t="shared" si="250"/>
        <v>609.08298320301992</v>
      </c>
      <c r="CK151" s="29">
        <f t="shared" si="251"/>
        <v>632.25743621135814</v>
      </c>
      <c r="CL151" s="29">
        <f t="shared" si="252"/>
        <v>610.95189070369236</v>
      </c>
      <c r="CM151" s="29">
        <f t="shared" si="253"/>
        <v>650.07837354035087</v>
      </c>
      <c r="CN151" s="29">
        <f t="shared" si="254"/>
        <v>727.30645445523442</v>
      </c>
      <c r="CO151" s="29">
        <f t="shared" si="255"/>
        <v>697.92843429143829</v>
      </c>
      <c r="CP151" s="29">
        <f t="shared" si="256"/>
        <v>749.13649980986304</v>
      </c>
      <c r="CQ151" s="29">
        <f t="shared" si="342"/>
        <v>1297.5704202491258</v>
      </c>
      <c r="CR151" s="29">
        <f t="shared" si="257"/>
        <v>1200.417373883525</v>
      </c>
      <c r="CS151" s="29">
        <f t="shared" si="258"/>
        <v>1219.1064488902493</v>
      </c>
      <c r="CT151" s="29">
        <f t="shared" si="259"/>
        <v>1194.5936169620747</v>
      </c>
      <c r="CU151" s="29">
        <f t="shared" si="260"/>
        <v>1302.634556702561</v>
      </c>
      <c r="CV151" s="29">
        <f t="shared" si="261"/>
        <v>1299.9819137983807</v>
      </c>
      <c r="CZ151" s="29">
        <f t="shared" si="262"/>
        <v>1329.2695029540796</v>
      </c>
      <c r="DA151" s="29">
        <f t="shared" si="263"/>
        <v>1369.2339797991042</v>
      </c>
      <c r="DB151" s="29">
        <f t="shared" si="264"/>
        <v>1489.3022436164983</v>
      </c>
      <c r="DC151" s="29">
        <f t="shared" si="265"/>
        <v>1668.4340131890149</v>
      </c>
      <c r="DD151" s="29">
        <f t="shared" si="266"/>
        <v>1589.964013096265</v>
      </c>
      <c r="DE151" s="29">
        <f t="shared" si="267"/>
        <v>1591.1757886047656</v>
      </c>
      <c r="DF151" s="29">
        <f t="shared" si="268"/>
        <v>1590.6754036932953</v>
      </c>
      <c r="DG151" s="29">
        <f t="shared" si="269"/>
        <v>1774.7447063079107</v>
      </c>
      <c r="DH151" s="29">
        <f t="shared" si="270"/>
        <v>1696.2686774812878</v>
      </c>
      <c r="DI151" s="29">
        <f t="shared" si="271"/>
        <v>1697.4804529897883</v>
      </c>
      <c r="DJ151" s="29">
        <f t="shared" si="272"/>
        <v>1696.980068078318</v>
      </c>
      <c r="DK151" s="29">
        <f t="shared" si="273"/>
        <v>1881.0493706929335</v>
      </c>
      <c r="DL151" s="29">
        <f t="shared" si="274"/>
        <v>1802.5793706001837</v>
      </c>
      <c r="DM151" s="29">
        <f t="shared" si="275"/>
        <v>1803.7911461086842</v>
      </c>
      <c r="DN151" s="29">
        <f t="shared" si="276"/>
        <v>1803.2847324633408</v>
      </c>
      <c r="DO151" s="29">
        <f t="shared" si="277"/>
        <v>1987.3540350779563</v>
      </c>
      <c r="DP151" s="29">
        <f t="shared" si="278"/>
        <v>1908.8840349852064</v>
      </c>
      <c r="DQ151" s="29">
        <f t="shared" si="279"/>
        <v>1910.0958104937069</v>
      </c>
      <c r="DR151" s="29">
        <f t="shared" si="280"/>
        <v>1909.5893968483635</v>
      </c>
      <c r="DS151" s="29">
        <f t="shared" si="281"/>
        <v>2093.6586994629793</v>
      </c>
      <c r="DT151" s="29">
        <f t="shared" si="282"/>
        <v>2015.1886993702294</v>
      </c>
      <c r="DU151" s="29">
        <f t="shared" si="283"/>
        <v>2016.4004748787297</v>
      </c>
      <c r="DV151" s="29">
        <f t="shared" si="284"/>
        <v>2015.8940612333863</v>
      </c>
      <c r="DW151" s="29">
        <f t="shared" si="285"/>
        <v>2199.9633638480018</v>
      </c>
      <c r="DX151" s="29">
        <f t="shared" si="286"/>
        <v>2121.4933637552522</v>
      </c>
      <c r="DY151" s="29">
        <f t="shared" si="287"/>
        <v>2122.7051392637527</v>
      </c>
      <c r="DZ151" s="29">
        <f t="shared" si="288"/>
        <v>2122.1987256184093</v>
      </c>
      <c r="EA151" s="29">
        <f t="shared" si="289"/>
        <v>2306.2680282330248</v>
      </c>
      <c r="EB151" s="29">
        <f t="shared" si="290"/>
        <v>2227.7980281402747</v>
      </c>
      <c r="EC151" s="29">
        <f t="shared" si="291"/>
        <v>2229.0098036487752</v>
      </c>
      <c r="ED151" s="29">
        <f t="shared" si="292"/>
        <v>2228.5033900034318</v>
      </c>
      <c r="EI151" t="s">
        <v>190</v>
      </c>
      <c r="EJ151">
        <v>-1.5107945199999999</v>
      </c>
      <c r="EK151">
        <v>-48.619068149999997</v>
      </c>
      <c r="EL151">
        <v>0</v>
      </c>
      <c r="EN151" s="29">
        <f t="shared" si="293"/>
        <v>0</v>
      </c>
      <c r="EO151" s="29">
        <f t="shared" si="294"/>
        <v>0</v>
      </c>
      <c r="EP151" s="29">
        <f t="shared" si="295"/>
        <v>0</v>
      </c>
      <c r="EQ151" s="29">
        <f t="shared" si="296"/>
        <v>0</v>
      </c>
      <c r="ER151" s="29">
        <f t="shared" si="297"/>
        <v>0</v>
      </c>
      <c r="ES151" s="29">
        <f t="shared" si="298"/>
        <v>0</v>
      </c>
      <c r="ET151" s="29">
        <f t="shared" si="299"/>
        <v>0</v>
      </c>
      <c r="EU151" s="29">
        <f t="shared" si="300"/>
        <v>0</v>
      </c>
      <c r="EV151" s="29">
        <f t="shared" si="343"/>
        <v>0</v>
      </c>
      <c r="EW151" s="29">
        <f t="shared" si="301"/>
        <v>0</v>
      </c>
      <c r="EX151" s="29">
        <f t="shared" si="302"/>
        <v>0</v>
      </c>
      <c r="EY151" s="29">
        <f t="shared" si="303"/>
        <v>0</v>
      </c>
      <c r="EZ151" s="29">
        <f t="shared" si="304"/>
        <v>0</v>
      </c>
      <c r="FA151" s="29">
        <f t="shared" si="305"/>
        <v>0</v>
      </c>
      <c r="FB151" s="29">
        <f t="shared" si="306"/>
        <v>0</v>
      </c>
      <c r="FC151" s="29">
        <f t="shared" si="307"/>
        <v>0</v>
      </c>
      <c r="FD151" s="29">
        <f t="shared" si="308"/>
        <v>0</v>
      </c>
      <c r="FE151" s="29">
        <f t="shared" si="309"/>
        <v>0</v>
      </c>
      <c r="FF151" s="29">
        <f t="shared" si="310"/>
        <v>0</v>
      </c>
      <c r="FG151" s="29">
        <f t="shared" si="311"/>
        <v>0</v>
      </c>
      <c r="FH151" s="29">
        <f t="shared" si="312"/>
        <v>0</v>
      </c>
      <c r="FI151" s="29">
        <f t="shared" si="313"/>
        <v>0</v>
      </c>
      <c r="FJ151" s="29">
        <f t="shared" si="314"/>
        <v>0</v>
      </c>
      <c r="FK151" s="29">
        <f t="shared" si="315"/>
        <v>0</v>
      </c>
      <c r="FL151" s="29">
        <f t="shared" si="316"/>
        <v>0</v>
      </c>
      <c r="FM151" s="29">
        <f t="shared" si="317"/>
        <v>0</v>
      </c>
      <c r="FN151" s="29">
        <f t="shared" si="318"/>
        <v>0</v>
      </c>
      <c r="FO151" s="29">
        <f t="shared" si="319"/>
        <v>0</v>
      </c>
      <c r="FP151" s="29">
        <f t="shared" si="320"/>
        <v>0</v>
      </c>
      <c r="FQ151" s="29">
        <f t="shared" si="321"/>
        <v>0</v>
      </c>
      <c r="FR151" s="29">
        <f t="shared" si="322"/>
        <v>0</v>
      </c>
      <c r="FS151" s="29">
        <f t="shared" si="323"/>
        <v>0</v>
      </c>
      <c r="FT151" s="29">
        <f t="shared" si="324"/>
        <v>0</v>
      </c>
      <c r="FU151" s="29">
        <f t="shared" si="344"/>
        <v>0</v>
      </c>
      <c r="FV151" s="29">
        <f t="shared" si="325"/>
        <v>0</v>
      </c>
      <c r="FW151" s="29">
        <f t="shared" si="326"/>
        <v>0</v>
      </c>
      <c r="FX151" s="29">
        <f t="shared" si="327"/>
        <v>0</v>
      </c>
      <c r="FY151" s="29">
        <f t="shared" si="328"/>
        <v>0</v>
      </c>
      <c r="FZ151" s="29">
        <f t="shared" si="329"/>
        <v>0</v>
      </c>
      <c r="GA151" s="29">
        <f t="shared" si="330"/>
        <v>0</v>
      </c>
      <c r="GB151" s="29">
        <f t="shared" si="331"/>
        <v>0</v>
      </c>
      <c r="GC151" s="29">
        <f t="shared" si="332"/>
        <v>0</v>
      </c>
      <c r="GD151" s="29">
        <f t="shared" si="333"/>
        <v>0</v>
      </c>
      <c r="GE151" s="29">
        <f t="shared" si="334"/>
        <v>0</v>
      </c>
      <c r="GF151" s="29">
        <f t="shared" si="335"/>
        <v>0</v>
      </c>
      <c r="GG151" s="29">
        <f t="shared" si="336"/>
        <v>0</v>
      </c>
      <c r="GH151" s="29">
        <f t="shared" si="337"/>
        <v>0</v>
      </c>
      <c r="GI151" s="29">
        <f t="shared" si="338"/>
        <v>0</v>
      </c>
      <c r="GJ151" s="29">
        <f t="shared" si="339"/>
        <v>0</v>
      </c>
      <c r="GK151" s="29">
        <f t="shared" si="340"/>
        <v>0</v>
      </c>
      <c r="GL151" s="29">
        <f t="shared" si="341"/>
        <v>0</v>
      </c>
    </row>
    <row r="152" spans="53:194">
      <c r="BA152" t="s">
        <v>195</v>
      </c>
      <c r="BB152">
        <v>-1.5169239000000001</v>
      </c>
      <c r="BC152">
        <v>-48.041069030000003</v>
      </c>
      <c r="BD152" t="s">
        <v>10</v>
      </c>
      <c r="BE152" s="23">
        <v>350</v>
      </c>
      <c r="BF152" s="23">
        <v>43</v>
      </c>
      <c r="BG152" s="21">
        <f t="shared" si="242"/>
        <v>1.6231206581522393E-3</v>
      </c>
      <c r="BH152" s="21">
        <f t="shared" si="243"/>
        <v>1.2320210876167555E-3</v>
      </c>
      <c r="BK152">
        <f t="shared" si="244"/>
        <v>1.6231206581522393E-3</v>
      </c>
      <c r="BL152">
        <f t="shared" si="245"/>
        <v>1.2320210876167555E-3</v>
      </c>
      <c r="CA152" t="s">
        <v>191</v>
      </c>
      <c r="CB152">
        <v>-1.45055997</v>
      </c>
      <c r="CC152">
        <v>-48.468246460000003</v>
      </c>
      <c r="CD152">
        <v>1.6231206581522393E-3</v>
      </c>
      <c r="CF152" s="29">
        <f t="shared" si="246"/>
        <v>197.69609616294275</v>
      </c>
      <c r="CG152" s="29">
        <f t="shared" si="247"/>
        <v>199.86296224157599</v>
      </c>
      <c r="CH152" s="29">
        <f t="shared" si="248"/>
        <v>214.18537892911135</v>
      </c>
      <c r="CI152" s="29">
        <f t="shared" si="249"/>
        <v>234.58962872274316</v>
      </c>
      <c r="CJ152" s="29">
        <f t="shared" si="250"/>
        <v>163.98388009312075</v>
      </c>
      <c r="CK152" s="29">
        <f t="shared" si="251"/>
        <v>170.22315590305794</v>
      </c>
      <c r="CL152" s="29">
        <f t="shared" si="252"/>
        <v>164.48704749714793</v>
      </c>
      <c r="CM152" s="29">
        <f t="shared" si="253"/>
        <v>175.02110056855597</v>
      </c>
      <c r="CN152" s="29">
        <f t="shared" si="254"/>
        <v>195.81327619948615</v>
      </c>
      <c r="CO152" s="29">
        <f t="shared" si="255"/>
        <v>187.90380923231029</v>
      </c>
      <c r="CP152" s="29">
        <f t="shared" si="256"/>
        <v>201.69059610265541</v>
      </c>
      <c r="CQ152" s="29">
        <f t="shared" si="342"/>
        <v>349.34588237476464</v>
      </c>
      <c r="CR152" s="29">
        <f t="shared" si="257"/>
        <v>323.18929296864127</v>
      </c>
      <c r="CS152" s="29">
        <f t="shared" si="258"/>
        <v>328.22096700891325</v>
      </c>
      <c r="CT152" s="29">
        <f t="shared" si="259"/>
        <v>321.62135841286624</v>
      </c>
      <c r="CU152" s="29">
        <f t="shared" si="260"/>
        <v>350.70930372761251</v>
      </c>
      <c r="CV152" s="29">
        <f t="shared" si="261"/>
        <v>349.9951306380255</v>
      </c>
      <c r="CZ152" s="29">
        <f t="shared" si="262"/>
        <v>357.88025079532912</v>
      </c>
      <c r="DA152" s="29">
        <f t="shared" si="263"/>
        <v>368.63991763822031</v>
      </c>
      <c r="DB152" s="29">
        <f t="shared" si="264"/>
        <v>400.96598866598032</v>
      </c>
      <c r="DC152" s="29">
        <f t="shared" si="265"/>
        <v>449.1937727816578</v>
      </c>
      <c r="DD152" s="29">
        <f t="shared" si="266"/>
        <v>428.06723429514824</v>
      </c>
      <c r="DE152" s="29">
        <f t="shared" si="267"/>
        <v>428.39348154743681</v>
      </c>
      <c r="DF152" s="29">
        <f t="shared" si="268"/>
        <v>428.25876253281018</v>
      </c>
      <c r="DG152" s="29">
        <f t="shared" si="269"/>
        <v>477.81588246751437</v>
      </c>
      <c r="DH152" s="29">
        <f t="shared" si="270"/>
        <v>456.68772086034664</v>
      </c>
      <c r="DI152" s="29">
        <f t="shared" si="271"/>
        <v>457.01396811263527</v>
      </c>
      <c r="DJ152" s="29">
        <f t="shared" si="272"/>
        <v>456.87924909800864</v>
      </c>
      <c r="DK152" s="29">
        <f t="shared" si="273"/>
        <v>506.43636903271283</v>
      </c>
      <c r="DL152" s="29">
        <f t="shared" si="274"/>
        <v>485.30983054620327</v>
      </c>
      <c r="DM152" s="29">
        <f t="shared" si="275"/>
        <v>485.63607779849184</v>
      </c>
      <c r="DN152" s="29">
        <f t="shared" si="276"/>
        <v>485.49973566320705</v>
      </c>
      <c r="DO152" s="29">
        <f t="shared" si="277"/>
        <v>535.05685559791129</v>
      </c>
      <c r="DP152" s="29">
        <f t="shared" si="278"/>
        <v>513.93031711140168</v>
      </c>
      <c r="DQ152" s="29">
        <f t="shared" si="279"/>
        <v>514.25656436369025</v>
      </c>
      <c r="DR152" s="29">
        <f t="shared" si="280"/>
        <v>514.12022222840551</v>
      </c>
      <c r="DS152" s="29">
        <f t="shared" si="281"/>
        <v>563.67734216310964</v>
      </c>
      <c r="DT152" s="29">
        <f t="shared" si="282"/>
        <v>542.55080367660014</v>
      </c>
      <c r="DU152" s="29">
        <f t="shared" si="283"/>
        <v>542.87705092888871</v>
      </c>
      <c r="DV152" s="29">
        <f t="shared" si="284"/>
        <v>542.74070879360397</v>
      </c>
      <c r="DW152" s="29">
        <f t="shared" si="285"/>
        <v>592.2978287283081</v>
      </c>
      <c r="DX152" s="29">
        <f t="shared" si="286"/>
        <v>571.1712902417986</v>
      </c>
      <c r="DY152" s="29">
        <f t="shared" si="287"/>
        <v>571.49753749408717</v>
      </c>
      <c r="DZ152" s="29">
        <f t="shared" si="288"/>
        <v>571.36119535880243</v>
      </c>
      <c r="EA152" s="29">
        <f t="shared" si="289"/>
        <v>620.91831529350657</v>
      </c>
      <c r="EB152" s="29">
        <f t="shared" si="290"/>
        <v>599.79177680699695</v>
      </c>
      <c r="EC152" s="29">
        <f t="shared" si="291"/>
        <v>600.11802405928563</v>
      </c>
      <c r="ED152" s="29">
        <f t="shared" si="292"/>
        <v>599.98168192400078</v>
      </c>
      <c r="EI152" t="s">
        <v>191</v>
      </c>
      <c r="EJ152">
        <v>-1.45055997</v>
      </c>
      <c r="EK152">
        <v>-48.468246460000003</v>
      </c>
      <c r="EL152">
        <v>0</v>
      </c>
      <c r="EN152" s="29">
        <f t="shared" si="293"/>
        <v>0</v>
      </c>
      <c r="EO152" s="29">
        <f t="shared" si="294"/>
        <v>0</v>
      </c>
      <c r="EP152" s="29">
        <f t="shared" si="295"/>
        <v>0</v>
      </c>
      <c r="EQ152" s="29">
        <f t="shared" si="296"/>
        <v>0</v>
      </c>
      <c r="ER152" s="29">
        <f t="shared" si="297"/>
        <v>0</v>
      </c>
      <c r="ES152" s="29">
        <f t="shared" si="298"/>
        <v>0</v>
      </c>
      <c r="ET152" s="29">
        <f t="shared" si="299"/>
        <v>0</v>
      </c>
      <c r="EU152" s="29">
        <f t="shared" si="300"/>
        <v>0</v>
      </c>
      <c r="EV152" s="29">
        <f t="shared" si="343"/>
        <v>0</v>
      </c>
      <c r="EW152" s="29">
        <f t="shared" si="301"/>
        <v>0</v>
      </c>
      <c r="EX152" s="29">
        <f t="shared" si="302"/>
        <v>0</v>
      </c>
      <c r="EY152" s="29">
        <f t="shared" si="303"/>
        <v>0</v>
      </c>
      <c r="EZ152" s="29">
        <f t="shared" si="304"/>
        <v>0</v>
      </c>
      <c r="FA152" s="29">
        <f t="shared" si="305"/>
        <v>0</v>
      </c>
      <c r="FB152" s="29">
        <f t="shared" si="306"/>
        <v>0</v>
      </c>
      <c r="FC152" s="29">
        <f t="shared" si="307"/>
        <v>0</v>
      </c>
      <c r="FD152" s="29">
        <f t="shared" si="308"/>
        <v>0</v>
      </c>
      <c r="FE152" s="29">
        <f t="shared" si="309"/>
        <v>0</v>
      </c>
      <c r="FF152" s="29">
        <f t="shared" si="310"/>
        <v>0</v>
      </c>
      <c r="FG152" s="29">
        <f t="shared" si="311"/>
        <v>0</v>
      </c>
      <c r="FH152" s="29">
        <f t="shared" si="312"/>
        <v>0</v>
      </c>
      <c r="FI152" s="29">
        <f t="shared" si="313"/>
        <v>0</v>
      </c>
      <c r="FJ152" s="29">
        <f t="shared" si="314"/>
        <v>0</v>
      </c>
      <c r="FK152" s="29">
        <f t="shared" si="315"/>
        <v>0</v>
      </c>
      <c r="FL152" s="29">
        <f t="shared" si="316"/>
        <v>0</v>
      </c>
      <c r="FM152" s="29">
        <f t="shared" si="317"/>
        <v>0</v>
      </c>
      <c r="FN152" s="29">
        <f t="shared" si="318"/>
        <v>0</v>
      </c>
      <c r="FO152" s="29">
        <f t="shared" si="319"/>
        <v>0</v>
      </c>
      <c r="FP152" s="29">
        <f t="shared" si="320"/>
        <v>0</v>
      </c>
      <c r="FQ152" s="29">
        <f t="shared" si="321"/>
        <v>0</v>
      </c>
      <c r="FR152" s="29">
        <f t="shared" si="322"/>
        <v>0</v>
      </c>
      <c r="FS152" s="29">
        <f t="shared" si="323"/>
        <v>0</v>
      </c>
      <c r="FT152" s="29">
        <f t="shared" si="324"/>
        <v>0</v>
      </c>
      <c r="FU152" s="29">
        <f t="shared" si="344"/>
        <v>0</v>
      </c>
      <c r="FV152" s="29">
        <f t="shared" si="325"/>
        <v>0</v>
      </c>
      <c r="FW152" s="29">
        <f t="shared" si="326"/>
        <v>0</v>
      </c>
      <c r="FX152" s="29">
        <f t="shared" si="327"/>
        <v>0</v>
      </c>
      <c r="FY152" s="29">
        <f t="shared" si="328"/>
        <v>0</v>
      </c>
      <c r="FZ152" s="29">
        <f t="shared" si="329"/>
        <v>0</v>
      </c>
      <c r="GA152" s="29">
        <f t="shared" si="330"/>
        <v>0</v>
      </c>
      <c r="GB152" s="29">
        <f t="shared" si="331"/>
        <v>0</v>
      </c>
      <c r="GC152" s="29">
        <f t="shared" si="332"/>
        <v>0</v>
      </c>
      <c r="GD152" s="29">
        <f t="shared" si="333"/>
        <v>0</v>
      </c>
      <c r="GE152" s="29">
        <f t="shared" si="334"/>
        <v>0</v>
      </c>
      <c r="GF152" s="29">
        <f t="shared" si="335"/>
        <v>0</v>
      </c>
      <c r="GG152" s="29">
        <f t="shared" si="336"/>
        <v>0</v>
      </c>
      <c r="GH152" s="29">
        <f t="shared" si="337"/>
        <v>0</v>
      </c>
      <c r="GI152" s="29">
        <f t="shared" si="338"/>
        <v>0</v>
      </c>
      <c r="GJ152" s="29">
        <f t="shared" si="339"/>
        <v>0</v>
      </c>
      <c r="GK152" s="29">
        <f t="shared" si="340"/>
        <v>0</v>
      </c>
      <c r="GL152" s="29">
        <f t="shared" si="341"/>
        <v>0</v>
      </c>
    </row>
    <row r="153" spans="53:194">
      <c r="BA153" t="s">
        <v>196</v>
      </c>
      <c r="BB153">
        <v>-1.4283738100000001</v>
      </c>
      <c r="BC153">
        <v>-47.910861969999999</v>
      </c>
      <c r="BD153" t="s">
        <v>10</v>
      </c>
      <c r="BE153" s="23">
        <v>6400</v>
      </c>
      <c r="BF153" s="23">
        <v>36</v>
      </c>
      <c r="BG153" s="21">
        <f t="shared" si="242"/>
        <v>2.9679920606212377E-2</v>
      </c>
      <c r="BH153" s="21">
        <f t="shared" si="243"/>
        <v>1.0314595152140279E-3</v>
      </c>
      <c r="BK153">
        <f t="shared" si="244"/>
        <v>2.9679920606212377E-2</v>
      </c>
      <c r="BL153">
        <f t="shared" si="245"/>
        <v>1.0314595152140279E-3</v>
      </c>
      <c r="CA153" t="s">
        <v>192</v>
      </c>
      <c r="CB153">
        <v>-1.35555768</v>
      </c>
      <c r="CC153">
        <v>-48.252235409999997</v>
      </c>
      <c r="CD153">
        <v>2.318743797360342E-4</v>
      </c>
      <c r="CF153" s="29">
        <f t="shared" si="246"/>
        <v>28.242299451848965</v>
      </c>
      <c r="CG153" s="29">
        <f t="shared" si="247"/>
        <v>28.551851748796572</v>
      </c>
      <c r="CH153" s="29">
        <f t="shared" si="248"/>
        <v>30.597911275587336</v>
      </c>
      <c r="CI153" s="29">
        <f t="shared" si="249"/>
        <v>33.512804103249024</v>
      </c>
      <c r="CJ153" s="29">
        <f t="shared" si="250"/>
        <v>23.426268584731535</v>
      </c>
      <c r="CK153" s="29">
        <f t="shared" si="251"/>
        <v>24.317593700436852</v>
      </c>
      <c r="CL153" s="29">
        <f t="shared" si="252"/>
        <v>23.498149642449707</v>
      </c>
      <c r="CM153" s="29">
        <f t="shared" si="253"/>
        <v>25.003014366936569</v>
      </c>
      <c r="CN153" s="29">
        <f t="shared" si="254"/>
        <v>27.973325171355167</v>
      </c>
      <c r="CO153" s="29">
        <f t="shared" si="255"/>
        <v>26.843401318901471</v>
      </c>
      <c r="CP153" s="29">
        <f t="shared" si="256"/>
        <v>28.812942300379344</v>
      </c>
      <c r="CQ153" s="29">
        <f t="shared" si="342"/>
        <v>49.906554624966375</v>
      </c>
      <c r="CR153" s="29">
        <f t="shared" si="257"/>
        <v>46.169898995520185</v>
      </c>
      <c r="CS153" s="29">
        <f t="shared" si="258"/>
        <v>46.888709572701892</v>
      </c>
      <c r="CT153" s="29">
        <f t="shared" si="259"/>
        <v>45.945908344695177</v>
      </c>
      <c r="CU153" s="29">
        <f t="shared" si="260"/>
        <v>50.101329103944643</v>
      </c>
      <c r="CV153" s="29">
        <f t="shared" si="261"/>
        <v>49.999304376860792</v>
      </c>
      <c r="CZ153" s="29">
        <f t="shared" si="262"/>
        <v>51.125750113618444</v>
      </c>
      <c r="DA153" s="29">
        <f t="shared" si="263"/>
        <v>52.662845376888612</v>
      </c>
      <c r="DB153" s="29">
        <f t="shared" si="264"/>
        <v>57.280855523711473</v>
      </c>
      <c r="DC153" s="29">
        <f t="shared" si="265"/>
        <v>64.170538968808259</v>
      </c>
      <c r="DD153" s="29">
        <f t="shared" si="266"/>
        <v>61.152462042164032</v>
      </c>
      <c r="DE153" s="29">
        <f t="shared" si="267"/>
        <v>61.199068792490976</v>
      </c>
      <c r="DF153" s="29">
        <f t="shared" si="268"/>
        <v>61.179823218972885</v>
      </c>
      <c r="DG153" s="29">
        <f t="shared" si="269"/>
        <v>68.259411781073482</v>
      </c>
      <c r="DH153" s="29">
        <f t="shared" si="270"/>
        <v>65.241102980049533</v>
      </c>
      <c r="DI153" s="29">
        <f t="shared" si="271"/>
        <v>65.287709730376463</v>
      </c>
      <c r="DJ153" s="29">
        <f t="shared" si="272"/>
        <v>65.268464156858371</v>
      </c>
      <c r="DK153" s="29">
        <f t="shared" si="273"/>
        <v>72.348052718958968</v>
      </c>
      <c r="DL153" s="29">
        <f t="shared" si="274"/>
        <v>69.329975792314755</v>
      </c>
      <c r="DM153" s="29">
        <f t="shared" si="275"/>
        <v>69.3765825426417</v>
      </c>
      <c r="DN153" s="29">
        <f t="shared" si="276"/>
        <v>69.357105094743872</v>
      </c>
      <c r="DO153" s="29">
        <f t="shared" si="277"/>
        <v>76.436693656844469</v>
      </c>
      <c r="DP153" s="29">
        <f t="shared" si="278"/>
        <v>73.418616730200242</v>
      </c>
      <c r="DQ153" s="29">
        <f t="shared" si="279"/>
        <v>73.465223480527186</v>
      </c>
      <c r="DR153" s="29">
        <f t="shared" si="280"/>
        <v>73.445746032629359</v>
      </c>
      <c r="DS153" s="29">
        <f t="shared" si="281"/>
        <v>80.525334594729955</v>
      </c>
      <c r="DT153" s="29">
        <f t="shared" si="282"/>
        <v>77.507257668085742</v>
      </c>
      <c r="DU153" s="29">
        <f t="shared" si="283"/>
        <v>77.553864418412672</v>
      </c>
      <c r="DV153" s="29">
        <f t="shared" si="284"/>
        <v>77.534386970514845</v>
      </c>
      <c r="DW153" s="29">
        <f t="shared" si="285"/>
        <v>84.613975532615441</v>
      </c>
      <c r="DX153" s="29">
        <f t="shared" si="286"/>
        <v>81.595898605971229</v>
      </c>
      <c r="DY153" s="29">
        <f t="shared" si="287"/>
        <v>81.642505356298173</v>
      </c>
      <c r="DZ153" s="29">
        <f t="shared" si="288"/>
        <v>81.623027908400346</v>
      </c>
      <c r="EA153" s="29">
        <f t="shared" si="289"/>
        <v>88.702616470500942</v>
      </c>
      <c r="EB153" s="29">
        <f t="shared" si="290"/>
        <v>85.684539543856715</v>
      </c>
      <c r="EC153" s="29">
        <f t="shared" si="291"/>
        <v>85.73114629418366</v>
      </c>
      <c r="ED153" s="29">
        <f t="shared" si="292"/>
        <v>85.711668846285832</v>
      </c>
      <c r="EI153" t="s">
        <v>192</v>
      </c>
      <c r="EJ153">
        <v>-1.35555768</v>
      </c>
      <c r="EK153">
        <v>-48.252235409999997</v>
      </c>
      <c r="EL153">
        <v>0</v>
      </c>
      <c r="EN153" s="29">
        <f t="shared" si="293"/>
        <v>0</v>
      </c>
      <c r="EO153" s="29">
        <f t="shared" si="294"/>
        <v>0</v>
      </c>
      <c r="EP153" s="29">
        <f t="shared" si="295"/>
        <v>0</v>
      </c>
      <c r="EQ153" s="29">
        <f t="shared" si="296"/>
        <v>0</v>
      </c>
      <c r="ER153" s="29">
        <f t="shared" si="297"/>
        <v>0</v>
      </c>
      <c r="ES153" s="29">
        <f t="shared" si="298"/>
        <v>0</v>
      </c>
      <c r="ET153" s="29">
        <f t="shared" si="299"/>
        <v>0</v>
      </c>
      <c r="EU153" s="29">
        <f t="shared" si="300"/>
        <v>0</v>
      </c>
      <c r="EV153" s="29">
        <f t="shared" si="343"/>
        <v>0</v>
      </c>
      <c r="EW153" s="29">
        <f t="shared" si="301"/>
        <v>0</v>
      </c>
      <c r="EX153" s="29">
        <f t="shared" si="302"/>
        <v>0</v>
      </c>
      <c r="EY153" s="29">
        <f t="shared" si="303"/>
        <v>0</v>
      </c>
      <c r="EZ153" s="29">
        <f t="shared" si="304"/>
        <v>0</v>
      </c>
      <c r="FA153" s="29">
        <f t="shared" si="305"/>
        <v>0</v>
      </c>
      <c r="FB153" s="29">
        <f t="shared" si="306"/>
        <v>0</v>
      </c>
      <c r="FC153" s="29">
        <f t="shared" si="307"/>
        <v>0</v>
      </c>
      <c r="FD153" s="29">
        <f t="shared" si="308"/>
        <v>0</v>
      </c>
      <c r="FE153" s="29">
        <f t="shared" si="309"/>
        <v>0</v>
      </c>
      <c r="FF153" s="29">
        <f t="shared" si="310"/>
        <v>0</v>
      </c>
      <c r="FG153" s="29">
        <f t="shared" si="311"/>
        <v>0</v>
      </c>
      <c r="FH153" s="29">
        <f t="shared" si="312"/>
        <v>0</v>
      </c>
      <c r="FI153" s="29">
        <f t="shared" si="313"/>
        <v>0</v>
      </c>
      <c r="FJ153" s="29">
        <f t="shared" si="314"/>
        <v>0</v>
      </c>
      <c r="FK153" s="29">
        <f t="shared" si="315"/>
        <v>0</v>
      </c>
      <c r="FL153" s="29">
        <f t="shared" si="316"/>
        <v>0</v>
      </c>
      <c r="FM153" s="29">
        <f t="shared" si="317"/>
        <v>0</v>
      </c>
      <c r="FN153" s="29">
        <f t="shared" si="318"/>
        <v>0</v>
      </c>
      <c r="FO153" s="29">
        <f t="shared" si="319"/>
        <v>0</v>
      </c>
      <c r="FP153" s="29">
        <f t="shared" si="320"/>
        <v>0</v>
      </c>
      <c r="FQ153" s="29">
        <f t="shared" si="321"/>
        <v>0</v>
      </c>
      <c r="FR153" s="29">
        <f t="shared" si="322"/>
        <v>0</v>
      </c>
      <c r="FS153" s="29">
        <f t="shared" si="323"/>
        <v>0</v>
      </c>
      <c r="FT153" s="29">
        <f t="shared" si="324"/>
        <v>0</v>
      </c>
      <c r="FU153" s="29">
        <f t="shared" si="344"/>
        <v>0</v>
      </c>
      <c r="FV153" s="29">
        <f t="shared" si="325"/>
        <v>0</v>
      </c>
      <c r="FW153" s="29">
        <f t="shared" si="326"/>
        <v>0</v>
      </c>
      <c r="FX153" s="29">
        <f t="shared" si="327"/>
        <v>0</v>
      </c>
      <c r="FY153" s="29">
        <f t="shared" si="328"/>
        <v>0</v>
      </c>
      <c r="FZ153" s="29">
        <f t="shared" si="329"/>
        <v>0</v>
      </c>
      <c r="GA153" s="29">
        <f t="shared" si="330"/>
        <v>0</v>
      </c>
      <c r="GB153" s="29">
        <f t="shared" si="331"/>
        <v>0</v>
      </c>
      <c r="GC153" s="29">
        <f t="shared" si="332"/>
        <v>0</v>
      </c>
      <c r="GD153" s="29">
        <f t="shared" si="333"/>
        <v>0</v>
      </c>
      <c r="GE153" s="29">
        <f t="shared" si="334"/>
        <v>0</v>
      </c>
      <c r="GF153" s="29">
        <f t="shared" si="335"/>
        <v>0</v>
      </c>
      <c r="GG153" s="29">
        <f t="shared" si="336"/>
        <v>0</v>
      </c>
      <c r="GH153" s="29">
        <f t="shared" si="337"/>
        <v>0</v>
      </c>
      <c r="GI153" s="29">
        <f t="shared" si="338"/>
        <v>0</v>
      </c>
      <c r="GJ153" s="29">
        <f t="shared" si="339"/>
        <v>0</v>
      </c>
      <c r="GK153" s="29">
        <f t="shared" si="340"/>
        <v>0</v>
      </c>
      <c r="GL153" s="29">
        <f t="shared" si="341"/>
        <v>0</v>
      </c>
    </row>
    <row r="154" spans="53:194">
      <c r="BA154" t="s">
        <v>197</v>
      </c>
      <c r="BB154">
        <v>-1.7479140799999999</v>
      </c>
      <c r="BC154">
        <v>-49.613826750000001</v>
      </c>
      <c r="BD154" t="s">
        <v>10</v>
      </c>
      <c r="BE154" s="23">
        <v>200</v>
      </c>
      <c r="BF154" s="24"/>
      <c r="BG154" s="21">
        <f t="shared" si="242"/>
        <v>9.2749751894413679E-4</v>
      </c>
      <c r="BH154" s="21">
        <f t="shared" si="243"/>
        <v>0</v>
      </c>
      <c r="BK154">
        <f t="shared" si="244"/>
        <v>9.2749751894413679E-4</v>
      </c>
      <c r="BL154">
        <f t="shared" si="245"/>
        <v>0</v>
      </c>
      <c r="CA154" t="s">
        <v>193</v>
      </c>
      <c r="CB154">
        <v>-1.35953057</v>
      </c>
      <c r="CC154">
        <v>-48.336151119999997</v>
      </c>
      <c r="CD154">
        <v>8.8112264299692998E-5</v>
      </c>
      <c r="CF154" s="29">
        <f t="shared" si="246"/>
        <v>10.732073791702607</v>
      </c>
      <c r="CG154" s="29">
        <f t="shared" si="247"/>
        <v>10.849703664542698</v>
      </c>
      <c r="CH154" s="29">
        <f t="shared" si="248"/>
        <v>11.627206284723188</v>
      </c>
      <c r="CI154" s="29">
        <f t="shared" si="249"/>
        <v>12.734865559234629</v>
      </c>
      <c r="CJ154" s="29">
        <f t="shared" si="250"/>
        <v>8.9019820621979839</v>
      </c>
      <c r="CK154" s="29">
        <f t="shared" si="251"/>
        <v>9.2406856061660037</v>
      </c>
      <c r="CL154" s="29">
        <f t="shared" si="252"/>
        <v>8.9292968641308885</v>
      </c>
      <c r="CM154" s="29">
        <f t="shared" si="253"/>
        <v>9.5011454594358966</v>
      </c>
      <c r="CN154" s="29">
        <f t="shared" si="254"/>
        <v>10.629863565114963</v>
      </c>
      <c r="CO154" s="29">
        <f t="shared" si="255"/>
        <v>10.200492501182559</v>
      </c>
      <c r="CP154" s="29">
        <f t="shared" si="256"/>
        <v>10.948918074144151</v>
      </c>
      <c r="CQ154" s="29">
        <f t="shared" si="342"/>
        <v>18.964490757487223</v>
      </c>
      <c r="CR154" s="29">
        <f t="shared" si="257"/>
        <v>17.544561618297671</v>
      </c>
      <c r="CS154" s="29">
        <f t="shared" si="258"/>
        <v>17.81770963762672</v>
      </c>
      <c r="CT154" s="29">
        <f t="shared" si="259"/>
        <v>17.459445170984168</v>
      </c>
      <c r="CU154" s="29">
        <f t="shared" si="260"/>
        <v>19.038505059498966</v>
      </c>
      <c r="CV154" s="29">
        <f t="shared" si="261"/>
        <v>18.999735663207101</v>
      </c>
      <c r="CZ154" s="29">
        <f t="shared" si="262"/>
        <v>19.42778504317501</v>
      </c>
      <c r="DA154" s="29">
        <f t="shared" si="263"/>
        <v>20.011881243217672</v>
      </c>
      <c r="DB154" s="29">
        <f t="shared" si="264"/>
        <v>21.766725099010358</v>
      </c>
      <c r="DC154" s="29">
        <f t="shared" si="265"/>
        <v>24.384804808147138</v>
      </c>
      <c r="DD154" s="29">
        <f t="shared" si="266"/>
        <v>23.237935576022334</v>
      </c>
      <c r="DE154" s="29">
        <f t="shared" si="267"/>
        <v>23.255646141146574</v>
      </c>
      <c r="DF154" s="29">
        <f t="shared" si="268"/>
        <v>23.248332823209697</v>
      </c>
      <c r="DG154" s="29">
        <f t="shared" si="269"/>
        <v>25.938576476807924</v>
      </c>
      <c r="DH154" s="29">
        <f t="shared" si="270"/>
        <v>24.79161913241882</v>
      </c>
      <c r="DI154" s="29">
        <f t="shared" si="271"/>
        <v>24.80932969754306</v>
      </c>
      <c r="DJ154" s="29">
        <f t="shared" si="272"/>
        <v>24.802016379606183</v>
      </c>
      <c r="DK154" s="29">
        <f t="shared" si="273"/>
        <v>27.49226003320441</v>
      </c>
      <c r="DL154" s="29">
        <f t="shared" si="274"/>
        <v>26.345390801079606</v>
      </c>
      <c r="DM154" s="29">
        <f t="shared" si="275"/>
        <v>26.363101366203846</v>
      </c>
      <c r="DN154" s="29">
        <f t="shared" si="276"/>
        <v>26.355699936002672</v>
      </c>
      <c r="DO154" s="29">
        <f t="shared" si="277"/>
        <v>29.045943589600899</v>
      </c>
      <c r="DP154" s="29">
        <f t="shared" si="278"/>
        <v>27.899074357476092</v>
      </c>
      <c r="DQ154" s="29">
        <f t="shared" si="279"/>
        <v>27.916784922600332</v>
      </c>
      <c r="DR154" s="29">
        <f t="shared" si="280"/>
        <v>27.909383492399158</v>
      </c>
      <c r="DS154" s="29">
        <f t="shared" si="281"/>
        <v>30.599627145997385</v>
      </c>
      <c r="DT154" s="29">
        <f t="shared" si="282"/>
        <v>29.452757913872581</v>
      </c>
      <c r="DU154" s="29">
        <f t="shared" si="283"/>
        <v>29.470468478996818</v>
      </c>
      <c r="DV154" s="29">
        <f t="shared" si="284"/>
        <v>29.463067048795644</v>
      </c>
      <c r="DW154" s="29">
        <f t="shared" si="285"/>
        <v>32.153310702393874</v>
      </c>
      <c r="DX154" s="29">
        <f t="shared" si="286"/>
        <v>31.006441470269067</v>
      </c>
      <c r="DY154" s="29">
        <f t="shared" si="287"/>
        <v>31.024152035393303</v>
      </c>
      <c r="DZ154" s="29">
        <f t="shared" si="288"/>
        <v>31.016750605192129</v>
      </c>
      <c r="EA154" s="29">
        <f t="shared" si="289"/>
        <v>33.70699425879036</v>
      </c>
      <c r="EB154" s="29">
        <f t="shared" si="290"/>
        <v>32.560125026665553</v>
      </c>
      <c r="EC154" s="29">
        <f t="shared" si="291"/>
        <v>32.577835591789793</v>
      </c>
      <c r="ED154" s="29">
        <f t="shared" si="292"/>
        <v>32.570434161588615</v>
      </c>
      <c r="EI154" t="s">
        <v>193</v>
      </c>
      <c r="EJ154">
        <v>-1.35953057</v>
      </c>
      <c r="EK154">
        <v>-48.336151119999997</v>
      </c>
      <c r="EL154">
        <v>0</v>
      </c>
      <c r="EN154" s="29">
        <f t="shared" si="293"/>
        <v>0</v>
      </c>
      <c r="EO154" s="29">
        <f t="shared" si="294"/>
        <v>0</v>
      </c>
      <c r="EP154" s="29">
        <f t="shared" si="295"/>
        <v>0</v>
      </c>
      <c r="EQ154" s="29">
        <f t="shared" si="296"/>
        <v>0</v>
      </c>
      <c r="ER154" s="29">
        <f t="shared" si="297"/>
        <v>0</v>
      </c>
      <c r="ES154" s="29">
        <f t="shared" si="298"/>
        <v>0</v>
      </c>
      <c r="ET154" s="29">
        <f t="shared" si="299"/>
        <v>0</v>
      </c>
      <c r="EU154" s="29">
        <f t="shared" si="300"/>
        <v>0</v>
      </c>
      <c r="EV154" s="29">
        <f t="shared" si="343"/>
        <v>0</v>
      </c>
      <c r="EW154" s="29">
        <f t="shared" si="301"/>
        <v>0</v>
      </c>
      <c r="EX154" s="29">
        <f t="shared" si="302"/>
        <v>0</v>
      </c>
      <c r="EY154" s="29">
        <f t="shared" si="303"/>
        <v>0</v>
      </c>
      <c r="EZ154" s="29">
        <f t="shared" si="304"/>
        <v>0</v>
      </c>
      <c r="FA154" s="29">
        <f t="shared" si="305"/>
        <v>0</v>
      </c>
      <c r="FB154" s="29">
        <f t="shared" si="306"/>
        <v>0</v>
      </c>
      <c r="FC154" s="29">
        <f t="shared" si="307"/>
        <v>0</v>
      </c>
      <c r="FD154" s="29">
        <f t="shared" si="308"/>
        <v>0</v>
      </c>
      <c r="FE154" s="29">
        <f t="shared" si="309"/>
        <v>0</v>
      </c>
      <c r="FF154" s="29">
        <f t="shared" si="310"/>
        <v>0</v>
      </c>
      <c r="FG154" s="29">
        <f t="shared" si="311"/>
        <v>0</v>
      </c>
      <c r="FH154" s="29">
        <f t="shared" si="312"/>
        <v>0</v>
      </c>
      <c r="FI154" s="29">
        <f t="shared" si="313"/>
        <v>0</v>
      </c>
      <c r="FJ154" s="29">
        <f t="shared" si="314"/>
        <v>0</v>
      </c>
      <c r="FK154" s="29">
        <f t="shared" si="315"/>
        <v>0</v>
      </c>
      <c r="FL154" s="29">
        <f t="shared" si="316"/>
        <v>0</v>
      </c>
      <c r="FM154" s="29">
        <f t="shared" si="317"/>
        <v>0</v>
      </c>
      <c r="FN154" s="29">
        <f t="shared" si="318"/>
        <v>0</v>
      </c>
      <c r="FO154" s="29">
        <f t="shared" si="319"/>
        <v>0</v>
      </c>
      <c r="FP154" s="29">
        <f t="shared" si="320"/>
        <v>0</v>
      </c>
      <c r="FQ154" s="29">
        <f t="shared" si="321"/>
        <v>0</v>
      </c>
      <c r="FR154" s="29">
        <f t="shared" si="322"/>
        <v>0</v>
      </c>
      <c r="FS154" s="29">
        <f t="shared" si="323"/>
        <v>0</v>
      </c>
      <c r="FT154" s="29">
        <f t="shared" si="324"/>
        <v>0</v>
      </c>
      <c r="FU154" s="29">
        <f t="shared" si="344"/>
        <v>0</v>
      </c>
      <c r="FV154" s="29">
        <f t="shared" si="325"/>
        <v>0</v>
      </c>
      <c r="FW154" s="29">
        <f t="shared" si="326"/>
        <v>0</v>
      </c>
      <c r="FX154" s="29">
        <f t="shared" si="327"/>
        <v>0</v>
      </c>
      <c r="FY154" s="29">
        <f t="shared" si="328"/>
        <v>0</v>
      </c>
      <c r="FZ154" s="29">
        <f t="shared" si="329"/>
        <v>0</v>
      </c>
      <c r="GA154" s="29">
        <f t="shared" si="330"/>
        <v>0</v>
      </c>
      <c r="GB154" s="29">
        <f t="shared" si="331"/>
        <v>0</v>
      </c>
      <c r="GC154" s="29">
        <f t="shared" si="332"/>
        <v>0</v>
      </c>
      <c r="GD154" s="29">
        <f t="shared" si="333"/>
        <v>0</v>
      </c>
      <c r="GE154" s="29">
        <f t="shared" si="334"/>
        <v>0</v>
      </c>
      <c r="GF154" s="29">
        <f t="shared" si="335"/>
        <v>0</v>
      </c>
      <c r="GG154" s="29">
        <f t="shared" si="336"/>
        <v>0</v>
      </c>
      <c r="GH154" s="29">
        <f t="shared" si="337"/>
        <v>0</v>
      </c>
      <c r="GI154" s="29">
        <f t="shared" si="338"/>
        <v>0</v>
      </c>
      <c r="GJ154" s="29">
        <f t="shared" si="339"/>
        <v>0</v>
      </c>
      <c r="GK154" s="29">
        <f t="shared" si="340"/>
        <v>0</v>
      </c>
      <c r="GL154" s="29">
        <f t="shared" si="341"/>
        <v>0</v>
      </c>
    </row>
    <row r="155" spans="53:194">
      <c r="BA155" t="s">
        <v>198</v>
      </c>
      <c r="BB155">
        <v>-1.15219998</v>
      </c>
      <c r="BC155">
        <v>-48.131446840000002</v>
      </c>
      <c r="BD155" t="s">
        <v>10</v>
      </c>
      <c r="BE155" s="23">
        <v>132</v>
      </c>
      <c r="BF155" s="24"/>
      <c r="BG155" s="21">
        <f t="shared" si="242"/>
        <v>6.1214836250313035E-4</v>
      </c>
      <c r="BH155" s="21">
        <f t="shared" si="243"/>
        <v>0</v>
      </c>
      <c r="BK155">
        <f t="shared" si="244"/>
        <v>6.1214836250313035E-4</v>
      </c>
      <c r="BL155">
        <f t="shared" si="245"/>
        <v>0</v>
      </c>
      <c r="CA155" t="s">
        <v>194</v>
      </c>
      <c r="CB155">
        <v>-1.2261439599999999</v>
      </c>
      <c r="CC155">
        <v>-48.295101170000002</v>
      </c>
      <c r="CD155">
        <v>2.0868694176243078E-3</v>
      </c>
      <c r="CF155" s="29">
        <f t="shared" si="246"/>
        <v>254.18069506664071</v>
      </c>
      <c r="CG155" s="29">
        <f t="shared" si="247"/>
        <v>256.96666573916917</v>
      </c>
      <c r="CH155" s="29">
        <f t="shared" si="248"/>
        <v>275.38120148028605</v>
      </c>
      <c r="CI155" s="29">
        <f t="shared" si="249"/>
        <v>301.61523692924123</v>
      </c>
      <c r="CJ155" s="29">
        <f t="shared" si="250"/>
        <v>210.83641726258381</v>
      </c>
      <c r="CK155" s="29">
        <f t="shared" si="251"/>
        <v>218.85834330393166</v>
      </c>
      <c r="CL155" s="29">
        <f t="shared" si="252"/>
        <v>211.48334678204736</v>
      </c>
      <c r="CM155" s="29">
        <f t="shared" si="253"/>
        <v>225.0271293024291</v>
      </c>
      <c r="CN155" s="29">
        <f t="shared" si="254"/>
        <v>251.7599265421965</v>
      </c>
      <c r="CO155" s="29">
        <f t="shared" si="255"/>
        <v>241.59061187011324</v>
      </c>
      <c r="CP155" s="29">
        <f t="shared" si="256"/>
        <v>259.31648070341413</v>
      </c>
      <c r="CQ155" s="29">
        <f t="shared" si="342"/>
        <v>449.15899162469742</v>
      </c>
      <c r="CR155" s="29">
        <f t="shared" si="257"/>
        <v>415.5290909596817</v>
      </c>
      <c r="CS155" s="29">
        <f t="shared" si="258"/>
        <v>421.99838615431702</v>
      </c>
      <c r="CT155" s="29">
        <f t="shared" si="259"/>
        <v>413.51317510225658</v>
      </c>
      <c r="CU155" s="29">
        <f t="shared" si="260"/>
        <v>450.91196193550184</v>
      </c>
      <c r="CV155" s="29">
        <f t="shared" si="261"/>
        <v>449.99373939174711</v>
      </c>
      <c r="CZ155" s="29">
        <f t="shared" si="262"/>
        <v>460.13175102256599</v>
      </c>
      <c r="DA155" s="29">
        <f t="shared" si="263"/>
        <v>473.96560839199753</v>
      </c>
      <c r="DB155" s="29">
        <f t="shared" si="264"/>
        <v>515.52769971340331</v>
      </c>
      <c r="DC155" s="29">
        <f t="shared" si="265"/>
        <v>577.53485071927435</v>
      </c>
      <c r="DD155" s="29">
        <f t="shared" si="266"/>
        <v>550.37215837947633</v>
      </c>
      <c r="DE155" s="29">
        <f t="shared" si="267"/>
        <v>550.79161913241887</v>
      </c>
      <c r="DF155" s="29">
        <f t="shared" si="268"/>
        <v>550.61840897075604</v>
      </c>
      <c r="DG155" s="29">
        <f t="shared" si="269"/>
        <v>614.33470602966133</v>
      </c>
      <c r="DH155" s="29">
        <f t="shared" si="270"/>
        <v>587.16992682044577</v>
      </c>
      <c r="DI155" s="29">
        <f t="shared" si="271"/>
        <v>587.58938757338819</v>
      </c>
      <c r="DJ155" s="29">
        <f t="shared" si="272"/>
        <v>587.41617741172547</v>
      </c>
      <c r="DK155" s="29">
        <f t="shared" si="273"/>
        <v>651.13247447063077</v>
      </c>
      <c r="DL155" s="29">
        <f t="shared" si="274"/>
        <v>623.96978213083275</v>
      </c>
      <c r="DM155" s="29">
        <f t="shared" si="275"/>
        <v>624.3892428837753</v>
      </c>
      <c r="DN155" s="29">
        <f t="shared" si="276"/>
        <v>624.21394585269479</v>
      </c>
      <c r="DO155" s="29">
        <f t="shared" si="277"/>
        <v>687.9302429116002</v>
      </c>
      <c r="DP155" s="29">
        <f t="shared" si="278"/>
        <v>660.76755057180219</v>
      </c>
      <c r="DQ155" s="29">
        <f t="shared" si="279"/>
        <v>661.18701132474473</v>
      </c>
      <c r="DR155" s="29">
        <f t="shared" si="280"/>
        <v>661.01171429366423</v>
      </c>
      <c r="DS155" s="29">
        <f t="shared" si="281"/>
        <v>724.72801135256964</v>
      </c>
      <c r="DT155" s="29">
        <f t="shared" si="282"/>
        <v>697.56531901277162</v>
      </c>
      <c r="DU155" s="29">
        <f t="shared" si="283"/>
        <v>697.98477976571417</v>
      </c>
      <c r="DV155" s="29">
        <f t="shared" si="284"/>
        <v>697.80948273463366</v>
      </c>
      <c r="DW155" s="29">
        <f t="shared" si="285"/>
        <v>761.52577979353907</v>
      </c>
      <c r="DX155" s="29">
        <f t="shared" si="286"/>
        <v>734.36308745374106</v>
      </c>
      <c r="DY155" s="29">
        <f t="shared" si="287"/>
        <v>734.78254820668349</v>
      </c>
      <c r="DZ155" s="29">
        <f t="shared" si="288"/>
        <v>734.6072511756031</v>
      </c>
      <c r="EA155" s="29">
        <f t="shared" si="289"/>
        <v>798.32354823450851</v>
      </c>
      <c r="EB155" s="29">
        <f t="shared" si="290"/>
        <v>771.16085589471049</v>
      </c>
      <c r="EC155" s="29">
        <f t="shared" si="291"/>
        <v>771.58031664765292</v>
      </c>
      <c r="ED155" s="29">
        <f t="shared" si="292"/>
        <v>771.40501961657253</v>
      </c>
      <c r="EI155" t="s">
        <v>194</v>
      </c>
      <c r="EJ155">
        <v>-1.2261439599999999</v>
      </c>
      <c r="EK155">
        <v>-48.295101170000002</v>
      </c>
      <c r="EL155">
        <v>0</v>
      </c>
      <c r="EN155" s="29">
        <f t="shared" si="293"/>
        <v>0</v>
      </c>
      <c r="EO155" s="29">
        <f t="shared" si="294"/>
        <v>0</v>
      </c>
      <c r="EP155" s="29">
        <f t="shared" si="295"/>
        <v>0</v>
      </c>
      <c r="EQ155" s="29">
        <f t="shared" si="296"/>
        <v>0</v>
      </c>
      <c r="ER155" s="29">
        <f t="shared" si="297"/>
        <v>0</v>
      </c>
      <c r="ES155" s="29">
        <f t="shared" si="298"/>
        <v>0</v>
      </c>
      <c r="ET155" s="29">
        <f t="shared" si="299"/>
        <v>0</v>
      </c>
      <c r="EU155" s="29">
        <f t="shared" si="300"/>
        <v>0</v>
      </c>
      <c r="EV155" s="29">
        <f t="shared" si="343"/>
        <v>0</v>
      </c>
      <c r="EW155" s="29">
        <f t="shared" si="301"/>
        <v>0</v>
      </c>
      <c r="EX155" s="29">
        <f t="shared" si="302"/>
        <v>0</v>
      </c>
      <c r="EY155" s="29">
        <f t="shared" si="303"/>
        <v>0</v>
      </c>
      <c r="EZ155" s="29">
        <f t="shared" si="304"/>
        <v>0</v>
      </c>
      <c r="FA155" s="29">
        <f t="shared" si="305"/>
        <v>0</v>
      </c>
      <c r="FB155" s="29">
        <f t="shared" si="306"/>
        <v>0</v>
      </c>
      <c r="FC155" s="29">
        <f t="shared" si="307"/>
        <v>0</v>
      </c>
      <c r="FD155" s="29">
        <f t="shared" si="308"/>
        <v>0</v>
      </c>
      <c r="FE155" s="29">
        <f t="shared" si="309"/>
        <v>0</v>
      </c>
      <c r="FF155" s="29">
        <f t="shared" si="310"/>
        <v>0</v>
      </c>
      <c r="FG155" s="29">
        <f t="shared" si="311"/>
        <v>0</v>
      </c>
      <c r="FH155" s="29">
        <f t="shared" si="312"/>
        <v>0</v>
      </c>
      <c r="FI155" s="29">
        <f t="shared" si="313"/>
        <v>0</v>
      </c>
      <c r="FJ155" s="29">
        <f t="shared" si="314"/>
        <v>0</v>
      </c>
      <c r="FK155" s="29">
        <f t="shared" si="315"/>
        <v>0</v>
      </c>
      <c r="FL155" s="29">
        <f t="shared" si="316"/>
        <v>0</v>
      </c>
      <c r="FM155" s="29">
        <f t="shared" si="317"/>
        <v>0</v>
      </c>
      <c r="FN155" s="29">
        <f t="shared" si="318"/>
        <v>0</v>
      </c>
      <c r="FO155" s="29">
        <f t="shared" si="319"/>
        <v>0</v>
      </c>
      <c r="FP155" s="29">
        <f t="shared" si="320"/>
        <v>0</v>
      </c>
      <c r="FQ155" s="29">
        <f t="shared" si="321"/>
        <v>0</v>
      </c>
      <c r="FR155" s="29">
        <f t="shared" si="322"/>
        <v>0</v>
      </c>
      <c r="FS155" s="29">
        <f t="shared" si="323"/>
        <v>0</v>
      </c>
      <c r="FT155" s="29">
        <f t="shared" si="324"/>
        <v>0</v>
      </c>
      <c r="FU155" s="29">
        <f t="shared" si="344"/>
        <v>0</v>
      </c>
      <c r="FV155" s="29">
        <f t="shared" si="325"/>
        <v>0</v>
      </c>
      <c r="FW155" s="29">
        <f t="shared" si="326"/>
        <v>0</v>
      </c>
      <c r="FX155" s="29">
        <f t="shared" si="327"/>
        <v>0</v>
      </c>
      <c r="FY155" s="29">
        <f t="shared" si="328"/>
        <v>0</v>
      </c>
      <c r="FZ155" s="29">
        <f t="shared" si="329"/>
        <v>0</v>
      </c>
      <c r="GA155" s="29">
        <f t="shared" si="330"/>
        <v>0</v>
      </c>
      <c r="GB155" s="29">
        <f t="shared" si="331"/>
        <v>0</v>
      </c>
      <c r="GC155" s="29">
        <f t="shared" si="332"/>
        <v>0</v>
      </c>
      <c r="GD155" s="29">
        <f t="shared" si="333"/>
        <v>0</v>
      </c>
      <c r="GE155" s="29">
        <f t="shared" si="334"/>
        <v>0</v>
      </c>
      <c r="GF155" s="29">
        <f t="shared" si="335"/>
        <v>0</v>
      </c>
      <c r="GG155" s="29">
        <f t="shared" si="336"/>
        <v>0</v>
      </c>
      <c r="GH155" s="29">
        <f t="shared" si="337"/>
        <v>0</v>
      </c>
      <c r="GI155" s="29">
        <f t="shared" si="338"/>
        <v>0</v>
      </c>
      <c r="GJ155" s="29">
        <f t="shared" si="339"/>
        <v>0</v>
      </c>
      <c r="GK155" s="29">
        <f t="shared" si="340"/>
        <v>0</v>
      </c>
      <c r="GL155" s="29">
        <f t="shared" si="341"/>
        <v>0</v>
      </c>
    </row>
    <row r="156" spans="53:194">
      <c r="BA156" t="s">
        <v>199</v>
      </c>
      <c r="BB156">
        <v>-0.93642300000000001</v>
      </c>
      <c r="BC156">
        <v>-48.280254360000001</v>
      </c>
      <c r="BD156" t="s">
        <v>10</v>
      </c>
      <c r="BE156" s="23">
        <v>480</v>
      </c>
      <c r="BF156" s="24"/>
      <c r="BG156" s="21">
        <f t="shared" si="242"/>
        <v>2.2259940454659286E-3</v>
      </c>
      <c r="BH156" s="21">
        <f t="shared" si="243"/>
        <v>0</v>
      </c>
      <c r="BK156">
        <f t="shared" si="244"/>
        <v>2.2259940454659286E-3</v>
      </c>
      <c r="BL156">
        <f t="shared" si="245"/>
        <v>0</v>
      </c>
      <c r="CA156" t="s">
        <v>195</v>
      </c>
      <c r="CB156">
        <v>-1.5169239000000001</v>
      </c>
      <c r="CC156">
        <v>-48.041069030000003</v>
      </c>
      <c r="CD156">
        <v>1.6231206581522393E-3</v>
      </c>
      <c r="CF156" s="29">
        <f t="shared" si="246"/>
        <v>197.69609616294275</v>
      </c>
      <c r="CG156" s="29">
        <f t="shared" si="247"/>
        <v>199.86296224157599</v>
      </c>
      <c r="CH156" s="29">
        <f t="shared" si="248"/>
        <v>214.18537892911135</v>
      </c>
      <c r="CI156" s="29">
        <f t="shared" si="249"/>
        <v>234.58962872274316</v>
      </c>
      <c r="CJ156" s="29">
        <f t="shared" si="250"/>
        <v>163.98388009312075</v>
      </c>
      <c r="CK156" s="29">
        <f t="shared" si="251"/>
        <v>170.22315590305794</v>
      </c>
      <c r="CL156" s="29">
        <f t="shared" si="252"/>
        <v>164.48704749714793</v>
      </c>
      <c r="CM156" s="29">
        <f t="shared" si="253"/>
        <v>175.02110056855597</v>
      </c>
      <c r="CN156" s="29">
        <f t="shared" si="254"/>
        <v>195.81327619948615</v>
      </c>
      <c r="CO156" s="29">
        <f t="shared" si="255"/>
        <v>187.90380923231029</v>
      </c>
      <c r="CP156" s="29">
        <f t="shared" si="256"/>
        <v>201.69059610265541</v>
      </c>
      <c r="CQ156" s="29">
        <f t="shared" si="342"/>
        <v>349.34588237476464</v>
      </c>
      <c r="CR156" s="29">
        <f t="shared" si="257"/>
        <v>323.18929296864127</v>
      </c>
      <c r="CS156" s="29">
        <f t="shared" si="258"/>
        <v>328.22096700891325</v>
      </c>
      <c r="CT156" s="29">
        <f t="shared" si="259"/>
        <v>321.62135841286624</v>
      </c>
      <c r="CU156" s="29">
        <f t="shared" si="260"/>
        <v>350.70930372761251</v>
      </c>
      <c r="CV156" s="29">
        <f t="shared" si="261"/>
        <v>349.9951306380255</v>
      </c>
      <c r="CZ156" s="29">
        <f t="shared" si="262"/>
        <v>357.88025079532912</v>
      </c>
      <c r="DA156" s="29">
        <f t="shared" si="263"/>
        <v>368.63991763822031</v>
      </c>
      <c r="DB156" s="29">
        <f t="shared" si="264"/>
        <v>400.96598866598032</v>
      </c>
      <c r="DC156" s="29">
        <f t="shared" si="265"/>
        <v>449.1937727816578</v>
      </c>
      <c r="DD156" s="29">
        <f t="shared" si="266"/>
        <v>428.06723429514824</v>
      </c>
      <c r="DE156" s="29">
        <f t="shared" si="267"/>
        <v>428.39348154743681</v>
      </c>
      <c r="DF156" s="29">
        <f t="shared" si="268"/>
        <v>428.25876253281018</v>
      </c>
      <c r="DG156" s="29">
        <f t="shared" si="269"/>
        <v>477.81588246751437</v>
      </c>
      <c r="DH156" s="29">
        <f t="shared" si="270"/>
        <v>456.68772086034664</v>
      </c>
      <c r="DI156" s="29">
        <f t="shared" si="271"/>
        <v>457.01396811263527</v>
      </c>
      <c r="DJ156" s="29">
        <f t="shared" si="272"/>
        <v>456.87924909800864</v>
      </c>
      <c r="DK156" s="29">
        <f t="shared" si="273"/>
        <v>506.43636903271283</v>
      </c>
      <c r="DL156" s="29">
        <f t="shared" si="274"/>
        <v>485.30983054620327</v>
      </c>
      <c r="DM156" s="29">
        <f t="shared" si="275"/>
        <v>485.63607779849184</v>
      </c>
      <c r="DN156" s="29">
        <f t="shared" si="276"/>
        <v>485.49973566320705</v>
      </c>
      <c r="DO156" s="29">
        <f t="shared" si="277"/>
        <v>535.05685559791129</v>
      </c>
      <c r="DP156" s="29">
        <f t="shared" si="278"/>
        <v>513.93031711140168</v>
      </c>
      <c r="DQ156" s="29">
        <f t="shared" si="279"/>
        <v>514.25656436369025</v>
      </c>
      <c r="DR156" s="29">
        <f t="shared" si="280"/>
        <v>514.12022222840551</v>
      </c>
      <c r="DS156" s="29">
        <f t="shared" si="281"/>
        <v>563.67734216310964</v>
      </c>
      <c r="DT156" s="29">
        <f t="shared" si="282"/>
        <v>542.55080367660014</v>
      </c>
      <c r="DU156" s="29">
        <f t="shared" si="283"/>
        <v>542.87705092888871</v>
      </c>
      <c r="DV156" s="29">
        <f t="shared" si="284"/>
        <v>542.74070879360397</v>
      </c>
      <c r="DW156" s="29">
        <f t="shared" si="285"/>
        <v>592.2978287283081</v>
      </c>
      <c r="DX156" s="29">
        <f t="shared" si="286"/>
        <v>571.1712902417986</v>
      </c>
      <c r="DY156" s="29">
        <f t="shared" si="287"/>
        <v>571.49753749408717</v>
      </c>
      <c r="DZ156" s="29">
        <f t="shared" si="288"/>
        <v>571.36119535880243</v>
      </c>
      <c r="EA156" s="29">
        <f t="shared" si="289"/>
        <v>620.91831529350657</v>
      </c>
      <c r="EB156" s="29">
        <f t="shared" si="290"/>
        <v>599.79177680699695</v>
      </c>
      <c r="EC156" s="29">
        <f t="shared" si="291"/>
        <v>600.11802405928563</v>
      </c>
      <c r="ED156" s="29">
        <f t="shared" si="292"/>
        <v>599.98168192400078</v>
      </c>
      <c r="EI156" t="s">
        <v>195</v>
      </c>
      <c r="EJ156">
        <v>-1.5169239000000001</v>
      </c>
      <c r="EK156">
        <v>-48.041069030000003</v>
      </c>
      <c r="EL156">
        <v>1.2320210876167555E-3</v>
      </c>
      <c r="EN156" s="29">
        <f t="shared" si="293"/>
        <v>41.187696980115753</v>
      </c>
      <c r="EO156" s="29">
        <f t="shared" si="294"/>
        <v>35.071944301186178</v>
      </c>
      <c r="EP156" s="29">
        <f t="shared" si="295"/>
        <v>33.743825568735318</v>
      </c>
      <c r="EQ156" s="29">
        <f t="shared" si="296"/>
        <v>30.671164976219128</v>
      </c>
      <c r="ER156" s="29">
        <f t="shared" si="297"/>
        <v>33.337258609821788</v>
      </c>
      <c r="ES156" s="29">
        <f t="shared" si="298"/>
        <v>37.644404332129966</v>
      </c>
      <c r="ET156" s="29">
        <f t="shared" si="299"/>
        <v>35.488367428800643</v>
      </c>
      <c r="EU156" s="29">
        <f t="shared" si="300"/>
        <v>37.460833190075064</v>
      </c>
      <c r="EV156" s="29">
        <f t="shared" si="343"/>
        <v>37.963497793822704</v>
      </c>
      <c r="EW156" s="29">
        <f t="shared" si="301"/>
        <v>46.161366110824595</v>
      </c>
      <c r="EX156" s="29">
        <f t="shared" si="302"/>
        <v>49.719443011861784</v>
      </c>
      <c r="EY156" s="29">
        <f t="shared" si="303"/>
        <v>51.93092086413386</v>
      </c>
      <c r="EZ156" s="29">
        <f t="shared" si="304"/>
        <v>47.808578304968194</v>
      </c>
      <c r="FA156" s="29">
        <f t="shared" si="305"/>
        <v>47.186407655721737</v>
      </c>
      <c r="FB156" s="29">
        <f t="shared" si="306"/>
        <v>46.198326743453094</v>
      </c>
      <c r="FC156" s="29">
        <f t="shared" si="307"/>
        <v>50.071801042920178</v>
      </c>
      <c r="FD156" s="29">
        <f t="shared" si="308"/>
        <v>43.001232021087617</v>
      </c>
      <c r="FE156" s="29">
        <f t="shared" si="309"/>
        <v>28.780012606727407</v>
      </c>
      <c r="FF156" s="29">
        <f t="shared" si="310"/>
        <v>42.098160563864532</v>
      </c>
      <c r="FG156" s="29">
        <f t="shared" si="311"/>
        <v>40.545813993467419</v>
      </c>
      <c r="FH156" s="29">
        <f t="shared" si="312"/>
        <v>40.80207437969171</v>
      </c>
      <c r="FI156" s="29">
        <f t="shared" si="313"/>
        <v>40.086270127786371</v>
      </c>
      <c r="FJ156" s="29">
        <f t="shared" si="314"/>
        <v>49.741619391438881</v>
      </c>
      <c r="FK156" s="29">
        <f t="shared" si="315"/>
        <v>51.64139590854392</v>
      </c>
      <c r="FL156" s="29">
        <f t="shared" si="316"/>
        <v>51.175691937424787</v>
      </c>
      <c r="FM156" s="29">
        <f t="shared" si="317"/>
        <v>54.988797203598644</v>
      </c>
      <c r="FN156" s="29">
        <f t="shared" si="318"/>
        <v>56.240530628617272</v>
      </c>
      <c r="FO156" s="29">
        <f t="shared" si="319"/>
        <v>59.023666265543518</v>
      </c>
      <c r="FP156" s="29">
        <f t="shared" si="320"/>
        <v>58.557962294424385</v>
      </c>
      <c r="FQ156" s="29">
        <f t="shared" si="321"/>
        <v>62.369835539510632</v>
      </c>
      <c r="FR156" s="29">
        <f t="shared" si="322"/>
        <v>63.621568964529253</v>
      </c>
      <c r="FS156" s="29">
        <f t="shared" si="323"/>
        <v>66.404704601455506</v>
      </c>
      <c r="FT156" s="29">
        <f t="shared" si="324"/>
        <v>65.939000630336366</v>
      </c>
      <c r="FU156" s="29">
        <f t="shared" si="344"/>
        <v>69.75210589651023</v>
      </c>
      <c r="FV156" s="29">
        <f t="shared" si="325"/>
        <v>71.003839321528844</v>
      </c>
      <c r="FW156" s="29">
        <f t="shared" si="326"/>
        <v>73.786974958455104</v>
      </c>
      <c r="FX156" s="29">
        <f t="shared" si="327"/>
        <v>73.320038966248347</v>
      </c>
      <c r="FY156" s="29">
        <f t="shared" si="328"/>
        <v>77.133144232422211</v>
      </c>
      <c r="FZ156" s="29">
        <f t="shared" si="329"/>
        <v>78.384877657440839</v>
      </c>
      <c r="GA156" s="29">
        <f t="shared" si="330"/>
        <v>81.168013294367086</v>
      </c>
      <c r="GB156" s="29">
        <f t="shared" si="331"/>
        <v>80.702309323247945</v>
      </c>
      <c r="GC156" s="29">
        <f t="shared" si="332"/>
        <v>84.514182568334192</v>
      </c>
      <c r="GD156" s="29">
        <f t="shared" si="333"/>
        <v>85.76591599335282</v>
      </c>
      <c r="GE156" s="29">
        <f t="shared" si="334"/>
        <v>88.550283651366684</v>
      </c>
      <c r="GF156" s="29">
        <f t="shared" si="335"/>
        <v>88.083347659159926</v>
      </c>
      <c r="GG156" s="29">
        <f t="shared" si="336"/>
        <v>91.89645292533379</v>
      </c>
      <c r="GH156" s="29">
        <f t="shared" si="337"/>
        <v>93.148186350352418</v>
      </c>
      <c r="GI156" s="29">
        <f t="shared" si="338"/>
        <v>95.931321987278665</v>
      </c>
      <c r="GJ156" s="29">
        <f t="shared" si="339"/>
        <v>95.465618016159524</v>
      </c>
      <c r="GK156" s="29">
        <f t="shared" si="340"/>
        <v>99.277491261245771</v>
      </c>
      <c r="GL156" s="29">
        <f t="shared" si="341"/>
        <v>100.5292246862644</v>
      </c>
    </row>
    <row r="157" spans="53:194">
      <c r="BA157" t="s">
        <v>200</v>
      </c>
      <c r="BB157">
        <v>-0.72203331999999998</v>
      </c>
      <c r="BC157">
        <v>-47.865001679999999</v>
      </c>
      <c r="BD157" t="s">
        <v>10</v>
      </c>
      <c r="BE157" s="23">
        <v>61</v>
      </c>
      <c r="BF157" s="24"/>
      <c r="BG157" s="21">
        <f t="shared" si="242"/>
        <v>2.8288674327796174E-4</v>
      </c>
      <c r="BH157" s="21">
        <f t="shared" si="243"/>
        <v>0</v>
      </c>
      <c r="BK157">
        <f t="shared" si="244"/>
        <v>2.8288674327796174E-4</v>
      </c>
      <c r="BL157">
        <f t="shared" si="245"/>
        <v>0</v>
      </c>
      <c r="CA157" t="s">
        <v>196</v>
      </c>
      <c r="CB157">
        <v>-1.4283738100000001</v>
      </c>
      <c r="CC157">
        <v>-47.910861969999999</v>
      </c>
      <c r="CD157">
        <v>2.9679920606212377E-2</v>
      </c>
      <c r="CF157" s="29">
        <f t="shared" si="246"/>
        <v>3615.0143298366675</v>
      </c>
      <c r="CG157" s="29">
        <f t="shared" si="247"/>
        <v>3654.6370238459613</v>
      </c>
      <c r="CH157" s="29">
        <f t="shared" si="248"/>
        <v>3916.532643275179</v>
      </c>
      <c r="CI157" s="29">
        <f t="shared" si="249"/>
        <v>4289.6389252158751</v>
      </c>
      <c r="CJ157" s="29">
        <f t="shared" si="250"/>
        <v>2998.5623788456364</v>
      </c>
      <c r="CK157" s="29">
        <f t="shared" si="251"/>
        <v>3112.6519936559171</v>
      </c>
      <c r="CL157" s="29">
        <f t="shared" si="252"/>
        <v>3007.7631542335625</v>
      </c>
      <c r="CM157" s="29">
        <f t="shared" si="253"/>
        <v>3200.3858389678808</v>
      </c>
      <c r="CN157" s="29">
        <f t="shared" si="254"/>
        <v>3580.5856219334614</v>
      </c>
      <c r="CO157" s="29">
        <f t="shared" si="255"/>
        <v>3435.9553688193882</v>
      </c>
      <c r="CP157" s="29">
        <f t="shared" si="256"/>
        <v>3688.056614448556</v>
      </c>
      <c r="CQ157" s="29">
        <f t="shared" si="342"/>
        <v>6388.0389919956961</v>
      </c>
      <c r="CR157" s="29">
        <f t="shared" si="257"/>
        <v>5909.7470714265837</v>
      </c>
      <c r="CS157" s="29">
        <f t="shared" si="258"/>
        <v>6001.7548253058421</v>
      </c>
      <c r="CT157" s="29">
        <f t="shared" si="259"/>
        <v>5881.0762681209826</v>
      </c>
      <c r="CU157" s="29">
        <f t="shared" si="260"/>
        <v>6412.9701253049143</v>
      </c>
      <c r="CV157" s="29">
        <f t="shared" si="261"/>
        <v>6399.9109602381814</v>
      </c>
      <c r="CZ157" s="29">
        <f t="shared" si="262"/>
        <v>6544.0960145431609</v>
      </c>
      <c r="DA157" s="29">
        <f t="shared" si="263"/>
        <v>6740.8442082417423</v>
      </c>
      <c r="DB157" s="29">
        <f t="shared" si="264"/>
        <v>7331.9495070350686</v>
      </c>
      <c r="DC157" s="29">
        <f t="shared" si="265"/>
        <v>8213.8289880074572</v>
      </c>
      <c r="DD157" s="29">
        <f t="shared" si="266"/>
        <v>7827.5151413969961</v>
      </c>
      <c r="DE157" s="29">
        <f t="shared" si="267"/>
        <v>7833.480805438845</v>
      </c>
      <c r="DF157" s="29">
        <f t="shared" si="268"/>
        <v>7831.0173720285293</v>
      </c>
      <c r="DG157" s="29">
        <f t="shared" si="269"/>
        <v>8737.2047079774056</v>
      </c>
      <c r="DH157" s="29">
        <f t="shared" si="270"/>
        <v>8350.8611814463402</v>
      </c>
      <c r="DI157" s="29">
        <f t="shared" si="271"/>
        <v>8356.8268454881872</v>
      </c>
      <c r="DJ157" s="29">
        <f t="shared" si="272"/>
        <v>8354.3634120778715</v>
      </c>
      <c r="DK157" s="29">
        <f t="shared" si="273"/>
        <v>9260.5507480267479</v>
      </c>
      <c r="DL157" s="29">
        <f t="shared" si="274"/>
        <v>8874.2369014162887</v>
      </c>
      <c r="DM157" s="29">
        <f t="shared" si="275"/>
        <v>8880.2025654581375</v>
      </c>
      <c r="DN157" s="29">
        <f t="shared" si="276"/>
        <v>8877.7094521272156</v>
      </c>
      <c r="DO157" s="29">
        <f t="shared" si="277"/>
        <v>9783.896788076092</v>
      </c>
      <c r="DP157" s="29">
        <f t="shared" si="278"/>
        <v>9397.5829414656309</v>
      </c>
      <c r="DQ157" s="29">
        <f t="shared" si="279"/>
        <v>9403.5486055074798</v>
      </c>
      <c r="DR157" s="29">
        <f t="shared" si="280"/>
        <v>9401.0554921765579</v>
      </c>
      <c r="DS157" s="29">
        <f t="shared" si="281"/>
        <v>10307.242828125434</v>
      </c>
      <c r="DT157" s="29">
        <f t="shared" si="282"/>
        <v>9920.928981514975</v>
      </c>
      <c r="DU157" s="29">
        <f t="shared" si="283"/>
        <v>9926.8946455568221</v>
      </c>
      <c r="DV157" s="29">
        <f t="shared" si="284"/>
        <v>9924.4015322259002</v>
      </c>
      <c r="DW157" s="29">
        <f t="shared" si="285"/>
        <v>10830.588868174777</v>
      </c>
      <c r="DX157" s="29">
        <f t="shared" si="286"/>
        <v>10444.275021564317</v>
      </c>
      <c r="DY157" s="29">
        <f t="shared" si="287"/>
        <v>10450.240685606166</v>
      </c>
      <c r="DZ157" s="29">
        <f t="shared" si="288"/>
        <v>10447.747572275244</v>
      </c>
      <c r="EA157" s="29">
        <f t="shared" si="289"/>
        <v>11353.934908224121</v>
      </c>
      <c r="EB157" s="29">
        <f t="shared" si="290"/>
        <v>10967.62106161366</v>
      </c>
      <c r="EC157" s="29">
        <f t="shared" si="291"/>
        <v>10973.586725655508</v>
      </c>
      <c r="ED157" s="29">
        <f t="shared" si="292"/>
        <v>10971.093612324587</v>
      </c>
      <c r="EI157" t="s">
        <v>196</v>
      </c>
      <c r="EJ157">
        <v>-1.4283738100000001</v>
      </c>
      <c r="EK157">
        <v>-47.910861969999999</v>
      </c>
      <c r="EL157">
        <v>1.0314595152140279E-3</v>
      </c>
      <c r="EN157" s="29">
        <f t="shared" si="293"/>
        <v>34.482723053120168</v>
      </c>
      <c r="EO157" s="29">
        <f t="shared" si="294"/>
        <v>29.362558019597731</v>
      </c>
      <c r="EP157" s="29">
        <f t="shared" si="295"/>
        <v>28.250644662197011</v>
      </c>
      <c r="EQ157" s="29">
        <f t="shared" si="296"/>
        <v>25.678184631253224</v>
      </c>
      <c r="ER157" s="29">
        <f t="shared" si="297"/>
        <v>27.91026302217638</v>
      </c>
      <c r="ES157" s="29">
        <f t="shared" si="298"/>
        <v>31.516245487364621</v>
      </c>
      <c r="ET157" s="29">
        <f t="shared" si="299"/>
        <v>29.711191335740072</v>
      </c>
      <c r="EU157" s="29">
        <f t="shared" si="300"/>
        <v>31.362558019597731</v>
      </c>
      <c r="EV157" s="29">
        <f t="shared" si="343"/>
        <v>31.783393501805055</v>
      </c>
      <c r="EW157" s="29">
        <f t="shared" si="301"/>
        <v>38.6467251160392</v>
      </c>
      <c r="EX157" s="29">
        <f t="shared" si="302"/>
        <v>41.625580195977307</v>
      </c>
      <c r="EY157" s="29">
        <f t="shared" si="303"/>
        <v>43.47705002578649</v>
      </c>
      <c r="EZ157" s="29">
        <f t="shared" si="304"/>
        <v>40.025786487880353</v>
      </c>
      <c r="FA157" s="29">
        <f t="shared" si="305"/>
        <v>39.504899432697265</v>
      </c>
      <c r="FB157" s="29">
        <f t="shared" si="306"/>
        <v>38.677668901495615</v>
      </c>
      <c r="FC157" s="29">
        <f t="shared" si="307"/>
        <v>41.920577617328519</v>
      </c>
      <c r="FD157" s="29">
        <f t="shared" si="308"/>
        <v>36.001031459515218</v>
      </c>
      <c r="FE157" s="29">
        <f t="shared" si="309"/>
        <v>24.094894275399692</v>
      </c>
      <c r="FF157" s="29">
        <f t="shared" si="310"/>
        <v>35.244971634863333</v>
      </c>
      <c r="FG157" s="29">
        <f t="shared" si="311"/>
        <v>33.945332645693661</v>
      </c>
      <c r="FH157" s="29">
        <f t="shared" si="312"/>
        <v>34.159876224858174</v>
      </c>
      <c r="FI157" s="29">
        <f t="shared" si="313"/>
        <v>33.560598246518822</v>
      </c>
      <c r="FJ157" s="29">
        <f t="shared" si="314"/>
        <v>41.644146467251161</v>
      </c>
      <c r="FK157" s="29">
        <f t="shared" si="315"/>
        <v>43.234657039711195</v>
      </c>
      <c r="FL157" s="29">
        <f t="shared" si="316"/>
        <v>42.844765342960294</v>
      </c>
      <c r="FM157" s="29">
        <f t="shared" si="317"/>
        <v>46.03713254254771</v>
      </c>
      <c r="FN157" s="29">
        <f t="shared" si="318"/>
        <v>47.08509541000516</v>
      </c>
      <c r="FO157" s="29">
        <f t="shared" si="319"/>
        <v>49.415162454873645</v>
      </c>
      <c r="FP157" s="29">
        <f t="shared" si="320"/>
        <v>49.025270758122744</v>
      </c>
      <c r="FQ157" s="29">
        <f t="shared" si="321"/>
        <v>52.216606498194949</v>
      </c>
      <c r="FR157" s="29">
        <f t="shared" si="322"/>
        <v>53.264569365652399</v>
      </c>
      <c r="FS157" s="29">
        <f t="shared" si="323"/>
        <v>55.594636410520891</v>
      </c>
      <c r="FT157" s="29">
        <f t="shared" si="324"/>
        <v>55.204744713769983</v>
      </c>
      <c r="FU157" s="29">
        <f t="shared" si="344"/>
        <v>58.397111913357399</v>
      </c>
      <c r="FV157" s="29">
        <f t="shared" si="325"/>
        <v>59.445074780814856</v>
      </c>
      <c r="FW157" s="29">
        <f t="shared" si="326"/>
        <v>61.775141825683342</v>
      </c>
      <c r="FX157" s="29">
        <f t="shared" si="327"/>
        <v>61.38421866941723</v>
      </c>
      <c r="FY157" s="29">
        <f t="shared" si="328"/>
        <v>64.576585869004646</v>
      </c>
      <c r="FZ157" s="29">
        <f t="shared" si="329"/>
        <v>65.624548736462103</v>
      </c>
      <c r="GA157" s="29">
        <f t="shared" si="330"/>
        <v>67.954615781330588</v>
      </c>
      <c r="GB157" s="29">
        <f t="shared" si="331"/>
        <v>67.56472408457968</v>
      </c>
      <c r="GC157" s="29">
        <f t="shared" si="332"/>
        <v>70.756059824651885</v>
      </c>
      <c r="GD157" s="29">
        <f t="shared" si="333"/>
        <v>71.804022692109342</v>
      </c>
      <c r="GE157" s="29">
        <f t="shared" si="334"/>
        <v>74.135121196493046</v>
      </c>
      <c r="GF157" s="29">
        <f t="shared" si="335"/>
        <v>73.744198040226919</v>
      </c>
      <c r="GG157" s="29">
        <f t="shared" si="336"/>
        <v>76.936565239814342</v>
      </c>
      <c r="GH157" s="29">
        <f t="shared" si="337"/>
        <v>77.984528107271785</v>
      </c>
      <c r="GI157" s="29">
        <f t="shared" si="338"/>
        <v>80.314595152140285</v>
      </c>
      <c r="GJ157" s="29">
        <f t="shared" si="339"/>
        <v>79.924703455389377</v>
      </c>
      <c r="GK157" s="29">
        <f t="shared" si="340"/>
        <v>83.116039195461582</v>
      </c>
      <c r="GL157" s="29">
        <f t="shared" si="341"/>
        <v>84.164002062919039</v>
      </c>
    </row>
    <row r="158" spans="53:194">
      <c r="BA158" t="s">
        <v>201</v>
      </c>
      <c r="BB158">
        <v>-0.79600662</v>
      </c>
      <c r="BC158">
        <v>-47.601039890000003</v>
      </c>
      <c r="BD158" t="s">
        <v>10</v>
      </c>
      <c r="BE158" s="23">
        <v>3400</v>
      </c>
      <c r="BF158" s="24"/>
      <c r="BG158" s="21">
        <f t="shared" si="242"/>
        <v>1.5767457822050326E-2</v>
      </c>
      <c r="BH158" s="21">
        <f t="shared" si="243"/>
        <v>0</v>
      </c>
      <c r="BK158">
        <f t="shared" si="244"/>
        <v>1.5767457822050326E-2</v>
      </c>
      <c r="BL158">
        <f t="shared" si="245"/>
        <v>0</v>
      </c>
      <c r="CA158" t="s">
        <v>197</v>
      </c>
      <c r="CB158">
        <v>-1.7479140799999999</v>
      </c>
      <c r="CC158">
        <v>-49.613826750000001</v>
      </c>
      <c r="CD158">
        <v>9.2749751894413679E-4</v>
      </c>
      <c r="CF158" s="29">
        <f t="shared" si="246"/>
        <v>112.96919780739586</v>
      </c>
      <c r="CG158" s="29">
        <f t="shared" si="247"/>
        <v>114.20740699518629</v>
      </c>
      <c r="CH158" s="29">
        <f t="shared" si="248"/>
        <v>122.39164510234934</v>
      </c>
      <c r="CI158" s="29">
        <f t="shared" si="249"/>
        <v>134.0512164129961</v>
      </c>
      <c r="CJ158" s="29">
        <f t="shared" si="250"/>
        <v>93.705074338926138</v>
      </c>
      <c r="CK158" s="29">
        <f t="shared" si="251"/>
        <v>97.270374801747408</v>
      </c>
      <c r="CL158" s="29">
        <f t="shared" si="252"/>
        <v>93.99259856979883</v>
      </c>
      <c r="CM158" s="29">
        <f t="shared" si="253"/>
        <v>100.01205746774627</v>
      </c>
      <c r="CN158" s="29">
        <f t="shared" si="254"/>
        <v>111.89330068542067</v>
      </c>
      <c r="CO158" s="29">
        <f t="shared" si="255"/>
        <v>107.37360527560588</v>
      </c>
      <c r="CP158" s="29">
        <f t="shared" si="256"/>
        <v>115.25176920151738</v>
      </c>
      <c r="CQ158" s="29">
        <f t="shared" si="342"/>
        <v>199.6262184998655</v>
      </c>
      <c r="CR158" s="29">
        <f t="shared" si="257"/>
        <v>184.67959598208074</v>
      </c>
      <c r="CS158" s="29">
        <f t="shared" si="258"/>
        <v>187.55483829080757</v>
      </c>
      <c r="CT158" s="29">
        <f t="shared" si="259"/>
        <v>183.78363337878071</v>
      </c>
      <c r="CU158" s="29">
        <f t="shared" si="260"/>
        <v>200.40531641577857</v>
      </c>
      <c r="CV158" s="29">
        <f t="shared" si="261"/>
        <v>199.99721750744317</v>
      </c>
      <c r="CZ158" s="29">
        <f t="shared" si="262"/>
        <v>204.50300045447378</v>
      </c>
      <c r="DA158" s="29">
        <f t="shared" si="263"/>
        <v>210.65138150755445</v>
      </c>
      <c r="DB158" s="29">
        <f t="shared" si="264"/>
        <v>229.12342209484589</v>
      </c>
      <c r="DC158" s="29">
        <f t="shared" si="265"/>
        <v>256.68215587523304</v>
      </c>
      <c r="DD158" s="29">
        <f t="shared" si="266"/>
        <v>244.60984816865613</v>
      </c>
      <c r="DE158" s="29">
        <f t="shared" si="267"/>
        <v>244.79627516996391</v>
      </c>
      <c r="DF158" s="29">
        <f t="shared" si="268"/>
        <v>244.71929287589154</v>
      </c>
      <c r="DG158" s="29">
        <f t="shared" si="269"/>
        <v>273.03764712429393</v>
      </c>
      <c r="DH158" s="29">
        <f t="shared" si="270"/>
        <v>260.96441192019813</v>
      </c>
      <c r="DI158" s="29">
        <f t="shared" si="271"/>
        <v>261.15083892150585</v>
      </c>
      <c r="DJ158" s="29">
        <f t="shared" si="272"/>
        <v>261.07385662743349</v>
      </c>
      <c r="DK158" s="29">
        <f t="shared" si="273"/>
        <v>289.39221087583587</v>
      </c>
      <c r="DL158" s="29">
        <f t="shared" si="274"/>
        <v>277.31990316925902</v>
      </c>
      <c r="DM158" s="29">
        <f t="shared" si="275"/>
        <v>277.5063301705668</v>
      </c>
      <c r="DN158" s="29">
        <f t="shared" si="276"/>
        <v>277.42842037897549</v>
      </c>
      <c r="DO158" s="29">
        <f t="shared" si="277"/>
        <v>305.74677462737787</v>
      </c>
      <c r="DP158" s="29">
        <f t="shared" si="278"/>
        <v>293.67446692080097</v>
      </c>
      <c r="DQ158" s="29">
        <f t="shared" si="279"/>
        <v>293.86089392210874</v>
      </c>
      <c r="DR158" s="29">
        <f t="shared" si="280"/>
        <v>293.78298413051743</v>
      </c>
      <c r="DS158" s="29">
        <f t="shared" si="281"/>
        <v>322.10133837891982</v>
      </c>
      <c r="DT158" s="29">
        <f t="shared" si="282"/>
        <v>310.02903067234297</v>
      </c>
      <c r="DU158" s="29">
        <f t="shared" si="283"/>
        <v>310.21545767365069</v>
      </c>
      <c r="DV158" s="29">
        <f t="shared" si="284"/>
        <v>310.13754788205938</v>
      </c>
      <c r="DW158" s="29">
        <f t="shared" si="285"/>
        <v>338.45590213046177</v>
      </c>
      <c r="DX158" s="29">
        <f t="shared" si="286"/>
        <v>326.38359442388492</v>
      </c>
      <c r="DY158" s="29">
        <f t="shared" si="287"/>
        <v>326.57002142519269</v>
      </c>
      <c r="DZ158" s="29">
        <f t="shared" si="288"/>
        <v>326.49211163360138</v>
      </c>
      <c r="EA158" s="29">
        <f t="shared" si="289"/>
        <v>354.81046588200377</v>
      </c>
      <c r="EB158" s="29">
        <f t="shared" si="290"/>
        <v>342.73815817542686</v>
      </c>
      <c r="EC158" s="29">
        <f t="shared" si="291"/>
        <v>342.92458517673464</v>
      </c>
      <c r="ED158" s="29">
        <f t="shared" si="292"/>
        <v>342.84667538514333</v>
      </c>
      <c r="EI158" t="s">
        <v>197</v>
      </c>
      <c r="EJ158">
        <v>-1.7479140799999999</v>
      </c>
      <c r="EK158">
        <v>-49.613826750000001</v>
      </c>
      <c r="EL158">
        <v>0</v>
      </c>
      <c r="EN158" s="29">
        <f t="shared" si="293"/>
        <v>0</v>
      </c>
      <c r="EO158" s="29">
        <f t="shared" si="294"/>
        <v>0</v>
      </c>
      <c r="EP158" s="29">
        <f t="shared" si="295"/>
        <v>0</v>
      </c>
      <c r="EQ158" s="29">
        <f t="shared" si="296"/>
        <v>0</v>
      </c>
      <c r="ER158" s="29">
        <f t="shared" si="297"/>
        <v>0</v>
      </c>
      <c r="ES158" s="29">
        <f t="shared" si="298"/>
        <v>0</v>
      </c>
      <c r="ET158" s="29">
        <f t="shared" si="299"/>
        <v>0</v>
      </c>
      <c r="EU158" s="29">
        <f t="shared" si="300"/>
        <v>0</v>
      </c>
      <c r="EV158" s="29">
        <f t="shared" si="343"/>
        <v>0</v>
      </c>
      <c r="EW158" s="29">
        <f t="shared" si="301"/>
        <v>0</v>
      </c>
      <c r="EX158" s="29">
        <f t="shared" si="302"/>
        <v>0</v>
      </c>
      <c r="EY158" s="29">
        <f t="shared" si="303"/>
        <v>0</v>
      </c>
      <c r="EZ158" s="29">
        <f t="shared" si="304"/>
        <v>0</v>
      </c>
      <c r="FA158" s="29">
        <f t="shared" si="305"/>
        <v>0</v>
      </c>
      <c r="FB158" s="29">
        <f t="shared" si="306"/>
        <v>0</v>
      </c>
      <c r="FC158" s="29">
        <f t="shared" si="307"/>
        <v>0</v>
      </c>
      <c r="FD158" s="29">
        <f t="shared" si="308"/>
        <v>0</v>
      </c>
      <c r="FE158" s="29">
        <f t="shared" si="309"/>
        <v>0</v>
      </c>
      <c r="FF158" s="29">
        <f t="shared" si="310"/>
        <v>0</v>
      </c>
      <c r="FG158" s="29">
        <f t="shared" si="311"/>
        <v>0</v>
      </c>
      <c r="FH158" s="29">
        <f t="shared" si="312"/>
        <v>0</v>
      </c>
      <c r="FI158" s="29">
        <f t="shared" si="313"/>
        <v>0</v>
      </c>
      <c r="FJ158" s="29">
        <f t="shared" si="314"/>
        <v>0</v>
      </c>
      <c r="FK158" s="29">
        <f t="shared" si="315"/>
        <v>0</v>
      </c>
      <c r="FL158" s="29">
        <f t="shared" si="316"/>
        <v>0</v>
      </c>
      <c r="FM158" s="29">
        <f t="shared" si="317"/>
        <v>0</v>
      </c>
      <c r="FN158" s="29">
        <f t="shared" si="318"/>
        <v>0</v>
      </c>
      <c r="FO158" s="29">
        <f t="shared" si="319"/>
        <v>0</v>
      </c>
      <c r="FP158" s="29">
        <f t="shared" si="320"/>
        <v>0</v>
      </c>
      <c r="FQ158" s="29">
        <f t="shared" si="321"/>
        <v>0</v>
      </c>
      <c r="FR158" s="29">
        <f t="shared" si="322"/>
        <v>0</v>
      </c>
      <c r="FS158" s="29">
        <f t="shared" si="323"/>
        <v>0</v>
      </c>
      <c r="FT158" s="29">
        <f t="shared" si="324"/>
        <v>0</v>
      </c>
      <c r="FU158" s="29">
        <f t="shared" si="344"/>
        <v>0</v>
      </c>
      <c r="FV158" s="29">
        <f t="shared" si="325"/>
        <v>0</v>
      </c>
      <c r="FW158" s="29">
        <f t="shared" si="326"/>
        <v>0</v>
      </c>
      <c r="FX158" s="29">
        <f t="shared" si="327"/>
        <v>0</v>
      </c>
      <c r="FY158" s="29">
        <f t="shared" si="328"/>
        <v>0</v>
      </c>
      <c r="FZ158" s="29">
        <f t="shared" si="329"/>
        <v>0</v>
      </c>
      <c r="GA158" s="29">
        <f t="shared" si="330"/>
        <v>0</v>
      </c>
      <c r="GB158" s="29">
        <f t="shared" si="331"/>
        <v>0</v>
      </c>
      <c r="GC158" s="29">
        <f t="shared" si="332"/>
        <v>0</v>
      </c>
      <c r="GD158" s="29">
        <f t="shared" si="333"/>
        <v>0</v>
      </c>
      <c r="GE158" s="29">
        <f t="shared" si="334"/>
        <v>0</v>
      </c>
      <c r="GF158" s="29">
        <f t="shared" si="335"/>
        <v>0</v>
      </c>
      <c r="GG158" s="29">
        <f t="shared" si="336"/>
        <v>0</v>
      </c>
      <c r="GH158" s="29">
        <f t="shared" si="337"/>
        <v>0</v>
      </c>
      <c r="GI158" s="29">
        <f t="shared" si="338"/>
        <v>0</v>
      </c>
      <c r="GJ158" s="29">
        <f t="shared" si="339"/>
        <v>0</v>
      </c>
      <c r="GK158" s="29">
        <f t="shared" si="340"/>
        <v>0</v>
      </c>
      <c r="GL158" s="29">
        <f t="shared" si="341"/>
        <v>0</v>
      </c>
    </row>
    <row r="159" spans="53:194">
      <c r="BA159" t="s">
        <v>202</v>
      </c>
      <c r="BB159">
        <v>-0.76665819000000002</v>
      </c>
      <c r="BC159">
        <v>-47.453781130000003</v>
      </c>
      <c r="BD159" t="s">
        <v>10</v>
      </c>
      <c r="BE159" s="23">
        <v>11</v>
      </c>
      <c r="BF159" s="24"/>
      <c r="BG159" s="21">
        <f t="shared" si="242"/>
        <v>5.1012363541927524E-5</v>
      </c>
      <c r="BH159" s="21">
        <f t="shared" si="243"/>
        <v>0</v>
      </c>
      <c r="BK159">
        <f t="shared" si="244"/>
        <v>5.1012363541927524E-5</v>
      </c>
      <c r="BL159">
        <f t="shared" si="245"/>
        <v>0</v>
      </c>
      <c r="CA159" t="s">
        <v>198</v>
      </c>
      <c r="CB159">
        <v>-1.15219998</v>
      </c>
      <c r="CC159">
        <v>-48.131446840000002</v>
      </c>
      <c r="CD159">
        <v>6.1214836250313035E-4</v>
      </c>
      <c r="CF159" s="29">
        <f t="shared" si="246"/>
        <v>74.559670552881272</v>
      </c>
      <c r="CG159" s="29">
        <f t="shared" si="247"/>
        <v>75.376888616822953</v>
      </c>
      <c r="CH159" s="29">
        <f t="shared" si="248"/>
        <v>80.778485767550578</v>
      </c>
      <c r="CI159" s="29">
        <f t="shared" si="249"/>
        <v>88.473802832577434</v>
      </c>
      <c r="CJ159" s="29">
        <f t="shared" si="250"/>
        <v>61.845349063691259</v>
      </c>
      <c r="CK159" s="29">
        <f t="shared" si="251"/>
        <v>64.198447369153286</v>
      </c>
      <c r="CL159" s="29">
        <f t="shared" si="252"/>
        <v>62.035115056067227</v>
      </c>
      <c r="CM159" s="29">
        <f t="shared" si="253"/>
        <v>66.007957928712543</v>
      </c>
      <c r="CN159" s="29">
        <f t="shared" si="254"/>
        <v>73.849578452377642</v>
      </c>
      <c r="CO159" s="29">
        <f t="shared" si="255"/>
        <v>70.86657948189989</v>
      </c>
      <c r="CP159" s="29">
        <f t="shared" si="256"/>
        <v>76.066167673001473</v>
      </c>
      <c r="CQ159" s="29">
        <f t="shared" si="342"/>
        <v>131.75330420991125</v>
      </c>
      <c r="CR159" s="29">
        <f t="shared" si="257"/>
        <v>121.8885333481733</v>
      </c>
      <c r="CS159" s="29">
        <f t="shared" si="258"/>
        <v>123.786193271933</v>
      </c>
      <c r="CT159" s="29">
        <f t="shared" si="259"/>
        <v>121.29719802999527</v>
      </c>
      <c r="CU159" s="29">
        <f t="shared" si="260"/>
        <v>132.26750883441389</v>
      </c>
      <c r="CV159" s="29">
        <f t="shared" si="261"/>
        <v>131.99816355491251</v>
      </c>
      <c r="CZ159" s="29">
        <f t="shared" si="262"/>
        <v>134.97198029995272</v>
      </c>
      <c r="DA159" s="29">
        <f t="shared" si="263"/>
        <v>139.02991179498596</v>
      </c>
      <c r="DB159" s="29">
        <f t="shared" si="264"/>
        <v>151.2214585825983</v>
      </c>
      <c r="DC159" s="29">
        <f t="shared" si="265"/>
        <v>169.41022287765381</v>
      </c>
      <c r="DD159" s="29">
        <f t="shared" si="266"/>
        <v>161.44249979131308</v>
      </c>
      <c r="DE159" s="29">
        <f t="shared" si="267"/>
        <v>161.56554161217619</v>
      </c>
      <c r="DF159" s="29">
        <f t="shared" si="268"/>
        <v>161.51473329808843</v>
      </c>
      <c r="DG159" s="29">
        <f t="shared" si="269"/>
        <v>180.20484710203402</v>
      </c>
      <c r="DH159" s="29">
        <f t="shared" si="270"/>
        <v>172.23651186733076</v>
      </c>
      <c r="DI159" s="29">
        <f t="shared" si="271"/>
        <v>172.3595536881939</v>
      </c>
      <c r="DJ159" s="29">
        <f t="shared" si="272"/>
        <v>172.30874537410614</v>
      </c>
      <c r="DK159" s="29">
        <f t="shared" si="273"/>
        <v>190.9988591780517</v>
      </c>
      <c r="DL159" s="29">
        <f t="shared" si="274"/>
        <v>183.03113609171098</v>
      </c>
      <c r="DM159" s="29">
        <f t="shared" si="275"/>
        <v>183.15417791257408</v>
      </c>
      <c r="DN159" s="29">
        <f t="shared" si="276"/>
        <v>183.10275745012385</v>
      </c>
      <c r="DO159" s="29">
        <f t="shared" si="277"/>
        <v>201.79287125406941</v>
      </c>
      <c r="DP159" s="29">
        <f t="shared" si="278"/>
        <v>193.82514816772866</v>
      </c>
      <c r="DQ159" s="29">
        <f t="shared" si="279"/>
        <v>193.94818998859179</v>
      </c>
      <c r="DR159" s="29">
        <f t="shared" si="280"/>
        <v>193.89676952614153</v>
      </c>
      <c r="DS159" s="29">
        <f t="shared" si="281"/>
        <v>212.58688333008712</v>
      </c>
      <c r="DT159" s="29">
        <f t="shared" si="282"/>
        <v>204.61916024374636</v>
      </c>
      <c r="DU159" s="29">
        <f t="shared" si="283"/>
        <v>204.7422020646095</v>
      </c>
      <c r="DV159" s="29">
        <f t="shared" si="284"/>
        <v>204.69078160215923</v>
      </c>
      <c r="DW159" s="29">
        <f t="shared" si="285"/>
        <v>223.3808954061048</v>
      </c>
      <c r="DX159" s="29">
        <f t="shared" si="286"/>
        <v>215.41317231976407</v>
      </c>
      <c r="DY159" s="29">
        <f t="shared" si="287"/>
        <v>215.53621414062718</v>
      </c>
      <c r="DZ159" s="29">
        <f t="shared" si="288"/>
        <v>215.48479367817691</v>
      </c>
      <c r="EA159" s="29">
        <f t="shared" si="289"/>
        <v>234.17490748212251</v>
      </c>
      <c r="EB159" s="29">
        <f t="shared" si="290"/>
        <v>226.20718439578175</v>
      </c>
      <c r="EC159" s="29">
        <f t="shared" si="291"/>
        <v>226.33022621664489</v>
      </c>
      <c r="ED159" s="29">
        <f t="shared" si="292"/>
        <v>226.27880575419462</v>
      </c>
      <c r="EI159" t="s">
        <v>198</v>
      </c>
      <c r="EJ159">
        <v>-1.15219998</v>
      </c>
      <c r="EK159">
        <v>-48.131446840000002</v>
      </c>
      <c r="EL159">
        <v>0</v>
      </c>
      <c r="EN159" s="29">
        <f t="shared" si="293"/>
        <v>0</v>
      </c>
      <c r="EO159" s="29">
        <f t="shared" si="294"/>
        <v>0</v>
      </c>
      <c r="EP159" s="29">
        <f t="shared" si="295"/>
        <v>0</v>
      </c>
      <c r="EQ159" s="29">
        <f t="shared" si="296"/>
        <v>0</v>
      </c>
      <c r="ER159" s="29">
        <f t="shared" si="297"/>
        <v>0</v>
      </c>
      <c r="ES159" s="29">
        <f t="shared" si="298"/>
        <v>0</v>
      </c>
      <c r="ET159" s="29">
        <f t="shared" si="299"/>
        <v>0</v>
      </c>
      <c r="EU159" s="29">
        <f t="shared" si="300"/>
        <v>0</v>
      </c>
      <c r="EV159" s="29">
        <f t="shared" si="343"/>
        <v>0</v>
      </c>
      <c r="EW159" s="29">
        <f t="shared" si="301"/>
        <v>0</v>
      </c>
      <c r="EX159" s="29">
        <f t="shared" si="302"/>
        <v>0</v>
      </c>
      <c r="EY159" s="29">
        <f t="shared" si="303"/>
        <v>0</v>
      </c>
      <c r="EZ159" s="29">
        <f t="shared" si="304"/>
        <v>0</v>
      </c>
      <c r="FA159" s="29">
        <f t="shared" si="305"/>
        <v>0</v>
      </c>
      <c r="FB159" s="29">
        <f t="shared" si="306"/>
        <v>0</v>
      </c>
      <c r="FC159" s="29">
        <f t="shared" si="307"/>
        <v>0</v>
      </c>
      <c r="FD159" s="29">
        <f t="shared" si="308"/>
        <v>0</v>
      </c>
      <c r="FE159" s="29">
        <f t="shared" si="309"/>
        <v>0</v>
      </c>
      <c r="FF159" s="29">
        <f t="shared" si="310"/>
        <v>0</v>
      </c>
      <c r="FG159" s="29">
        <f t="shared" si="311"/>
        <v>0</v>
      </c>
      <c r="FH159" s="29">
        <f t="shared" si="312"/>
        <v>0</v>
      </c>
      <c r="FI159" s="29">
        <f t="shared" si="313"/>
        <v>0</v>
      </c>
      <c r="FJ159" s="29">
        <f t="shared" si="314"/>
        <v>0</v>
      </c>
      <c r="FK159" s="29">
        <f t="shared" si="315"/>
        <v>0</v>
      </c>
      <c r="FL159" s="29">
        <f t="shared" si="316"/>
        <v>0</v>
      </c>
      <c r="FM159" s="29">
        <f t="shared" si="317"/>
        <v>0</v>
      </c>
      <c r="FN159" s="29">
        <f t="shared" si="318"/>
        <v>0</v>
      </c>
      <c r="FO159" s="29">
        <f t="shared" si="319"/>
        <v>0</v>
      </c>
      <c r="FP159" s="29">
        <f t="shared" si="320"/>
        <v>0</v>
      </c>
      <c r="FQ159" s="29">
        <f t="shared" si="321"/>
        <v>0</v>
      </c>
      <c r="FR159" s="29">
        <f t="shared" si="322"/>
        <v>0</v>
      </c>
      <c r="FS159" s="29">
        <f t="shared" si="323"/>
        <v>0</v>
      </c>
      <c r="FT159" s="29">
        <f t="shared" si="324"/>
        <v>0</v>
      </c>
      <c r="FU159" s="29">
        <f t="shared" si="344"/>
        <v>0</v>
      </c>
      <c r="FV159" s="29">
        <f t="shared" si="325"/>
        <v>0</v>
      </c>
      <c r="FW159" s="29">
        <f t="shared" si="326"/>
        <v>0</v>
      </c>
      <c r="FX159" s="29">
        <f t="shared" si="327"/>
        <v>0</v>
      </c>
      <c r="FY159" s="29">
        <f t="shared" si="328"/>
        <v>0</v>
      </c>
      <c r="FZ159" s="29">
        <f t="shared" si="329"/>
        <v>0</v>
      </c>
      <c r="GA159" s="29">
        <f t="shared" si="330"/>
        <v>0</v>
      </c>
      <c r="GB159" s="29">
        <f t="shared" si="331"/>
        <v>0</v>
      </c>
      <c r="GC159" s="29">
        <f t="shared" si="332"/>
        <v>0</v>
      </c>
      <c r="GD159" s="29">
        <f t="shared" si="333"/>
        <v>0</v>
      </c>
      <c r="GE159" s="29">
        <f t="shared" si="334"/>
        <v>0</v>
      </c>
      <c r="GF159" s="29">
        <f t="shared" si="335"/>
        <v>0</v>
      </c>
      <c r="GG159" s="29">
        <f t="shared" si="336"/>
        <v>0</v>
      </c>
      <c r="GH159" s="29">
        <f t="shared" si="337"/>
        <v>0</v>
      </c>
      <c r="GI159" s="29">
        <f t="shared" si="338"/>
        <v>0</v>
      </c>
      <c r="GJ159" s="29">
        <f t="shared" si="339"/>
        <v>0</v>
      </c>
      <c r="GK159" s="29">
        <f t="shared" si="340"/>
        <v>0</v>
      </c>
      <c r="GL159" s="29">
        <f t="shared" si="341"/>
        <v>0</v>
      </c>
    </row>
    <row r="160" spans="53:194">
      <c r="BA160" t="s">
        <v>203</v>
      </c>
      <c r="BB160">
        <v>-0.71344929999999995</v>
      </c>
      <c r="BC160">
        <v>-47.69853973</v>
      </c>
      <c r="BD160" t="s">
        <v>10</v>
      </c>
      <c r="BE160" s="23">
        <v>1920</v>
      </c>
      <c r="BF160" s="24"/>
      <c r="BG160" s="21">
        <f t="shared" si="242"/>
        <v>8.9039761818637143E-3</v>
      </c>
      <c r="BH160" s="21">
        <f t="shared" si="243"/>
        <v>0</v>
      </c>
      <c r="BK160">
        <f t="shared" si="244"/>
        <v>8.9039761818637143E-3</v>
      </c>
      <c r="BL160">
        <f t="shared" si="245"/>
        <v>0</v>
      </c>
      <c r="CA160" t="s">
        <v>199</v>
      </c>
      <c r="CB160">
        <v>-0.93642300000000001</v>
      </c>
      <c r="CC160">
        <v>-48.280254360000001</v>
      </c>
      <c r="CD160">
        <v>2.2259940454659286E-3</v>
      </c>
      <c r="CF160" s="29">
        <f t="shared" si="246"/>
        <v>271.12607473775012</v>
      </c>
      <c r="CG160" s="29">
        <f t="shared" si="247"/>
        <v>274.09777678844711</v>
      </c>
      <c r="CH160" s="29">
        <f t="shared" si="248"/>
        <v>293.73994824563846</v>
      </c>
      <c r="CI160" s="29">
        <f t="shared" si="249"/>
        <v>321.72291939119066</v>
      </c>
      <c r="CJ160" s="29">
        <f t="shared" si="250"/>
        <v>224.89217841342276</v>
      </c>
      <c r="CK160" s="29">
        <f t="shared" si="251"/>
        <v>233.44889952419379</v>
      </c>
      <c r="CL160" s="29">
        <f t="shared" si="252"/>
        <v>225.58223656751721</v>
      </c>
      <c r="CM160" s="29">
        <f t="shared" si="253"/>
        <v>240.02893792259107</v>
      </c>
      <c r="CN160" s="29">
        <f t="shared" si="254"/>
        <v>268.54392164500962</v>
      </c>
      <c r="CO160" s="29">
        <f t="shared" si="255"/>
        <v>257.69665266145415</v>
      </c>
      <c r="CP160" s="29">
        <f t="shared" si="256"/>
        <v>276.60424608364173</v>
      </c>
      <c r="CQ160" s="29">
        <f t="shared" si="342"/>
        <v>479.10292439967725</v>
      </c>
      <c r="CR160" s="29">
        <f t="shared" si="257"/>
        <v>443.23103035699381</v>
      </c>
      <c r="CS160" s="29">
        <f t="shared" si="258"/>
        <v>450.13161189793823</v>
      </c>
      <c r="CT160" s="29">
        <f t="shared" si="259"/>
        <v>441.08072010907375</v>
      </c>
      <c r="CU160" s="29">
        <f t="shared" si="260"/>
        <v>480.97275939786863</v>
      </c>
      <c r="CV160" s="29">
        <f t="shared" si="261"/>
        <v>479.99332201786365</v>
      </c>
      <c r="CZ160" s="29">
        <f t="shared" si="262"/>
        <v>490.80720109073712</v>
      </c>
      <c r="DA160" s="29">
        <f t="shared" si="263"/>
        <v>505.56331561813079</v>
      </c>
      <c r="DB160" s="29">
        <f t="shared" si="264"/>
        <v>549.89621302763021</v>
      </c>
      <c r="DC160" s="29">
        <f t="shared" si="265"/>
        <v>616.03717410055935</v>
      </c>
      <c r="DD160" s="29">
        <f t="shared" si="266"/>
        <v>587.06363560477484</v>
      </c>
      <c r="DE160" s="29">
        <f t="shared" si="267"/>
        <v>587.51106040791342</v>
      </c>
      <c r="DF160" s="29">
        <f t="shared" si="268"/>
        <v>587.32630290213979</v>
      </c>
      <c r="DG160" s="29">
        <f t="shared" si="269"/>
        <v>655.29035309830556</v>
      </c>
      <c r="DH160" s="29">
        <f t="shared" si="270"/>
        <v>626.31458860847556</v>
      </c>
      <c r="DI160" s="29">
        <f t="shared" si="271"/>
        <v>626.76201341161413</v>
      </c>
      <c r="DJ160" s="29">
        <f t="shared" si="272"/>
        <v>626.5772559058405</v>
      </c>
      <c r="DK160" s="29">
        <f t="shared" si="273"/>
        <v>694.54130610200627</v>
      </c>
      <c r="DL160" s="29">
        <f t="shared" si="274"/>
        <v>665.56776760622176</v>
      </c>
      <c r="DM160" s="29">
        <f t="shared" si="275"/>
        <v>666.01519240936034</v>
      </c>
      <c r="DN160" s="29">
        <f t="shared" si="276"/>
        <v>665.82820890954122</v>
      </c>
      <c r="DO160" s="29">
        <f t="shared" si="277"/>
        <v>733.79225910570699</v>
      </c>
      <c r="DP160" s="29">
        <f t="shared" si="278"/>
        <v>704.81872060992248</v>
      </c>
      <c r="DQ160" s="29">
        <f t="shared" si="279"/>
        <v>705.26614541306105</v>
      </c>
      <c r="DR160" s="29">
        <f t="shared" si="280"/>
        <v>705.07916191324193</v>
      </c>
      <c r="DS160" s="29">
        <f t="shared" si="281"/>
        <v>773.0432121094077</v>
      </c>
      <c r="DT160" s="29">
        <f t="shared" si="282"/>
        <v>744.06967361362319</v>
      </c>
      <c r="DU160" s="29">
        <f t="shared" si="283"/>
        <v>744.51709841676177</v>
      </c>
      <c r="DV160" s="29">
        <f t="shared" si="284"/>
        <v>744.33011491694265</v>
      </c>
      <c r="DW160" s="29">
        <f t="shared" si="285"/>
        <v>812.29416511310842</v>
      </c>
      <c r="DX160" s="29">
        <f t="shared" si="286"/>
        <v>783.32062661732391</v>
      </c>
      <c r="DY160" s="29">
        <f t="shared" si="287"/>
        <v>783.76805142046248</v>
      </c>
      <c r="DZ160" s="29">
        <f t="shared" si="288"/>
        <v>783.58106792064336</v>
      </c>
      <c r="EA160" s="29">
        <f t="shared" si="289"/>
        <v>851.54511811680914</v>
      </c>
      <c r="EB160" s="29">
        <f t="shared" si="290"/>
        <v>822.57157962102463</v>
      </c>
      <c r="EC160" s="29">
        <f t="shared" si="291"/>
        <v>823.0190044241632</v>
      </c>
      <c r="ED160" s="29">
        <f t="shared" si="292"/>
        <v>822.83202092434408</v>
      </c>
      <c r="EI160" t="s">
        <v>199</v>
      </c>
      <c r="EJ160">
        <v>-0.93642300000000001</v>
      </c>
      <c r="EK160">
        <v>-48.280254360000001</v>
      </c>
      <c r="EL160">
        <v>0</v>
      </c>
      <c r="EN160" s="29">
        <f t="shared" si="293"/>
        <v>0</v>
      </c>
      <c r="EO160" s="29">
        <f t="shared" si="294"/>
        <v>0</v>
      </c>
      <c r="EP160" s="29">
        <f t="shared" si="295"/>
        <v>0</v>
      </c>
      <c r="EQ160" s="29">
        <f t="shared" si="296"/>
        <v>0</v>
      </c>
      <c r="ER160" s="29">
        <f t="shared" si="297"/>
        <v>0</v>
      </c>
      <c r="ES160" s="29">
        <f t="shared" si="298"/>
        <v>0</v>
      </c>
      <c r="ET160" s="29">
        <f t="shared" si="299"/>
        <v>0</v>
      </c>
      <c r="EU160" s="29">
        <f t="shared" si="300"/>
        <v>0</v>
      </c>
      <c r="EV160" s="29">
        <f t="shared" si="343"/>
        <v>0</v>
      </c>
      <c r="EW160" s="29">
        <f t="shared" si="301"/>
        <v>0</v>
      </c>
      <c r="EX160" s="29">
        <f t="shared" si="302"/>
        <v>0</v>
      </c>
      <c r="EY160" s="29">
        <f t="shared" si="303"/>
        <v>0</v>
      </c>
      <c r="EZ160" s="29">
        <f t="shared" si="304"/>
        <v>0</v>
      </c>
      <c r="FA160" s="29">
        <f t="shared" si="305"/>
        <v>0</v>
      </c>
      <c r="FB160" s="29">
        <f t="shared" si="306"/>
        <v>0</v>
      </c>
      <c r="FC160" s="29">
        <f t="shared" si="307"/>
        <v>0</v>
      </c>
      <c r="FD160" s="29">
        <f t="shared" si="308"/>
        <v>0</v>
      </c>
      <c r="FE160" s="29">
        <f t="shared" si="309"/>
        <v>0</v>
      </c>
      <c r="FF160" s="29">
        <f t="shared" si="310"/>
        <v>0</v>
      </c>
      <c r="FG160" s="29">
        <f t="shared" si="311"/>
        <v>0</v>
      </c>
      <c r="FH160" s="29">
        <f t="shared" si="312"/>
        <v>0</v>
      </c>
      <c r="FI160" s="29">
        <f t="shared" si="313"/>
        <v>0</v>
      </c>
      <c r="FJ160" s="29">
        <f t="shared" si="314"/>
        <v>0</v>
      </c>
      <c r="FK160" s="29">
        <f t="shared" si="315"/>
        <v>0</v>
      </c>
      <c r="FL160" s="29">
        <f t="shared" si="316"/>
        <v>0</v>
      </c>
      <c r="FM160" s="29">
        <f t="shared" si="317"/>
        <v>0</v>
      </c>
      <c r="FN160" s="29">
        <f t="shared" si="318"/>
        <v>0</v>
      </c>
      <c r="FO160" s="29">
        <f t="shared" si="319"/>
        <v>0</v>
      </c>
      <c r="FP160" s="29">
        <f t="shared" si="320"/>
        <v>0</v>
      </c>
      <c r="FQ160" s="29">
        <f t="shared" si="321"/>
        <v>0</v>
      </c>
      <c r="FR160" s="29">
        <f t="shared" si="322"/>
        <v>0</v>
      </c>
      <c r="FS160" s="29">
        <f t="shared" si="323"/>
        <v>0</v>
      </c>
      <c r="FT160" s="29">
        <f t="shared" si="324"/>
        <v>0</v>
      </c>
      <c r="FU160" s="29">
        <f t="shared" si="344"/>
        <v>0</v>
      </c>
      <c r="FV160" s="29">
        <f t="shared" si="325"/>
        <v>0</v>
      </c>
      <c r="FW160" s="29">
        <f t="shared" si="326"/>
        <v>0</v>
      </c>
      <c r="FX160" s="29">
        <f t="shared" si="327"/>
        <v>0</v>
      </c>
      <c r="FY160" s="29">
        <f t="shared" si="328"/>
        <v>0</v>
      </c>
      <c r="FZ160" s="29">
        <f t="shared" si="329"/>
        <v>0</v>
      </c>
      <c r="GA160" s="29">
        <f t="shared" si="330"/>
        <v>0</v>
      </c>
      <c r="GB160" s="29">
        <f t="shared" si="331"/>
        <v>0</v>
      </c>
      <c r="GC160" s="29">
        <f t="shared" si="332"/>
        <v>0</v>
      </c>
      <c r="GD160" s="29">
        <f t="shared" si="333"/>
        <v>0</v>
      </c>
      <c r="GE160" s="29">
        <f t="shared" si="334"/>
        <v>0</v>
      </c>
      <c r="GF160" s="29">
        <f t="shared" si="335"/>
        <v>0</v>
      </c>
      <c r="GG160" s="29">
        <f t="shared" si="336"/>
        <v>0</v>
      </c>
      <c r="GH160" s="29">
        <f t="shared" si="337"/>
        <v>0</v>
      </c>
      <c r="GI160" s="29">
        <f t="shared" si="338"/>
        <v>0</v>
      </c>
      <c r="GJ160" s="29">
        <f t="shared" si="339"/>
        <v>0</v>
      </c>
      <c r="GK160" s="29">
        <f t="shared" si="340"/>
        <v>0</v>
      </c>
      <c r="GL160" s="29">
        <f t="shared" si="341"/>
        <v>0</v>
      </c>
    </row>
    <row r="161" spans="53:194">
      <c r="BA161" t="s">
        <v>204</v>
      </c>
      <c r="BB161">
        <v>-0.62592822000000004</v>
      </c>
      <c r="BC161">
        <v>-47.344280240000003</v>
      </c>
      <c r="BD161" t="s">
        <v>10</v>
      </c>
      <c r="BE161" s="23">
        <v>2</v>
      </c>
      <c r="BF161" s="24"/>
      <c r="BG161" s="21">
        <f t="shared" si="242"/>
        <v>9.2749751894413684E-6</v>
      </c>
      <c r="BH161" s="21">
        <f t="shared" si="243"/>
        <v>0</v>
      </c>
      <c r="BK161">
        <f t="shared" si="244"/>
        <v>9.2749751894413684E-6</v>
      </c>
      <c r="BL161">
        <f t="shared" si="245"/>
        <v>0</v>
      </c>
      <c r="CA161" t="s">
        <v>200</v>
      </c>
      <c r="CB161">
        <v>-0.72203331999999998</v>
      </c>
      <c r="CC161">
        <v>-47.865001679999999</v>
      </c>
      <c r="CD161">
        <v>2.8288674327796174E-4</v>
      </c>
      <c r="CF161" s="29">
        <f t="shared" si="246"/>
        <v>34.45560533125574</v>
      </c>
      <c r="CG161" s="29">
        <f t="shared" si="247"/>
        <v>34.833259133531818</v>
      </c>
      <c r="CH161" s="29">
        <f t="shared" si="248"/>
        <v>37.32945175621655</v>
      </c>
      <c r="CI161" s="29">
        <f t="shared" si="249"/>
        <v>40.885621005963813</v>
      </c>
      <c r="CJ161" s="29">
        <f t="shared" si="250"/>
        <v>28.580047673372473</v>
      </c>
      <c r="CK161" s="29">
        <f t="shared" si="251"/>
        <v>29.66746431453296</v>
      </c>
      <c r="CL161" s="29">
        <f t="shared" si="252"/>
        <v>28.667742563788643</v>
      </c>
      <c r="CM161" s="29">
        <f t="shared" si="253"/>
        <v>30.503677527662614</v>
      </c>
      <c r="CN161" s="29">
        <f t="shared" si="254"/>
        <v>34.127456709053305</v>
      </c>
      <c r="CO161" s="29">
        <f t="shared" si="255"/>
        <v>32.7489496090598</v>
      </c>
      <c r="CP161" s="29">
        <f t="shared" si="256"/>
        <v>35.151789606462806</v>
      </c>
      <c r="CQ161" s="29">
        <f t="shared" si="342"/>
        <v>60.885996642458984</v>
      </c>
      <c r="CR161" s="29">
        <f t="shared" si="257"/>
        <v>56.327276774534631</v>
      </c>
      <c r="CS161" s="29">
        <f t="shared" si="258"/>
        <v>57.204225678696311</v>
      </c>
      <c r="CT161" s="29">
        <f t="shared" si="259"/>
        <v>56.054008180528115</v>
      </c>
      <c r="CU161" s="29">
        <f t="shared" si="260"/>
        <v>61.123621506812469</v>
      </c>
      <c r="CV161" s="29">
        <f t="shared" si="261"/>
        <v>60.999151339770165</v>
      </c>
      <c r="CZ161" s="29">
        <f t="shared" si="262"/>
        <v>62.373415138614504</v>
      </c>
      <c r="DA161" s="29">
        <f t="shared" si="263"/>
        <v>64.248671359804121</v>
      </c>
      <c r="DB161" s="29">
        <f t="shared" si="264"/>
        <v>69.882643738927996</v>
      </c>
      <c r="DC161" s="29">
        <f t="shared" si="265"/>
        <v>78.288057541946074</v>
      </c>
      <c r="DD161" s="29">
        <f t="shared" si="266"/>
        <v>74.606003691440122</v>
      </c>
      <c r="DE161" s="29">
        <f t="shared" si="267"/>
        <v>74.662863926838995</v>
      </c>
      <c r="DF161" s="29">
        <f t="shared" si="268"/>
        <v>74.639384327146928</v>
      </c>
      <c r="DG161" s="29">
        <f t="shared" si="269"/>
        <v>83.276482372909655</v>
      </c>
      <c r="DH161" s="29">
        <f t="shared" si="270"/>
        <v>79.594145635660425</v>
      </c>
      <c r="DI161" s="29">
        <f t="shared" si="271"/>
        <v>79.651005871059297</v>
      </c>
      <c r="DJ161" s="29">
        <f t="shared" si="272"/>
        <v>79.62752627136723</v>
      </c>
      <c r="DK161" s="29">
        <f t="shared" si="273"/>
        <v>88.264624317129957</v>
      </c>
      <c r="DL161" s="29">
        <f t="shared" si="274"/>
        <v>84.582570466624006</v>
      </c>
      <c r="DM161" s="29">
        <f t="shared" si="275"/>
        <v>84.639430702022878</v>
      </c>
      <c r="DN161" s="29">
        <f t="shared" si="276"/>
        <v>84.615668215587519</v>
      </c>
      <c r="DO161" s="29">
        <f t="shared" si="277"/>
        <v>93.252766261350246</v>
      </c>
      <c r="DP161" s="29">
        <f t="shared" si="278"/>
        <v>89.570712410844308</v>
      </c>
      <c r="DQ161" s="29">
        <f t="shared" si="279"/>
        <v>89.627572646243166</v>
      </c>
      <c r="DR161" s="29">
        <f t="shared" si="280"/>
        <v>89.603810159807821</v>
      </c>
      <c r="DS161" s="29">
        <f t="shared" si="281"/>
        <v>98.240908205570548</v>
      </c>
      <c r="DT161" s="29">
        <f t="shared" si="282"/>
        <v>94.558854355064597</v>
      </c>
      <c r="DU161" s="29">
        <f t="shared" si="283"/>
        <v>94.615714590463469</v>
      </c>
      <c r="DV161" s="29">
        <f t="shared" si="284"/>
        <v>94.591952104028124</v>
      </c>
      <c r="DW161" s="29">
        <f t="shared" si="285"/>
        <v>103.22905014979085</v>
      </c>
      <c r="DX161" s="29">
        <f t="shared" si="286"/>
        <v>99.546996299284899</v>
      </c>
      <c r="DY161" s="29">
        <f t="shared" si="287"/>
        <v>99.603856534683771</v>
      </c>
      <c r="DZ161" s="29">
        <f t="shared" si="288"/>
        <v>99.580094048248426</v>
      </c>
      <c r="EA161" s="29">
        <f t="shared" si="289"/>
        <v>108.21719209401115</v>
      </c>
      <c r="EB161" s="29">
        <f t="shared" si="290"/>
        <v>104.5351382435052</v>
      </c>
      <c r="EC161" s="29">
        <f t="shared" si="291"/>
        <v>104.59199847890407</v>
      </c>
      <c r="ED161" s="29">
        <f t="shared" si="292"/>
        <v>104.56823599246873</v>
      </c>
      <c r="EI161" t="s">
        <v>200</v>
      </c>
      <c r="EJ161">
        <v>-0.72203331999999998</v>
      </c>
      <c r="EK161">
        <v>-47.865001679999999</v>
      </c>
      <c r="EL161">
        <v>0</v>
      </c>
      <c r="EN161" s="29">
        <f t="shared" si="293"/>
        <v>0</v>
      </c>
      <c r="EO161" s="29">
        <f t="shared" si="294"/>
        <v>0</v>
      </c>
      <c r="EP161" s="29">
        <f t="shared" si="295"/>
        <v>0</v>
      </c>
      <c r="EQ161" s="29">
        <f t="shared" si="296"/>
        <v>0</v>
      </c>
      <c r="ER161" s="29">
        <f t="shared" si="297"/>
        <v>0</v>
      </c>
      <c r="ES161" s="29">
        <f t="shared" si="298"/>
        <v>0</v>
      </c>
      <c r="ET161" s="29">
        <f t="shared" si="299"/>
        <v>0</v>
      </c>
      <c r="EU161" s="29">
        <f t="shared" si="300"/>
        <v>0</v>
      </c>
      <c r="EV161" s="29">
        <f t="shared" si="343"/>
        <v>0</v>
      </c>
      <c r="EW161" s="29">
        <f t="shared" si="301"/>
        <v>0</v>
      </c>
      <c r="EX161" s="29">
        <f t="shared" si="302"/>
        <v>0</v>
      </c>
      <c r="EY161" s="29">
        <f t="shared" si="303"/>
        <v>0</v>
      </c>
      <c r="EZ161" s="29">
        <f t="shared" si="304"/>
        <v>0</v>
      </c>
      <c r="FA161" s="29">
        <f t="shared" si="305"/>
        <v>0</v>
      </c>
      <c r="FB161" s="29">
        <f t="shared" si="306"/>
        <v>0</v>
      </c>
      <c r="FC161" s="29">
        <f t="shared" si="307"/>
        <v>0</v>
      </c>
      <c r="FD161" s="29">
        <f t="shared" si="308"/>
        <v>0</v>
      </c>
      <c r="FE161" s="29">
        <f t="shared" si="309"/>
        <v>0</v>
      </c>
      <c r="FF161" s="29">
        <f t="shared" si="310"/>
        <v>0</v>
      </c>
      <c r="FG161" s="29">
        <f t="shared" si="311"/>
        <v>0</v>
      </c>
      <c r="FH161" s="29">
        <f t="shared" si="312"/>
        <v>0</v>
      </c>
      <c r="FI161" s="29">
        <f t="shared" si="313"/>
        <v>0</v>
      </c>
      <c r="FJ161" s="29">
        <f t="shared" si="314"/>
        <v>0</v>
      </c>
      <c r="FK161" s="29">
        <f t="shared" si="315"/>
        <v>0</v>
      </c>
      <c r="FL161" s="29">
        <f t="shared" si="316"/>
        <v>0</v>
      </c>
      <c r="FM161" s="29">
        <f t="shared" si="317"/>
        <v>0</v>
      </c>
      <c r="FN161" s="29">
        <f t="shared" si="318"/>
        <v>0</v>
      </c>
      <c r="FO161" s="29">
        <f t="shared" si="319"/>
        <v>0</v>
      </c>
      <c r="FP161" s="29">
        <f t="shared" si="320"/>
        <v>0</v>
      </c>
      <c r="FQ161" s="29">
        <f t="shared" si="321"/>
        <v>0</v>
      </c>
      <c r="FR161" s="29">
        <f t="shared" si="322"/>
        <v>0</v>
      </c>
      <c r="FS161" s="29">
        <f t="shared" si="323"/>
        <v>0</v>
      </c>
      <c r="FT161" s="29">
        <f t="shared" si="324"/>
        <v>0</v>
      </c>
      <c r="FU161" s="29">
        <f t="shared" si="344"/>
        <v>0</v>
      </c>
      <c r="FV161" s="29">
        <f t="shared" si="325"/>
        <v>0</v>
      </c>
      <c r="FW161" s="29">
        <f t="shared" si="326"/>
        <v>0</v>
      </c>
      <c r="FX161" s="29">
        <f t="shared" si="327"/>
        <v>0</v>
      </c>
      <c r="FY161" s="29">
        <f t="shared" si="328"/>
        <v>0</v>
      </c>
      <c r="FZ161" s="29">
        <f t="shared" si="329"/>
        <v>0</v>
      </c>
      <c r="GA161" s="29">
        <f t="shared" si="330"/>
        <v>0</v>
      </c>
      <c r="GB161" s="29">
        <f t="shared" si="331"/>
        <v>0</v>
      </c>
      <c r="GC161" s="29">
        <f t="shared" si="332"/>
        <v>0</v>
      </c>
      <c r="GD161" s="29">
        <f t="shared" si="333"/>
        <v>0</v>
      </c>
      <c r="GE161" s="29">
        <f t="shared" si="334"/>
        <v>0</v>
      </c>
      <c r="GF161" s="29">
        <f t="shared" si="335"/>
        <v>0</v>
      </c>
      <c r="GG161" s="29">
        <f t="shared" si="336"/>
        <v>0</v>
      </c>
      <c r="GH161" s="29">
        <f t="shared" si="337"/>
        <v>0</v>
      </c>
      <c r="GI161" s="29">
        <f t="shared" si="338"/>
        <v>0</v>
      </c>
      <c r="GJ161" s="29">
        <f t="shared" si="339"/>
        <v>0</v>
      </c>
      <c r="GK161" s="29">
        <f t="shared" si="340"/>
        <v>0</v>
      </c>
      <c r="GL161" s="29">
        <f t="shared" si="341"/>
        <v>0</v>
      </c>
    </row>
    <row r="162" spans="53:194">
      <c r="BA162" t="s">
        <v>205</v>
      </c>
      <c r="BB162">
        <v>-0.74729299999999999</v>
      </c>
      <c r="BC162">
        <v>-48.024623869999999</v>
      </c>
      <c r="BD162" t="s">
        <v>10</v>
      </c>
      <c r="BE162" s="23">
        <v>75</v>
      </c>
      <c r="BF162" s="24"/>
      <c r="BG162" s="21">
        <f t="shared" si="242"/>
        <v>3.4781156960405133E-4</v>
      </c>
      <c r="BH162" s="21">
        <f t="shared" si="243"/>
        <v>0</v>
      </c>
      <c r="BK162">
        <f t="shared" si="244"/>
        <v>3.4781156960405133E-4</v>
      </c>
      <c r="BL162">
        <f t="shared" si="245"/>
        <v>0</v>
      </c>
      <c r="CA162" t="s">
        <v>201</v>
      </c>
      <c r="CB162">
        <v>-0.79600662</v>
      </c>
      <c r="CC162">
        <v>-47.601039890000003</v>
      </c>
      <c r="CD162">
        <v>1.5767457822050326E-2</v>
      </c>
      <c r="CF162" s="29">
        <f t="shared" si="246"/>
        <v>1920.4763627257296</v>
      </c>
      <c r="CG162" s="29">
        <f t="shared" si="247"/>
        <v>1941.5259189181668</v>
      </c>
      <c r="CH162" s="29">
        <f t="shared" si="248"/>
        <v>2080.6579667399387</v>
      </c>
      <c r="CI162" s="29">
        <f t="shared" si="249"/>
        <v>2278.8706790209335</v>
      </c>
      <c r="CJ162" s="29">
        <f t="shared" si="250"/>
        <v>1592.9862637617443</v>
      </c>
      <c r="CK162" s="29">
        <f t="shared" si="251"/>
        <v>1653.5963716297058</v>
      </c>
      <c r="CL162" s="29">
        <f t="shared" si="252"/>
        <v>1597.87417568658</v>
      </c>
      <c r="CM162" s="29">
        <f t="shared" si="253"/>
        <v>1700.2049769516866</v>
      </c>
      <c r="CN162" s="29">
        <f t="shared" si="254"/>
        <v>1902.1861116521513</v>
      </c>
      <c r="CO162" s="29">
        <f t="shared" si="255"/>
        <v>1825.3512896853001</v>
      </c>
      <c r="CP162" s="29">
        <f t="shared" si="256"/>
        <v>1959.2800764257954</v>
      </c>
      <c r="CQ162" s="29">
        <f t="shared" si="342"/>
        <v>3393.6457144977135</v>
      </c>
      <c r="CR162" s="29">
        <f t="shared" si="257"/>
        <v>3139.5531316953725</v>
      </c>
      <c r="CS162" s="29">
        <f t="shared" si="258"/>
        <v>3188.4322509437288</v>
      </c>
      <c r="CT162" s="29">
        <f t="shared" si="259"/>
        <v>3124.3217674392722</v>
      </c>
      <c r="CU162" s="29">
        <f t="shared" si="260"/>
        <v>3406.8903790682361</v>
      </c>
      <c r="CV162" s="29">
        <f t="shared" si="261"/>
        <v>3399.9526976265338</v>
      </c>
      <c r="CZ162" s="29">
        <f t="shared" si="262"/>
        <v>3476.5510077260542</v>
      </c>
      <c r="DA162" s="29">
        <f t="shared" si="263"/>
        <v>3581.0734856284257</v>
      </c>
      <c r="DB162" s="29">
        <f t="shared" si="264"/>
        <v>3895.0981756123801</v>
      </c>
      <c r="DC162" s="29">
        <f t="shared" si="265"/>
        <v>4363.5966498789612</v>
      </c>
      <c r="DD162" s="29">
        <f t="shared" si="266"/>
        <v>4158.3674188671548</v>
      </c>
      <c r="DE162" s="29">
        <f t="shared" si="267"/>
        <v>4161.5366778893867</v>
      </c>
      <c r="DF162" s="29">
        <f t="shared" si="268"/>
        <v>4160.227978890156</v>
      </c>
      <c r="DG162" s="29">
        <f t="shared" si="269"/>
        <v>4641.6400011129972</v>
      </c>
      <c r="DH162" s="29">
        <f t="shared" si="270"/>
        <v>4436.3950026433677</v>
      </c>
      <c r="DI162" s="29">
        <f t="shared" si="271"/>
        <v>4439.5642616655996</v>
      </c>
      <c r="DJ162" s="29">
        <f t="shared" si="272"/>
        <v>4438.2555626663698</v>
      </c>
      <c r="DK162" s="29">
        <f t="shared" si="273"/>
        <v>4919.66758488921</v>
      </c>
      <c r="DL162" s="29">
        <f t="shared" si="274"/>
        <v>4714.4383538774036</v>
      </c>
      <c r="DM162" s="29">
        <f t="shared" si="275"/>
        <v>4717.6076128996356</v>
      </c>
      <c r="DN162" s="29">
        <f t="shared" si="276"/>
        <v>4716.2831464425835</v>
      </c>
      <c r="DO162" s="29">
        <f t="shared" si="277"/>
        <v>5197.6951686654238</v>
      </c>
      <c r="DP162" s="29">
        <f t="shared" si="278"/>
        <v>4992.4659376536165</v>
      </c>
      <c r="DQ162" s="29">
        <f t="shared" si="279"/>
        <v>4995.6351966758484</v>
      </c>
      <c r="DR162" s="29">
        <f t="shared" si="280"/>
        <v>4994.3107302187964</v>
      </c>
      <c r="DS162" s="29">
        <f t="shared" si="281"/>
        <v>5475.7227524416376</v>
      </c>
      <c r="DT162" s="29">
        <f t="shared" si="282"/>
        <v>5270.4935214298303</v>
      </c>
      <c r="DU162" s="29">
        <f t="shared" si="283"/>
        <v>5273.6627804520622</v>
      </c>
      <c r="DV162" s="29">
        <f t="shared" si="284"/>
        <v>5272.3383139950101</v>
      </c>
      <c r="DW162" s="29">
        <f t="shared" si="285"/>
        <v>5753.7503362178504</v>
      </c>
      <c r="DX162" s="29">
        <f t="shared" si="286"/>
        <v>5548.5211052060431</v>
      </c>
      <c r="DY162" s="29">
        <f t="shared" si="287"/>
        <v>5551.6903642282759</v>
      </c>
      <c r="DZ162" s="29">
        <f t="shared" si="288"/>
        <v>5550.365897771223</v>
      </c>
      <c r="EA162" s="29">
        <f t="shared" si="289"/>
        <v>6031.7779199940642</v>
      </c>
      <c r="EB162" s="29">
        <f t="shared" si="290"/>
        <v>5826.5486889822569</v>
      </c>
      <c r="EC162" s="29">
        <f t="shared" si="291"/>
        <v>5829.7179480044888</v>
      </c>
      <c r="ED162" s="29">
        <f t="shared" si="292"/>
        <v>5828.3934815474367</v>
      </c>
      <c r="EI162" t="s">
        <v>201</v>
      </c>
      <c r="EJ162">
        <v>-0.79600662</v>
      </c>
      <c r="EK162">
        <v>-47.601039890000003</v>
      </c>
      <c r="EL162">
        <v>0</v>
      </c>
      <c r="EN162" s="29">
        <f t="shared" si="293"/>
        <v>0</v>
      </c>
      <c r="EO162" s="29">
        <f t="shared" si="294"/>
        <v>0</v>
      </c>
      <c r="EP162" s="29">
        <f t="shared" si="295"/>
        <v>0</v>
      </c>
      <c r="EQ162" s="29">
        <f t="shared" si="296"/>
        <v>0</v>
      </c>
      <c r="ER162" s="29">
        <f t="shared" si="297"/>
        <v>0</v>
      </c>
      <c r="ES162" s="29">
        <f t="shared" si="298"/>
        <v>0</v>
      </c>
      <c r="ET162" s="29">
        <f t="shared" si="299"/>
        <v>0</v>
      </c>
      <c r="EU162" s="29">
        <f t="shared" si="300"/>
        <v>0</v>
      </c>
      <c r="EV162" s="29">
        <f t="shared" si="343"/>
        <v>0</v>
      </c>
      <c r="EW162" s="29">
        <f t="shared" si="301"/>
        <v>0</v>
      </c>
      <c r="EX162" s="29">
        <f t="shared" si="302"/>
        <v>0</v>
      </c>
      <c r="EY162" s="29">
        <f t="shared" si="303"/>
        <v>0</v>
      </c>
      <c r="EZ162" s="29">
        <f t="shared" si="304"/>
        <v>0</v>
      </c>
      <c r="FA162" s="29">
        <f t="shared" si="305"/>
        <v>0</v>
      </c>
      <c r="FB162" s="29">
        <f t="shared" si="306"/>
        <v>0</v>
      </c>
      <c r="FC162" s="29">
        <f t="shared" si="307"/>
        <v>0</v>
      </c>
      <c r="FD162" s="29">
        <f t="shared" si="308"/>
        <v>0</v>
      </c>
      <c r="FE162" s="29">
        <f t="shared" si="309"/>
        <v>0</v>
      </c>
      <c r="FF162" s="29">
        <f t="shared" si="310"/>
        <v>0</v>
      </c>
      <c r="FG162" s="29">
        <f t="shared" si="311"/>
        <v>0</v>
      </c>
      <c r="FH162" s="29">
        <f t="shared" si="312"/>
        <v>0</v>
      </c>
      <c r="FI162" s="29">
        <f t="shared" si="313"/>
        <v>0</v>
      </c>
      <c r="FJ162" s="29">
        <f t="shared" si="314"/>
        <v>0</v>
      </c>
      <c r="FK162" s="29">
        <f t="shared" si="315"/>
        <v>0</v>
      </c>
      <c r="FL162" s="29">
        <f t="shared" si="316"/>
        <v>0</v>
      </c>
      <c r="FM162" s="29">
        <f t="shared" si="317"/>
        <v>0</v>
      </c>
      <c r="FN162" s="29">
        <f t="shared" si="318"/>
        <v>0</v>
      </c>
      <c r="FO162" s="29">
        <f t="shared" si="319"/>
        <v>0</v>
      </c>
      <c r="FP162" s="29">
        <f t="shared" si="320"/>
        <v>0</v>
      </c>
      <c r="FQ162" s="29">
        <f t="shared" si="321"/>
        <v>0</v>
      </c>
      <c r="FR162" s="29">
        <f t="shared" si="322"/>
        <v>0</v>
      </c>
      <c r="FS162" s="29">
        <f t="shared" si="323"/>
        <v>0</v>
      </c>
      <c r="FT162" s="29">
        <f t="shared" si="324"/>
        <v>0</v>
      </c>
      <c r="FU162" s="29">
        <f t="shared" si="344"/>
        <v>0</v>
      </c>
      <c r="FV162" s="29">
        <f t="shared" si="325"/>
        <v>0</v>
      </c>
      <c r="FW162" s="29">
        <f t="shared" si="326"/>
        <v>0</v>
      </c>
      <c r="FX162" s="29">
        <f t="shared" si="327"/>
        <v>0</v>
      </c>
      <c r="FY162" s="29">
        <f t="shared" si="328"/>
        <v>0</v>
      </c>
      <c r="FZ162" s="29">
        <f t="shared" si="329"/>
        <v>0</v>
      </c>
      <c r="GA162" s="29">
        <f t="shared" si="330"/>
        <v>0</v>
      </c>
      <c r="GB162" s="29">
        <f t="shared" si="331"/>
        <v>0</v>
      </c>
      <c r="GC162" s="29">
        <f t="shared" si="332"/>
        <v>0</v>
      </c>
      <c r="GD162" s="29">
        <f t="shared" si="333"/>
        <v>0</v>
      </c>
      <c r="GE162" s="29">
        <f t="shared" si="334"/>
        <v>0</v>
      </c>
      <c r="GF162" s="29">
        <f t="shared" si="335"/>
        <v>0</v>
      </c>
      <c r="GG162" s="29">
        <f t="shared" si="336"/>
        <v>0</v>
      </c>
      <c r="GH162" s="29">
        <f t="shared" si="337"/>
        <v>0</v>
      </c>
      <c r="GI162" s="29">
        <f t="shared" si="338"/>
        <v>0</v>
      </c>
      <c r="GJ162" s="29">
        <f t="shared" si="339"/>
        <v>0</v>
      </c>
      <c r="GK162" s="29">
        <f t="shared" si="340"/>
        <v>0</v>
      </c>
      <c r="GL162" s="29">
        <f t="shared" si="341"/>
        <v>0</v>
      </c>
    </row>
    <row r="163" spans="53:194">
      <c r="BA163" t="s">
        <v>206</v>
      </c>
      <c r="BB163">
        <v>-0.85265159999999995</v>
      </c>
      <c r="BC163">
        <v>-47.92240906</v>
      </c>
      <c r="BD163" t="s">
        <v>10</v>
      </c>
      <c r="BE163" s="23">
        <v>19</v>
      </c>
      <c r="BF163" s="24"/>
      <c r="BG163" s="21">
        <f t="shared" si="242"/>
        <v>8.8112264299692998E-5</v>
      </c>
      <c r="BH163" s="21">
        <f t="shared" si="243"/>
        <v>0</v>
      </c>
      <c r="BK163">
        <f t="shared" si="244"/>
        <v>8.8112264299692998E-5</v>
      </c>
      <c r="BL163">
        <f t="shared" si="245"/>
        <v>0</v>
      </c>
      <c r="CA163" t="s">
        <v>202</v>
      </c>
      <c r="CB163">
        <v>-0.76665819000000002</v>
      </c>
      <c r="CC163">
        <v>-47.453781130000003</v>
      </c>
      <c r="CD163">
        <v>5.1012363541927524E-5</v>
      </c>
      <c r="CF163" s="29">
        <f t="shared" si="246"/>
        <v>6.2133058794067724</v>
      </c>
      <c r="CG163" s="29">
        <f t="shared" si="247"/>
        <v>6.2814073847352461</v>
      </c>
      <c r="CH163" s="29">
        <f t="shared" si="248"/>
        <v>6.7315404806292145</v>
      </c>
      <c r="CI163" s="29">
        <f t="shared" si="249"/>
        <v>7.372816902714785</v>
      </c>
      <c r="CJ163" s="29">
        <f t="shared" si="250"/>
        <v>5.1537790886409374</v>
      </c>
      <c r="CK163" s="29">
        <f t="shared" si="251"/>
        <v>5.3498706140961074</v>
      </c>
      <c r="CL163" s="29">
        <f t="shared" si="252"/>
        <v>5.1695929213389356</v>
      </c>
      <c r="CM163" s="29">
        <f t="shared" si="253"/>
        <v>5.5006631607260452</v>
      </c>
      <c r="CN163" s="29">
        <f t="shared" si="254"/>
        <v>6.1541315376981363</v>
      </c>
      <c r="CO163" s="29">
        <f t="shared" si="255"/>
        <v>5.9055482901583236</v>
      </c>
      <c r="CP163" s="29">
        <f t="shared" si="256"/>
        <v>6.3388473060834558</v>
      </c>
      <c r="CQ163" s="29">
        <f t="shared" si="342"/>
        <v>10.979442017492604</v>
      </c>
      <c r="CR163" s="29">
        <f t="shared" si="257"/>
        <v>10.157377779014441</v>
      </c>
      <c r="CS163" s="29">
        <f t="shared" si="258"/>
        <v>10.315516105994416</v>
      </c>
      <c r="CT163" s="29">
        <f t="shared" si="259"/>
        <v>10.108099835832938</v>
      </c>
      <c r="CU163" s="29">
        <f t="shared" si="260"/>
        <v>11.022292402867823</v>
      </c>
      <c r="CV163" s="29">
        <f t="shared" si="261"/>
        <v>10.999846962909373</v>
      </c>
      <c r="CZ163" s="29">
        <f t="shared" si="262"/>
        <v>11.247665024996058</v>
      </c>
      <c r="DA163" s="29">
        <f t="shared" si="263"/>
        <v>11.585825982915495</v>
      </c>
      <c r="DB163" s="29">
        <f t="shared" si="264"/>
        <v>12.601788215216525</v>
      </c>
      <c r="DC163" s="29">
        <f t="shared" si="265"/>
        <v>14.117518573137817</v>
      </c>
      <c r="DD163" s="29">
        <f t="shared" si="266"/>
        <v>13.453541649276088</v>
      </c>
      <c r="DE163" s="29">
        <f t="shared" si="267"/>
        <v>13.463795134348015</v>
      </c>
      <c r="DF163" s="29">
        <f t="shared" si="268"/>
        <v>13.459561108174036</v>
      </c>
      <c r="DG163" s="29">
        <f t="shared" si="269"/>
        <v>15.017070591836166</v>
      </c>
      <c r="DH163" s="29">
        <f t="shared" si="270"/>
        <v>14.353042655610896</v>
      </c>
      <c r="DI163" s="29">
        <f t="shared" si="271"/>
        <v>14.363296140682824</v>
      </c>
      <c r="DJ163" s="29">
        <f t="shared" si="272"/>
        <v>14.359062114508843</v>
      </c>
      <c r="DK163" s="29">
        <f t="shared" si="273"/>
        <v>15.916571598170975</v>
      </c>
      <c r="DL163" s="29">
        <f t="shared" si="274"/>
        <v>15.252594674309245</v>
      </c>
      <c r="DM163" s="29">
        <f t="shared" si="275"/>
        <v>15.262848159381173</v>
      </c>
      <c r="DN163" s="29">
        <f t="shared" si="276"/>
        <v>15.258563120843652</v>
      </c>
      <c r="DO163" s="29">
        <f t="shared" si="277"/>
        <v>16.816072604505784</v>
      </c>
      <c r="DP163" s="29">
        <f t="shared" si="278"/>
        <v>16.152095680644052</v>
      </c>
      <c r="DQ163" s="29">
        <f t="shared" si="279"/>
        <v>16.16234916571598</v>
      </c>
      <c r="DR163" s="29">
        <f t="shared" si="280"/>
        <v>16.158064127178459</v>
      </c>
      <c r="DS163" s="29">
        <f t="shared" si="281"/>
        <v>17.71557361084059</v>
      </c>
      <c r="DT163" s="29">
        <f t="shared" si="282"/>
        <v>17.051596686978861</v>
      </c>
      <c r="DU163" s="29">
        <f t="shared" si="283"/>
        <v>17.061850172050789</v>
      </c>
      <c r="DV163" s="29">
        <f t="shared" si="284"/>
        <v>17.057565133513268</v>
      </c>
      <c r="DW163" s="29">
        <f t="shared" si="285"/>
        <v>18.615074617175399</v>
      </c>
      <c r="DX163" s="29">
        <f t="shared" si="286"/>
        <v>17.95109769331367</v>
      </c>
      <c r="DY163" s="29">
        <f t="shared" si="287"/>
        <v>17.961351178385598</v>
      </c>
      <c r="DZ163" s="29">
        <f t="shared" si="288"/>
        <v>17.957066139848074</v>
      </c>
      <c r="EA163" s="29">
        <f t="shared" si="289"/>
        <v>19.514575623510208</v>
      </c>
      <c r="EB163" s="29">
        <f t="shared" si="290"/>
        <v>18.850598699648479</v>
      </c>
      <c r="EC163" s="29">
        <f t="shared" si="291"/>
        <v>18.860852184720404</v>
      </c>
      <c r="ED163" s="29">
        <f t="shared" si="292"/>
        <v>18.856567146182883</v>
      </c>
      <c r="EI163" t="s">
        <v>202</v>
      </c>
      <c r="EJ163">
        <v>-0.76665819000000002</v>
      </c>
      <c r="EK163">
        <v>-47.453781130000003</v>
      </c>
      <c r="EL163">
        <v>0</v>
      </c>
      <c r="EN163" s="29">
        <f t="shared" si="293"/>
        <v>0</v>
      </c>
      <c r="EO163" s="29">
        <f t="shared" si="294"/>
        <v>0</v>
      </c>
      <c r="EP163" s="29">
        <f t="shared" si="295"/>
        <v>0</v>
      </c>
      <c r="EQ163" s="29">
        <f t="shared" si="296"/>
        <v>0</v>
      </c>
      <c r="ER163" s="29">
        <f t="shared" si="297"/>
        <v>0</v>
      </c>
      <c r="ES163" s="29">
        <f t="shared" si="298"/>
        <v>0</v>
      </c>
      <c r="ET163" s="29">
        <f t="shared" si="299"/>
        <v>0</v>
      </c>
      <c r="EU163" s="29">
        <f t="shared" si="300"/>
        <v>0</v>
      </c>
      <c r="EV163" s="29">
        <f t="shared" si="343"/>
        <v>0</v>
      </c>
      <c r="EW163" s="29">
        <f t="shared" si="301"/>
        <v>0</v>
      </c>
      <c r="EX163" s="29">
        <f t="shared" si="302"/>
        <v>0</v>
      </c>
      <c r="EY163" s="29">
        <f t="shared" si="303"/>
        <v>0</v>
      </c>
      <c r="EZ163" s="29">
        <f t="shared" si="304"/>
        <v>0</v>
      </c>
      <c r="FA163" s="29">
        <f t="shared" si="305"/>
        <v>0</v>
      </c>
      <c r="FB163" s="29">
        <f t="shared" si="306"/>
        <v>0</v>
      </c>
      <c r="FC163" s="29">
        <f t="shared" si="307"/>
        <v>0</v>
      </c>
      <c r="FD163" s="29">
        <f t="shared" si="308"/>
        <v>0</v>
      </c>
      <c r="FE163" s="29">
        <f t="shared" si="309"/>
        <v>0</v>
      </c>
      <c r="FF163" s="29">
        <f t="shared" si="310"/>
        <v>0</v>
      </c>
      <c r="FG163" s="29">
        <f t="shared" si="311"/>
        <v>0</v>
      </c>
      <c r="FH163" s="29">
        <f t="shared" si="312"/>
        <v>0</v>
      </c>
      <c r="FI163" s="29">
        <f t="shared" si="313"/>
        <v>0</v>
      </c>
      <c r="FJ163" s="29">
        <f t="shared" si="314"/>
        <v>0</v>
      </c>
      <c r="FK163" s="29">
        <f t="shared" si="315"/>
        <v>0</v>
      </c>
      <c r="FL163" s="29">
        <f t="shared" si="316"/>
        <v>0</v>
      </c>
      <c r="FM163" s="29">
        <f t="shared" si="317"/>
        <v>0</v>
      </c>
      <c r="FN163" s="29">
        <f t="shared" si="318"/>
        <v>0</v>
      </c>
      <c r="FO163" s="29">
        <f t="shared" si="319"/>
        <v>0</v>
      </c>
      <c r="FP163" s="29">
        <f t="shared" si="320"/>
        <v>0</v>
      </c>
      <c r="FQ163" s="29">
        <f t="shared" si="321"/>
        <v>0</v>
      </c>
      <c r="FR163" s="29">
        <f t="shared" si="322"/>
        <v>0</v>
      </c>
      <c r="FS163" s="29">
        <f t="shared" si="323"/>
        <v>0</v>
      </c>
      <c r="FT163" s="29">
        <f t="shared" si="324"/>
        <v>0</v>
      </c>
      <c r="FU163" s="29">
        <f t="shared" si="344"/>
        <v>0</v>
      </c>
      <c r="FV163" s="29">
        <f t="shared" si="325"/>
        <v>0</v>
      </c>
      <c r="FW163" s="29">
        <f t="shared" si="326"/>
        <v>0</v>
      </c>
      <c r="FX163" s="29">
        <f t="shared" si="327"/>
        <v>0</v>
      </c>
      <c r="FY163" s="29">
        <f t="shared" si="328"/>
        <v>0</v>
      </c>
      <c r="FZ163" s="29">
        <f t="shared" si="329"/>
        <v>0</v>
      </c>
      <c r="GA163" s="29">
        <f t="shared" si="330"/>
        <v>0</v>
      </c>
      <c r="GB163" s="29">
        <f t="shared" si="331"/>
        <v>0</v>
      </c>
      <c r="GC163" s="29">
        <f t="shared" si="332"/>
        <v>0</v>
      </c>
      <c r="GD163" s="29">
        <f t="shared" si="333"/>
        <v>0</v>
      </c>
      <c r="GE163" s="29">
        <f t="shared" si="334"/>
        <v>0</v>
      </c>
      <c r="GF163" s="29">
        <f t="shared" si="335"/>
        <v>0</v>
      </c>
      <c r="GG163" s="29">
        <f t="shared" si="336"/>
        <v>0</v>
      </c>
      <c r="GH163" s="29">
        <f t="shared" si="337"/>
        <v>0</v>
      </c>
      <c r="GI163" s="29">
        <f t="shared" si="338"/>
        <v>0</v>
      </c>
      <c r="GJ163" s="29">
        <f t="shared" si="339"/>
        <v>0</v>
      </c>
      <c r="GK163" s="29">
        <f t="shared" si="340"/>
        <v>0</v>
      </c>
      <c r="GL163" s="29">
        <f t="shared" si="341"/>
        <v>0</v>
      </c>
    </row>
    <row r="164" spans="53:194">
      <c r="BA164" t="s">
        <v>207</v>
      </c>
      <c r="BB164">
        <v>-0.77332007999999997</v>
      </c>
      <c r="BC164">
        <v>-47.177062990000003</v>
      </c>
      <c r="BD164" t="s">
        <v>10</v>
      </c>
      <c r="BE164" s="23">
        <v>3</v>
      </c>
      <c r="BF164" s="24"/>
      <c r="BG164" s="21">
        <f t="shared" si="242"/>
        <v>1.3912462784162053E-5</v>
      </c>
      <c r="BH164" s="21">
        <f t="shared" si="243"/>
        <v>0</v>
      </c>
      <c r="BK164">
        <f t="shared" si="244"/>
        <v>1.3912462784162053E-5</v>
      </c>
      <c r="BL164">
        <f t="shared" si="245"/>
        <v>0</v>
      </c>
      <c r="CA164" t="s">
        <v>203</v>
      </c>
      <c r="CB164">
        <v>-0.71344929999999995</v>
      </c>
      <c r="CC164">
        <v>-47.69853973</v>
      </c>
      <c r="CD164">
        <v>8.9039761818637143E-3</v>
      </c>
      <c r="CF164" s="29">
        <f t="shared" si="246"/>
        <v>1084.5042989510005</v>
      </c>
      <c r="CG164" s="29">
        <f t="shared" si="247"/>
        <v>1096.3911071537884</v>
      </c>
      <c r="CH164" s="29">
        <f t="shared" si="248"/>
        <v>1174.9597929825538</v>
      </c>
      <c r="CI164" s="29">
        <f t="shared" si="249"/>
        <v>1286.8916775647626</v>
      </c>
      <c r="CJ164" s="29">
        <f t="shared" si="250"/>
        <v>899.56871365369102</v>
      </c>
      <c r="CK164" s="29">
        <f t="shared" si="251"/>
        <v>933.79559809677517</v>
      </c>
      <c r="CL164" s="29">
        <f t="shared" si="252"/>
        <v>902.32894627006885</v>
      </c>
      <c r="CM164" s="29">
        <f t="shared" si="253"/>
        <v>960.11575169036428</v>
      </c>
      <c r="CN164" s="29">
        <f t="shared" si="254"/>
        <v>1074.1756865800385</v>
      </c>
      <c r="CO164" s="29">
        <f t="shared" si="255"/>
        <v>1030.7866106458166</v>
      </c>
      <c r="CP164" s="29">
        <f t="shared" si="256"/>
        <v>1106.4169843345669</v>
      </c>
      <c r="CQ164" s="29">
        <f t="shared" si="342"/>
        <v>1916.411697598709</v>
      </c>
      <c r="CR164" s="29">
        <f t="shared" si="257"/>
        <v>1772.9241214279753</v>
      </c>
      <c r="CS164" s="29">
        <f t="shared" si="258"/>
        <v>1800.5264475917529</v>
      </c>
      <c r="CT164" s="29">
        <f t="shared" si="259"/>
        <v>1764.322880436295</v>
      </c>
      <c r="CU164" s="29">
        <f t="shared" si="260"/>
        <v>1923.8910375914745</v>
      </c>
      <c r="CV164" s="29">
        <f t="shared" si="261"/>
        <v>1919.9732880714546</v>
      </c>
      <c r="CZ164" s="29">
        <f t="shared" si="262"/>
        <v>1963.2288043629485</v>
      </c>
      <c r="DA164" s="29">
        <f t="shared" si="263"/>
        <v>2022.2532624725231</v>
      </c>
      <c r="DB164" s="29">
        <f t="shared" si="264"/>
        <v>2199.5848521105208</v>
      </c>
      <c r="DC164" s="29">
        <f t="shared" si="265"/>
        <v>2464.1486964022374</v>
      </c>
      <c r="DD164" s="29">
        <f t="shared" si="266"/>
        <v>2348.2545424190994</v>
      </c>
      <c r="DE164" s="29">
        <f t="shared" si="267"/>
        <v>2350.0442416316537</v>
      </c>
      <c r="DF164" s="29">
        <f t="shared" si="268"/>
        <v>2349.3052116085591</v>
      </c>
      <c r="DG164" s="29">
        <f t="shared" si="269"/>
        <v>2621.1614123932222</v>
      </c>
      <c r="DH164" s="29">
        <f t="shared" si="270"/>
        <v>2505.2583544339022</v>
      </c>
      <c r="DI164" s="29">
        <f t="shared" si="271"/>
        <v>2507.0480536464565</v>
      </c>
      <c r="DJ164" s="29">
        <f t="shared" si="272"/>
        <v>2506.309023623362</v>
      </c>
      <c r="DK164" s="29">
        <f t="shared" si="273"/>
        <v>2778.1652244080251</v>
      </c>
      <c r="DL164" s="29">
        <f t="shared" si="274"/>
        <v>2662.2710704248871</v>
      </c>
      <c r="DM164" s="29">
        <f t="shared" si="275"/>
        <v>2664.0607696374414</v>
      </c>
      <c r="DN164" s="29">
        <f t="shared" si="276"/>
        <v>2663.3128356381649</v>
      </c>
      <c r="DO164" s="29">
        <f t="shared" si="277"/>
        <v>2935.169036422828</v>
      </c>
      <c r="DP164" s="29">
        <f t="shared" si="278"/>
        <v>2819.2748824396899</v>
      </c>
      <c r="DQ164" s="29">
        <f t="shared" si="279"/>
        <v>2821.0645816522442</v>
      </c>
      <c r="DR164" s="29">
        <f t="shared" si="280"/>
        <v>2820.3166476529677</v>
      </c>
      <c r="DS164" s="29">
        <f t="shared" si="281"/>
        <v>3092.1728484376308</v>
      </c>
      <c r="DT164" s="29">
        <f t="shared" si="282"/>
        <v>2976.2786944544928</v>
      </c>
      <c r="DU164" s="29">
        <f t="shared" si="283"/>
        <v>2978.0683936670471</v>
      </c>
      <c r="DV164" s="29">
        <f t="shared" si="284"/>
        <v>2977.3204596677706</v>
      </c>
      <c r="DW164" s="29">
        <f t="shared" si="285"/>
        <v>3249.1766604524337</v>
      </c>
      <c r="DX164" s="29">
        <f t="shared" si="286"/>
        <v>3133.2825064692956</v>
      </c>
      <c r="DY164" s="29">
        <f t="shared" si="287"/>
        <v>3135.0722056818499</v>
      </c>
      <c r="DZ164" s="29">
        <f t="shared" si="288"/>
        <v>3134.3242716825735</v>
      </c>
      <c r="EA164" s="29">
        <f t="shared" si="289"/>
        <v>3406.1804724672365</v>
      </c>
      <c r="EB164" s="29">
        <f t="shared" si="290"/>
        <v>3290.2863184840985</v>
      </c>
      <c r="EC164" s="29">
        <f t="shared" si="291"/>
        <v>3292.0760176966528</v>
      </c>
      <c r="ED164" s="29">
        <f t="shared" si="292"/>
        <v>3291.3280836973763</v>
      </c>
      <c r="EI164" t="s">
        <v>203</v>
      </c>
      <c r="EJ164">
        <v>-0.71344929999999995</v>
      </c>
      <c r="EK164">
        <v>-47.69853973</v>
      </c>
      <c r="EL164">
        <v>0</v>
      </c>
      <c r="EN164" s="29">
        <f t="shared" si="293"/>
        <v>0</v>
      </c>
      <c r="EO164" s="29">
        <f t="shared" si="294"/>
        <v>0</v>
      </c>
      <c r="EP164" s="29">
        <f t="shared" si="295"/>
        <v>0</v>
      </c>
      <c r="EQ164" s="29">
        <f t="shared" si="296"/>
        <v>0</v>
      </c>
      <c r="ER164" s="29">
        <f t="shared" si="297"/>
        <v>0</v>
      </c>
      <c r="ES164" s="29">
        <f t="shared" si="298"/>
        <v>0</v>
      </c>
      <c r="ET164" s="29">
        <f t="shared" si="299"/>
        <v>0</v>
      </c>
      <c r="EU164" s="29">
        <f t="shared" si="300"/>
        <v>0</v>
      </c>
      <c r="EV164" s="29">
        <f t="shared" si="343"/>
        <v>0</v>
      </c>
      <c r="EW164" s="29">
        <f t="shared" si="301"/>
        <v>0</v>
      </c>
      <c r="EX164" s="29">
        <f t="shared" si="302"/>
        <v>0</v>
      </c>
      <c r="EY164" s="29">
        <f t="shared" si="303"/>
        <v>0</v>
      </c>
      <c r="EZ164" s="29">
        <f t="shared" si="304"/>
        <v>0</v>
      </c>
      <c r="FA164" s="29">
        <f t="shared" si="305"/>
        <v>0</v>
      </c>
      <c r="FB164" s="29">
        <f t="shared" si="306"/>
        <v>0</v>
      </c>
      <c r="FC164" s="29">
        <f t="shared" si="307"/>
        <v>0</v>
      </c>
      <c r="FD164" s="29">
        <f t="shared" si="308"/>
        <v>0</v>
      </c>
      <c r="FE164" s="29">
        <f t="shared" si="309"/>
        <v>0</v>
      </c>
      <c r="FF164" s="29">
        <f t="shared" si="310"/>
        <v>0</v>
      </c>
      <c r="FG164" s="29">
        <f t="shared" si="311"/>
        <v>0</v>
      </c>
      <c r="FH164" s="29">
        <f t="shared" si="312"/>
        <v>0</v>
      </c>
      <c r="FI164" s="29">
        <f t="shared" si="313"/>
        <v>0</v>
      </c>
      <c r="FJ164" s="29">
        <f t="shared" si="314"/>
        <v>0</v>
      </c>
      <c r="FK164" s="29">
        <f t="shared" si="315"/>
        <v>0</v>
      </c>
      <c r="FL164" s="29">
        <f t="shared" si="316"/>
        <v>0</v>
      </c>
      <c r="FM164" s="29">
        <f t="shared" si="317"/>
        <v>0</v>
      </c>
      <c r="FN164" s="29">
        <f t="shared" si="318"/>
        <v>0</v>
      </c>
      <c r="FO164" s="29">
        <f t="shared" si="319"/>
        <v>0</v>
      </c>
      <c r="FP164" s="29">
        <f t="shared" si="320"/>
        <v>0</v>
      </c>
      <c r="FQ164" s="29">
        <f t="shared" si="321"/>
        <v>0</v>
      </c>
      <c r="FR164" s="29">
        <f t="shared" si="322"/>
        <v>0</v>
      </c>
      <c r="FS164" s="29">
        <f t="shared" si="323"/>
        <v>0</v>
      </c>
      <c r="FT164" s="29">
        <f t="shared" si="324"/>
        <v>0</v>
      </c>
      <c r="FU164" s="29">
        <f t="shared" si="344"/>
        <v>0</v>
      </c>
      <c r="FV164" s="29">
        <f t="shared" si="325"/>
        <v>0</v>
      </c>
      <c r="FW164" s="29">
        <f t="shared" si="326"/>
        <v>0</v>
      </c>
      <c r="FX164" s="29">
        <f t="shared" si="327"/>
        <v>0</v>
      </c>
      <c r="FY164" s="29">
        <f t="shared" si="328"/>
        <v>0</v>
      </c>
      <c r="FZ164" s="29">
        <f t="shared" si="329"/>
        <v>0</v>
      </c>
      <c r="GA164" s="29">
        <f t="shared" si="330"/>
        <v>0</v>
      </c>
      <c r="GB164" s="29">
        <f t="shared" si="331"/>
        <v>0</v>
      </c>
      <c r="GC164" s="29">
        <f t="shared" si="332"/>
        <v>0</v>
      </c>
      <c r="GD164" s="29">
        <f t="shared" si="333"/>
        <v>0</v>
      </c>
      <c r="GE164" s="29">
        <f t="shared" si="334"/>
        <v>0</v>
      </c>
      <c r="GF164" s="29">
        <f t="shared" si="335"/>
        <v>0</v>
      </c>
      <c r="GG164" s="29">
        <f t="shared" si="336"/>
        <v>0</v>
      </c>
      <c r="GH164" s="29">
        <f t="shared" si="337"/>
        <v>0</v>
      </c>
      <c r="GI164" s="29">
        <f t="shared" si="338"/>
        <v>0</v>
      </c>
      <c r="GJ164" s="29">
        <f t="shared" si="339"/>
        <v>0</v>
      </c>
      <c r="GK164" s="29">
        <f t="shared" si="340"/>
        <v>0</v>
      </c>
      <c r="GL164" s="29">
        <f t="shared" si="341"/>
        <v>0</v>
      </c>
    </row>
    <row r="165" spans="53:194">
      <c r="BA165" t="s">
        <v>208</v>
      </c>
      <c r="BB165">
        <v>-1.0397924199999999</v>
      </c>
      <c r="BC165">
        <v>-47.909160610000001</v>
      </c>
      <c r="BD165" t="s">
        <v>10</v>
      </c>
      <c r="BE165" s="23">
        <v>65</v>
      </c>
      <c r="BF165" s="24"/>
      <c r="BG165" s="21">
        <f t="shared" si="242"/>
        <v>3.0143669365684445E-4</v>
      </c>
      <c r="BH165" s="21">
        <f t="shared" si="243"/>
        <v>0</v>
      </c>
      <c r="BK165">
        <f t="shared" si="244"/>
        <v>3.0143669365684445E-4</v>
      </c>
      <c r="BL165">
        <f t="shared" si="245"/>
        <v>0</v>
      </c>
      <c r="CA165" t="s">
        <v>204</v>
      </c>
      <c r="CB165">
        <v>-0.62592822000000004</v>
      </c>
      <c r="CC165">
        <v>-47.344280240000003</v>
      </c>
      <c r="CD165">
        <v>9.2749751894413684E-6</v>
      </c>
      <c r="CF165" s="29">
        <f t="shared" si="246"/>
        <v>1.1296919780739587</v>
      </c>
      <c r="CG165" s="29">
        <f t="shared" si="247"/>
        <v>1.142074069951863</v>
      </c>
      <c r="CH165" s="29">
        <f t="shared" si="248"/>
        <v>1.2239164510234934</v>
      </c>
      <c r="CI165" s="29">
        <f t="shared" si="249"/>
        <v>1.3405121641299609</v>
      </c>
      <c r="CJ165" s="29">
        <f t="shared" si="250"/>
        <v>0.93705074338926142</v>
      </c>
      <c r="CK165" s="29">
        <f t="shared" si="251"/>
        <v>0.97270374801747406</v>
      </c>
      <c r="CL165" s="29">
        <f t="shared" si="252"/>
        <v>0.93992598569798824</v>
      </c>
      <c r="CM165" s="29">
        <f t="shared" si="253"/>
        <v>1.0001205746774628</v>
      </c>
      <c r="CN165" s="29">
        <f t="shared" si="254"/>
        <v>1.1189330068542067</v>
      </c>
      <c r="CO165" s="29">
        <f t="shared" si="255"/>
        <v>1.0737360527560589</v>
      </c>
      <c r="CP165" s="29">
        <f t="shared" si="256"/>
        <v>1.1525176920151738</v>
      </c>
      <c r="CQ165" s="29">
        <f t="shared" si="342"/>
        <v>1.996262184998655</v>
      </c>
      <c r="CR165" s="29">
        <f t="shared" si="257"/>
        <v>1.8467959598208075</v>
      </c>
      <c r="CS165" s="29">
        <f t="shared" si="258"/>
        <v>1.8755483829080757</v>
      </c>
      <c r="CT165" s="29">
        <f t="shared" si="259"/>
        <v>1.8378363337878072</v>
      </c>
      <c r="CU165" s="29">
        <f t="shared" si="260"/>
        <v>2.0040531641577859</v>
      </c>
      <c r="CV165" s="29">
        <f t="shared" si="261"/>
        <v>1.9999721750744317</v>
      </c>
      <c r="CZ165" s="29">
        <f t="shared" si="262"/>
        <v>2.045030004544738</v>
      </c>
      <c r="DA165" s="29">
        <f t="shared" si="263"/>
        <v>2.1065138150755449</v>
      </c>
      <c r="DB165" s="29">
        <f t="shared" si="264"/>
        <v>2.2912342209484589</v>
      </c>
      <c r="DC165" s="29">
        <f t="shared" si="265"/>
        <v>2.5668215587523302</v>
      </c>
      <c r="DD165" s="29">
        <f t="shared" si="266"/>
        <v>2.4460984816865614</v>
      </c>
      <c r="DE165" s="29">
        <f t="shared" si="267"/>
        <v>2.4479627516996394</v>
      </c>
      <c r="DF165" s="29">
        <f t="shared" si="268"/>
        <v>2.4471929287589158</v>
      </c>
      <c r="DG165" s="29">
        <f t="shared" si="269"/>
        <v>2.7303764712429395</v>
      </c>
      <c r="DH165" s="29">
        <f t="shared" si="270"/>
        <v>2.609644119201981</v>
      </c>
      <c r="DI165" s="29">
        <f t="shared" si="271"/>
        <v>2.611508389215059</v>
      </c>
      <c r="DJ165" s="29">
        <f t="shared" si="272"/>
        <v>2.6107385662743354</v>
      </c>
      <c r="DK165" s="29">
        <f t="shared" si="273"/>
        <v>2.8939221087583591</v>
      </c>
      <c r="DL165" s="29">
        <f t="shared" si="274"/>
        <v>2.7731990316925903</v>
      </c>
      <c r="DM165" s="29">
        <f t="shared" si="275"/>
        <v>2.7750633017056678</v>
      </c>
      <c r="DN165" s="29">
        <f t="shared" si="276"/>
        <v>2.774284203789755</v>
      </c>
      <c r="DO165" s="29">
        <f t="shared" si="277"/>
        <v>3.0574677462737787</v>
      </c>
      <c r="DP165" s="29">
        <f t="shared" si="278"/>
        <v>2.9367446692080099</v>
      </c>
      <c r="DQ165" s="29">
        <f t="shared" si="279"/>
        <v>2.9386089392210875</v>
      </c>
      <c r="DR165" s="29">
        <f t="shared" si="280"/>
        <v>2.9378298413051747</v>
      </c>
      <c r="DS165" s="29">
        <f t="shared" si="281"/>
        <v>3.2210133837891983</v>
      </c>
      <c r="DT165" s="29">
        <f t="shared" si="282"/>
        <v>3.1002903067234295</v>
      </c>
      <c r="DU165" s="29">
        <f t="shared" si="283"/>
        <v>3.1021545767365071</v>
      </c>
      <c r="DV165" s="29">
        <f t="shared" si="284"/>
        <v>3.1013754788205943</v>
      </c>
      <c r="DW165" s="29">
        <f t="shared" si="285"/>
        <v>3.3845590213046179</v>
      </c>
      <c r="DX165" s="29">
        <f t="shared" si="286"/>
        <v>3.2638359442388492</v>
      </c>
      <c r="DY165" s="29">
        <f t="shared" si="287"/>
        <v>3.2657002142519271</v>
      </c>
      <c r="DZ165" s="29">
        <f t="shared" si="288"/>
        <v>3.2649211163360139</v>
      </c>
      <c r="EA165" s="29">
        <f t="shared" si="289"/>
        <v>3.5481046588200376</v>
      </c>
      <c r="EB165" s="29">
        <f t="shared" si="290"/>
        <v>3.4273815817542688</v>
      </c>
      <c r="EC165" s="29">
        <f t="shared" si="291"/>
        <v>3.4292458517673468</v>
      </c>
      <c r="ED165" s="29">
        <f t="shared" si="292"/>
        <v>3.4284667538514335</v>
      </c>
      <c r="EI165" t="s">
        <v>204</v>
      </c>
      <c r="EJ165">
        <v>-0.62592822000000004</v>
      </c>
      <c r="EK165">
        <v>-47.344280240000003</v>
      </c>
      <c r="EL165">
        <v>0</v>
      </c>
      <c r="EN165" s="29">
        <f t="shared" si="293"/>
        <v>0</v>
      </c>
      <c r="EO165" s="29">
        <f t="shared" si="294"/>
        <v>0</v>
      </c>
      <c r="EP165" s="29">
        <f t="shared" si="295"/>
        <v>0</v>
      </c>
      <c r="EQ165" s="29">
        <f t="shared" si="296"/>
        <v>0</v>
      </c>
      <c r="ER165" s="29">
        <f t="shared" si="297"/>
        <v>0</v>
      </c>
      <c r="ES165" s="29">
        <f t="shared" si="298"/>
        <v>0</v>
      </c>
      <c r="ET165" s="29">
        <f t="shared" si="299"/>
        <v>0</v>
      </c>
      <c r="EU165" s="29">
        <f t="shared" si="300"/>
        <v>0</v>
      </c>
      <c r="EV165" s="29">
        <f t="shared" si="343"/>
        <v>0</v>
      </c>
      <c r="EW165" s="29">
        <f t="shared" si="301"/>
        <v>0</v>
      </c>
      <c r="EX165" s="29">
        <f t="shared" si="302"/>
        <v>0</v>
      </c>
      <c r="EY165" s="29">
        <f t="shared" si="303"/>
        <v>0</v>
      </c>
      <c r="EZ165" s="29">
        <f t="shared" si="304"/>
        <v>0</v>
      </c>
      <c r="FA165" s="29">
        <f t="shared" si="305"/>
        <v>0</v>
      </c>
      <c r="FB165" s="29">
        <f t="shared" si="306"/>
        <v>0</v>
      </c>
      <c r="FC165" s="29">
        <f t="shared" si="307"/>
        <v>0</v>
      </c>
      <c r="FD165" s="29">
        <f t="shared" si="308"/>
        <v>0</v>
      </c>
      <c r="FE165" s="29">
        <f t="shared" si="309"/>
        <v>0</v>
      </c>
      <c r="FF165" s="29">
        <f t="shared" si="310"/>
        <v>0</v>
      </c>
      <c r="FG165" s="29">
        <f t="shared" si="311"/>
        <v>0</v>
      </c>
      <c r="FH165" s="29">
        <f t="shared" si="312"/>
        <v>0</v>
      </c>
      <c r="FI165" s="29">
        <f t="shared" si="313"/>
        <v>0</v>
      </c>
      <c r="FJ165" s="29">
        <f t="shared" si="314"/>
        <v>0</v>
      </c>
      <c r="FK165" s="29">
        <f t="shared" si="315"/>
        <v>0</v>
      </c>
      <c r="FL165" s="29">
        <f t="shared" si="316"/>
        <v>0</v>
      </c>
      <c r="FM165" s="29">
        <f t="shared" si="317"/>
        <v>0</v>
      </c>
      <c r="FN165" s="29">
        <f t="shared" si="318"/>
        <v>0</v>
      </c>
      <c r="FO165" s="29">
        <f t="shared" si="319"/>
        <v>0</v>
      </c>
      <c r="FP165" s="29">
        <f t="shared" si="320"/>
        <v>0</v>
      </c>
      <c r="FQ165" s="29">
        <f t="shared" si="321"/>
        <v>0</v>
      </c>
      <c r="FR165" s="29">
        <f t="shared" si="322"/>
        <v>0</v>
      </c>
      <c r="FS165" s="29">
        <f t="shared" si="323"/>
        <v>0</v>
      </c>
      <c r="FT165" s="29">
        <f t="shared" si="324"/>
        <v>0</v>
      </c>
      <c r="FU165" s="29">
        <f t="shared" si="344"/>
        <v>0</v>
      </c>
      <c r="FV165" s="29">
        <f t="shared" si="325"/>
        <v>0</v>
      </c>
      <c r="FW165" s="29">
        <f t="shared" si="326"/>
        <v>0</v>
      </c>
      <c r="FX165" s="29">
        <f t="shared" si="327"/>
        <v>0</v>
      </c>
      <c r="FY165" s="29">
        <f t="shared" si="328"/>
        <v>0</v>
      </c>
      <c r="FZ165" s="29">
        <f t="shared" si="329"/>
        <v>0</v>
      </c>
      <c r="GA165" s="29">
        <f t="shared" si="330"/>
        <v>0</v>
      </c>
      <c r="GB165" s="29">
        <f t="shared" si="331"/>
        <v>0</v>
      </c>
      <c r="GC165" s="29">
        <f t="shared" si="332"/>
        <v>0</v>
      </c>
      <c r="GD165" s="29">
        <f t="shared" si="333"/>
        <v>0</v>
      </c>
      <c r="GE165" s="29">
        <f t="shared" si="334"/>
        <v>0</v>
      </c>
      <c r="GF165" s="29">
        <f t="shared" si="335"/>
        <v>0</v>
      </c>
      <c r="GG165" s="29">
        <f t="shared" si="336"/>
        <v>0</v>
      </c>
      <c r="GH165" s="29">
        <f t="shared" si="337"/>
        <v>0</v>
      </c>
      <c r="GI165" s="29">
        <f t="shared" si="338"/>
        <v>0</v>
      </c>
      <c r="GJ165" s="29">
        <f t="shared" si="339"/>
        <v>0</v>
      </c>
      <c r="GK165" s="29">
        <f t="shared" si="340"/>
        <v>0</v>
      </c>
      <c r="GL165" s="29">
        <f t="shared" si="341"/>
        <v>0</v>
      </c>
    </row>
    <row r="166" spans="53:194">
      <c r="BA166" t="s">
        <v>209</v>
      </c>
      <c r="BB166">
        <v>-0.85460269</v>
      </c>
      <c r="BC166">
        <v>-48.143287659999999</v>
      </c>
      <c r="BD166" t="s">
        <v>10</v>
      </c>
      <c r="BE166" s="23">
        <v>41</v>
      </c>
      <c r="BF166" s="24"/>
      <c r="BG166" s="21">
        <f t="shared" si="242"/>
        <v>1.9013699138354805E-4</v>
      </c>
      <c r="BH166" s="21">
        <f t="shared" si="243"/>
        <v>0</v>
      </c>
      <c r="BK166">
        <f t="shared" si="244"/>
        <v>1.9013699138354805E-4</v>
      </c>
      <c r="BL166">
        <f t="shared" si="245"/>
        <v>0</v>
      </c>
      <c r="CA166" t="s">
        <v>205</v>
      </c>
      <c r="CB166">
        <v>-0.74729299999999999</v>
      </c>
      <c r="CC166">
        <v>-48.024623869999999</v>
      </c>
      <c r="CD166">
        <v>3.4781156960405133E-4</v>
      </c>
      <c r="CF166" s="29">
        <f t="shared" si="246"/>
        <v>42.363449177773454</v>
      </c>
      <c r="CG166" s="29">
        <f t="shared" si="247"/>
        <v>42.827777623194862</v>
      </c>
      <c r="CH166" s="29">
        <f t="shared" si="248"/>
        <v>45.896866913381011</v>
      </c>
      <c r="CI166" s="29">
        <f t="shared" si="249"/>
        <v>50.269206154873537</v>
      </c>
      <c r="CJ166" s="29">
        <f t="shared" si="250"/>
        <v>35.139402877097304</v>
      </c>
      <c r="CK166" s="29">
        <f t="shared" si="251"/>
        <v>36.476390550655282</v>
      </c>
      <c r="CL166" s="29">
        <f t="shared" si="252"/>
        <v>35.247224463674563</v>
      </c>
      <c r="CM166" s="29">
        <f t="shared" si="253"/>
        <v>37.504521550404853</v>
      </c>
      <c r="CN166" s="29">
        <f t="shared" si="254"/>
        <v>41.959987757032749</v>
      </c>
      <c r="CO166" s="29">
        <f t="shared" si="255"/>
        <v>40.265101978352213</v>
      </c>
      <c r="CP166" s="29">
        <f t="shared" si="256"/>
        <v>43.219413450569022</v>
      </c>
      <c r="CQ166" s="29">
        <f t="shared" si="342"/>
        <v>74.85983193744957</v>
      </c>
      <c r="CR166" s="29">
        <f t="shared" si="257"/>
        <v>69.254848493280278</v>
      </c>
      <c r="CS166" s="29">
        <f t="shared" si="258"/>
        <v>70.333064359052841</v>
      </c>
      <c r="CT166" s="29">
        <f t="shared" si="259"/>
        <v>68.918862517042768</v>
      </c>
      <c r="CU166" s="29">
        <f t="shared" si="260"/>
        <v>75.151993655916968</v>
      </c>
      <c r="CV166" s="29">
        <f t="shared" si="261"/>
        <v>74.998956565291195</v>
      </c>
      <c r="CZ166" s="29">
        <f t="shared" si="262"/>
        <v>76.68862517042767</v>
      </c>
      <c r="DA166" s="29">
        <f t="shared" si="263"/>
        <v>78.994268065332932</v>
      </c>
      <c r="DB166" s="29">
        <f t="shared" si="264"/>
        <v>85.921283285567213</v>
      </c>
      <c r="DC166" s="29">
        <f t="shared" si="265"/>
        <v>96.255808453212396</v>
      </c>
      <c r="DD166" s="29">
        <f t="shared" si="266"/>
        <v>91.728693063246055</v>
      </c>
      <c r="DE166" s="29">
        <f t="shared" si="267"/>
        <v>91.798603188736479</v>
      </c>
      <c r="DF166" s="29">
        <f t="shared" si="268"/>
        <v>91.769734828459335</v>
      </c>
      <c r="DG166" s="29">
        <f t="shared" si="269"/>
        <v>102.38911767161024</v>
      </c>
      <c r="DH166" s="29">
        <f t="shared" si="270"/>
        <v>97.861654470074299</v>
      </c>
      <c r="DI166" s="29">
        <f t="shared" si="271"/>
        <v>97.931564595564708</v>
      </c>
      <c r="DJ166" s="29">
        <f t="shared" si="272"/>
        <v>97.902696235287578</v>
      </c>
      <c r="DK166" s="29">
        <f t="shared" si="273"/>
        <v>108.52207907843847</v>
      </c>
      <c r="DL166" s="29">
        <f t="shared" si="274"/>
        <v>103.99496368847214</v>
      </c>
      <c r="DM166" s="29">
        <f t="shared" si="275"/>
        <v>104.06487381396255</v>
      </c>
      <c r="DN166" s="29">
        <f t="shared" si="276"/>
        <v>104.03565764211581</v>
      </c>
      <c r="DO166" s="29">
        <f t="shared" si="277"/>
        <v>114.65504048526671</v>
      </c>
      <c r="DP166" s="29">
        <f t="shared" si="278"/>
        <v>110.12792509530037</v>
      </c>
      <c r="DQ166" s="29">
        <f t="shared" si="279"/>
        <v>110.19783522079079</v>
      </c>
      <c r="DR166" s="29">
        <f t="shared" si="280"/>
        <v>110.16861904894405</v>
      </c>
      <c r="DS166" s="29">
        <f t="shared" si="281"/>
        <v>120.78800189209494</v>
      </c>
      <c r="DT166" s="29">
        <f t="shared" si="282"/>
        <v>116.26088650212861</v>
      </c>
      <c r="DU166" s="29">
        <f t="shared" si="283"/>
        <v>116.33079662761902</v>
      </c>
      <c r="DV166" s="29">
        <f t="shared" si="284"/>
        <v>116.30158045577228</v>
      </c>
      <c r="DW166" s="29">
        <f t="shared" si="285"/>
        <v>126.92096329892318</v>
      </c>
      <c r="DX166" s="29">
        <f t="shared" si="286"/>
        <v>122.39384790895684</v>
      </c>
      <c r="DY166" s="29">
        <f t="shared" si="287"/>
        <v>122.46375803444727</v>
      </c>
      <c r="DZ166" s="29">
        <f t="shared" si="288"/>
        <v>122.43454186260053</v>
      </c>
      <c r="EA166" s="29">
        <f t="shared" si="289"/>
        <v>133.05392470575143</v>
      </c>
      <c r="EB166" s="29">
        <f t="shared" si="290"/>
        <v>128.52680931578507</v>
      </c>
      <c r="EC166" s="29">
        <f t="shared" si="291"/>
        <v>128.5967194412755</v>
      </c>
      <c r="ED166" s="29">
        <f t="shared" si="292"/>
        <v>128.56750326942876</v>
      </c>
      <c r="EI166" t="s">
        <v>205</v>
      </c>
      <c r="EJ166">
        <v>-0.74729299999999999</v>
      </c>
      <c r="EK166">
        <v>-48.024623869999999</v>
      </c>
      <c r="EL166">
        <v>0</v>
      </c>
      <c r="EN166" s="29">
        <f t="shared" si="293"/>
        <v>0</v>
      </c>
      <c r="EO166" s="29">
        <f t="shared" si="294"/>
        <v>0</v>
      </c>
      <c r="EP166" s="29">
        <f t="shared" si="295"/>
        <v>0</v>
      </c>
      <c r="EQ166" s="29">
        <f t="shared" si="296"/>
        <v>0</v>
      </c>
      <c r="ER166" s="29">
        <f t="shared" si="297"/>
        <v>0</v>
      </c>
      <c r="ES166" s="29">
        <f t="shared" si="298"/>
        <v>0</v>
      </c>
      <c r="ET166" s="29">
        <f t="shared" si="299"/>
        <v>0</v>
      </c>
      <c r="EU166" s="29">
        <f t="shared" si="300"/>
        <v>0</v>
      </c>
      <c r="EV166" s="29">
        <f t="shared" si="343"/>
        <v>0</v>
      </c>
      <c r="EW166" s="29">
        <f t="shared" si="301"/>
        <v>0</v>
      </c>
      <c r="EX166" s="29">
        <f t="shared" si="302"/>
        <v>0</v>
      </c>
      <c r="EY166" s="29">
        <f t="shared" si="303"/>
        <v>0</v>
      </c>
      <c r="EZ166" s="29">
        <f t="shared" si="304"/>
        <v>0</v>
      </c>
      <c r="FA166" s="29">
        <f t="shared" si="305"/>
        <v>0</v>
      </c>
      <c r="FB166" s="29">
        <f t="shared" si="306"/>
        <v>0</v>
      </c>
      <c r="FC166" s="29">
        <f t="shared" si="307"/>
        <v>0</v>
      </c>
      <c r="FD166" s="29">
        <f t="shared" si="308"/>
        <v>0</v>
      </c>
      <c r="FE166" s="29">
        <f t="shared" si="309"/>
        <v>0</v>
      </c>
      <c r="FF166" s="29">
        <f t="shared" si="310"/>
        <v>0</v>
      </c>
      <c r="FG166" s="29">
        <f t="shared" si="311"/>
        <v>0</v>
      </c>
      <c r="FH166" s="29">
        <f t="shared" si="312"/>
        <v>0</v>
      </c>
      <c r="FI166" s="29">
        <f t="shared" si="313"/>
        <v>0</v>
      </c>
      <c r="FJ166" s="29">
        <f t="shared" si="314"/>
        <v>0</v>
      </c>
      <c r="FK166" s="29">
        <f t="shared" si="315"/>
        <v>0</v>
      </c>
      <c r="FL166" s="29">
        <f t="shared" si="316"/>
        <v>0</v>
      </c>
      <c r="FM166" s="29">
        <f t="shared" si="317"/>
        <v>0</v>
      </c>
      <c r="FN166" s="29">
        <f t="shared" si="318"/>
        <v>0</v>
      </c>
      <c r="FO166" s="29">
        <f t="shared" si="319"/>
        <v>0</v>
      </c>
      <c r="FP166" s="29">
        <f t="shared" si="320"/>
        <v>0</v>
      </c>
      <c r="FQ166" s="29">
        <f t="shared" si="321"/>
        <v>0</v>
      </c>
      <c r="FR166" s="29">
        <f t="shared" si="322"/>
        <v>0</v>
      </c>
      <c r="FS166" s="29">
        <f t="shared" si="323"/>
        <v>0</v>
      </c>
      <c r="FT166" s="29">
        <f t="shared" si="324"/>
        <v>0</v>
      </c>
      <c r="FU166" s="29">
        <f t="shared" si="344"/>
        <v>0</v>
      </c>
      <c r="FV166" s="29">
        <f t="shared" si="325"/>
        <v>0</v>
      </c>
      <c r="FW166" s="29">
        <f t="shared" si="326"/>
        <v>0</v>
      </c>
      <c r="FX166" s="29">
        <f t="shared" si="327"/>
        <v>0</v>
      </c>
      <c r="FY166" s="29">
        <f t="shared" si="328"/>
        <v>0</v>
      </c>
      <c r="FZ166" s="29">
        <f t="shared" si="329"/>
        <v>0</v>
      </c>
      <c r="GA166" s="29">
        <f t="shared" si="330"/>
        <v>0</v>
      </c>
      <c r="GB166" s="29">
        <f t="shared" si="331"/>
        <v>0</v>
      </c>
      <c r="GC166" s="29">
        <f t="shared" si="332"/>
        <v>0</v>
      </c>
      <c r="GD166" s="29">
        <f t="shared" si="333"/>
        <v>0</v>
      </c>
      <c r="GE166" s="29">
        <f t="shared" si="334"/>
        <v>0</v>
      </c>
      <c r="GF166" s="29">
        <f t="shared" si="335"/>
        <v>0</v>
      </c>
      <c r="GG166" s="29">
        <f t="shared" si="336"/>
        <v>0</v>
      </c>
      <c r="GH166" s="29">
        <f t="shared" si="337"/>
        <v>0</v>
      </c>
      <c r="GI166" s="29">
        <f t="shared" si="338"/>
        <v>0</v>
      </c>
      <c r="GJ166" s="29">
        <f t="shared" si="339"/>
        <v>0</v>
      </c>
      <c r="GK166" s="29">
        <f t="shared" si="340"/>
        <v>0</v>
      </c>
      <c r="GL166" s="29">
        <f t="shared" si="341"/>
        <v>0</v>
      </c>
    </row>
    <row r="167" spans="53:194">
      <c r="BA167" t="s">
        <v>210</v>
      </c>
      <c r="BB167">
        <v>-1.0229334800000001</v>
      </c>
      <c r="BC167">
        <v>-46.640403749999997</v>
      </c>
      <c r="BD167" t="s">
        <v>10</v>
      </c>
      <c r="BE167" s="23">
        <v>25</v>
      </c>
      <c r="BF167" s="24"/>
      <c r="BG167" s="21">
        <f t="shared" si="242"/>
        <v>1.159371898680171E-4</v>
      </c>
      <c r="BH167" s="21">
        <f t="shared" si="243"/>
        <v>0</v>
      </c>
      <c r="BK167">
        <f t="shared" si="244"/>
        <v>1.159371898680171E-4</v>
      </c>
      <c r="BL167">
        <f t="shared" si="245"/>
        <v>0</v>
      </c>
      <c r="CA167" t="s">
        <v>206</v>
      </c>
      <c r="CB167">
        <v>-0.85265159999999995</v>
      </c>
      <c r="CC167">
        <v>-47.92240906</v>
      </c>
      <c r="CD167">
        <v>8.8112264299692998E-5</v>
      </c>
      <c r="CF167" s="29">
        <f t="shared" si="246"/>
        <v>10.732073791702607</v>
      </c>
      <c r="CG167" s="29">
        <f t="shared" si="247"/>
        <v>10.849703664542698</v>
      </c>
      <c r="CH167" s="29">
        <f t="shared" si="248"/>
        <v>11.627206284723188</v>
      </c>
      <c r="CI167" s="29">
        <f t="shared" si="249"/>
        <v>12.734865559234629</v>
      </c>
      <c r="CJ167" s="29">
        <f t="shared" si="250"/>
        <v>8.9019820621979839</v>
      </c>
      <c r="CK167" s="29">
        <f t="shared" si="251"/>
        <v>9.2406856061660037</v>
      </c>
      <c r="CL167" s="29">
        <f t="shared" si="252"/>
        <v>8.9292968641308885</v>
      </c>
      <c r="CM167" s="29">
        <f t="shared" si="253"/>
        <v>9.5011454594358966</v>
      </c>
      <c r="CN167" s="29">
        <f t="shared" si="254"/>
        <v>10.629863565114963</v>
      </c>
      <c r="CO167" s="29">
        <f t="shared" si="255"/>
        <v>10.200492501182559</v>
      </c>
      <c r="CP167" s="29">
        <f t="shared" si="256"/>
        <v>10.948918074144151</v>
      </c>
      <c r="CQ167" s="29">
        <f t="shared" si="342"/>
        <v>18.964490757487223</v>
      </c>
      <c r="CR167" s="29">
        <f t="shared" si="257"/>
        <v>17.544561618297671</v>
      </c>
      <c r="CS167" s="29">
        <f t="shared" si="258"/>
        <v>17.81770963762672</v>
      </c>
      <c r="CT167" s="29">
        <f t="shared" si="259"/>
        <v>17.459445170984168</v>
      </c>
      <c r="CU167" s="29">
        <f t="shared" si="260"/>
        <v>19.038505059498966</v>
      </c>
      <c r="CV167" s="29">
        <f t="shared" si="261"/>
        <v>18.999735663207101</v>
      </c>
      <c r="CZ167" s="29">
        <f t="shared" si="262"/>
        <v>19.42778504317501</v>
      </c>
      <c r="DA167" s="29">
        <f t="shared" si="263"/>
        <v>20.011881243217672</v>
      </c>
      <c r="DB167" s="29">
        <f t="shared" si="264"/>
        <v>21.766725099010358</v>
      </c>
      <c r="DC167" s="29">
        <f t="shared" si="265"/>
        <v>24.384804808147138</v>
      </c>
      <c r="DD167" s="29">
        <f t="shared" si="266"/>
        <v>23.237935576022334</v>
      </c>
      <c r="DE167" s="29">
        <f t="shared" si="267"/>
        <v>23.255646141146574</v>
      </c>
      <c r="DF167" s="29">
        <f t="shared" si="268"/>
        <v>23.248332823209697</v>
      </c>
      <c r="DG167" s="29">
        <f t="shared" si="269"/>
        <v>25.938576476807924</v>
      </c>
      <c r="DH167" s="29">
        <f t="shared" si="270"/>
        <v>24.79161913241882</v>
      </c>
      <c r="DI167" s="29">
        <f t="shared" si="271"/>
        <v>24.80932969754306</v>
      </c>
      <c r="DJ167" s="29">
        <f t="shared" si="272"/>
        <v>24.802016379606183</v>
      </c>
      <c r="DK167" s="29">
        <f t="shared" si="273"/>
        <v>27.49226003320441</v>
      </c>
      <c r="DL167" s="29">
        <f t="shared" si="274"/>
        <v>26.345390801079606</v>
      </c>
      <c r="DM167" s="29">
        <f t="shared" si="275"/>
        <v>26.363101366203846</v>
      </c>
      <c r="DN167" s="29">
        <f t="shared" si="276"/>
        <v>26.355699936002672</v>
      </c>
      <c r="DO167" s="29">
        <f t="shared" si="277"/>
        <v>29.045943589600899</v>
      </c>
      <c r="DP167" s="29">
        <f t="shared" si="278"/>
        <v>27.899074357476092</v>
      </c>
      <c r="DQ167" s="29">
        <f t="shared" si="279"/>
        <v>27.916784922600332</v>
      </c>
      <c r="DR167" s="29">
        <f t="shared" si="280"/>
        <v>27.909383492399158</v>
      </c>
      <c r="DS167" s="29">
        <f t="shared" si="281"/>
        <v>30.599627145997385</v>
      </c>
      <c r="DT167" s="29">
        <f t="shared" si="282"/>
        <v>29.452757913872581</v>
      </c>
      <c r="DU167" s="29">
        <f t="shared" si="283"/>
        <v>29.470468478996818</v>
      </c>
      <c r="DV167" s="29">
        <f t="shared" si="284"/>
        <v>29.463067048795644</v>
      </c>
      <c r="DW167" s="29">
        <f t="shared" si="285"/>
        <v>32.153310702393874</v>
      </c>
      <c r="DX167" s="29">
        <f t="shared" si="286"/>
        <v>31.006441470269067</v>
      </c>
      <c r="DY167" s="29">
        <f t="shared" si="287"/>
        <v>31.024152035393303</v>
      </c>
      <c r="DZ167" s="29">
        <f t="shared" si="288"/>
        <v>31.016750605192129</v>
      </c>
      <c r="EA167" s="29">
        <f t="shared" si="289"/>
        <v>33.70699425879036</v>
      </c>
      <c r="EB167" s="29">
        <f t="shared" si="290"/>
        <v>32.560125026665553</v>
      </c>
      <c r="EC167" s="29">
        <f t="shared" si="291"/>
        <v>32.577835591789793</v>
      </c>
      <c r="ED167" s="29">
        <f t="shared" si="292"/>
        <v>32.570434161588615</v>
      </c>
      <c r="EI167" t="s">
        <v>206</v>
      </c>
      <c r="EJ167">
        <v>-0.85265159999999995</v>
      </c>
      <c r="EK167">
        <v>-47.92240906</v>
      </c>
      <c r="EL167">
        <v>0</v>
      </c>
      <c r="EN167" s="29">
        <f t="shared" si="293"/>
        <v>0</v>
      </c>
      <c r="EO167" s="29">
        <f t="shared" si="294"/>
        <v>0</v>
      </c>
      <c r="EP167" s="29">
        <f t="shared" si="295"/>
        <v>0</v>
      </c>
      <c r="EQ167" s="29">
        <f t="shared" si="296"/>
        <v>0</v>
      </c>
      <c r="ER167" s="29">
        <f t="shared" si="297"/>
        <v>0</v>
      </c>
      <c r="ES167" s="29">
        <f t="shared" si="298"/>
        <v>0</v>
      </c>
      <c r="ET167" s="29">
        <f t="shared" si="299"/>
        <v>0</v>
      </c>
      <c r="EU167" s="29">
        <f t="shared" si="300"/>
        <v>0</v>
      </c>
      <c r="EV167" s="29">
        <f t="shared" si="343"/>
        <v>0</v>
      </c>
      <c r="EW167" s="29">
        <f t="shared" si="301"/>
        <v>0</v>
      </c>
      <c r="EX167" s="29">
        <f t="shared" si="302"/>
        <v>0</v>
      </c>
      <c r="EY167" s="29">
        <f t="shared" si="303"/>
        <v>0</v>
      </c>
      <c r="EZ167" s="29">
        <f t="shared" si="304"/>
        <v>0</v>
      </c>
      <c r="FA167" s="29">
        <f t="shared" si="305"/>
        <v>0</v>
      </c>
      <c r="FB167" s="29">
        <f t="shared" si="306"/>
        <v>0</v>
      </c>
      <c r="FC167" s="29">
        <f t="shared" si="307"/>
        <v>0</v>
      </c>
      <c r="FD167" s="29">
        <f t="shared" si="308"/>
        <v>0</v>
      </c>
      <c r="FE167" s="29">
        <f t="shared" si="309"/>
        <v>0</v>
      </c>
      <c r="FF167" s="29">
        <f t="shared" si="310"/>
        <v>0</v>
      </c>
      <c r="FG167" s="29">
        <f t="shared" si="311"/>
        <v>0</v>
      </c>
      <c r="FH167" s="29">
        <f t="shared" si="312"/>
        <v>0</v>
      </c>
      <c r="FI167" s="29">
        <f t="shared" si="313"/>
        <v>0</v>
      </c>
      <c r="FJ167" s="29">
        <f t="shared" si="314"/>
        <v>0</v>
      </c>
      <c r="FK167" s="29">
        <f t="shared" si="315"/>
        <v>0</v>
      </c>
      <c r="FL167" s="29">
        <f t="shared" si="316"/>
        <v>0</v>
      </c>
      <c r="FM167" s="29">
        <f t="shared" si="317"/>
        <v>0</v>
      </c>
      <c r="FN167" s="29">
        <f t="shared" si="318"/>
        <v>0</v>
      </c>
      <c r="FO167" s="29">
        <f t="shared" si="319"/>
        <v>0</v>
      </c>
      <c r="FP167" s="29">
        <f t="shared" si="320"/>
        <v>0</v>
      </c>
      <c r="FQ167" s="29">
        <f t="shared" si="321"/>
        <v>0</v>
      </c>
      <c r="FR167" s="29">
        <f t="shared" si="322"/>
        <v>0</v>
      </c>
      <c r="FS167" s="29">
        <f t="shared" si="323"/>
        <v>0</v>
      </c>
      <c r="FT167" s="29">
        <f t="shared" si="324"/>
        <v>0</v>
      </c>
      <c r="FU167" s="29">
        <f t="shared" si="344"/>
        <v>0</v>
      </c>
      <c r="FV167" s="29">
        <f t="shared" si="325"/>
        <v>0</v>
      </c>
      <c r="FW167" s="29">
        <f t="shared" si="326"/>
        <v>0</v>
      </c>
      <c r="FX167" s="29">
        <f t="shared" si="327"/>
        <v>0</v>
      </c>
      <c r="FY167" s="29">
        <f t="shared" si="328"/>
        <v>0</v>
      </c>
      <c r="FZ167" s="29">
        <f t="shared" si="329"/>
        <v>0</v>
      </c>
      <c r="GA167" s="29">
        <f t="shared" si="330"/>
        <v>0</v>
      </c>
      <c r="GB167" s="29">
        <f t="shared" si="331"/>
        <v>0</v>
      </c>
      <c r="GC167" s="29">
        <f t="shared" si="332"/>
        <v>0</v>
      </c>
      <c r="GD167" s="29">
        <f t="shared" si="333"/>
        <v>0</v>
      </c>
      <c r="GE167" s="29">
        <f t="shared" si="334"/>
        <v>0</v>
      </c>
      <c r="GF167" s="29">
        <f t="shared" si="335"/>
        <v>0</v>
      </c>
      <c r="GG167" s="29">
        <f t="shared" si="336"/>
        <v>0</v>
      </c>
      <c r="GH167" s="29">
        <f t="shared" si="337"/>
        <v>0</v>
      </c>
      <c r="GI167" s="29">
        <f t="shared" si="338"/>
        <v>0</v>
      </c>
      <c r="GJ167" s="29">
        <f t="shared" si="339"/>
        <v>0</v>
      </c>
      <c r="GK167" s="29">
        <f t="shared" si="340"/>
        <v>0</v>
      </c>
      <c r="GL167" s="29">
        <f t="shared" si="341"/>
        <v>0</v>
      </c>
    </row>
    <row r="168" spans="53:194">
      <c r="BA168" t="s">
        <v>211</v>
      </c>
      <c r="BB168">
        <v>-1.3605722200000001</v>
      </c>
      <c r="BC168">
        <v>-47.304988860000002</v>
      </c>
      <c r="BD168" t="s">
        <v>10</v>
      </c>
      <c r="BE168" s="23">
        <v>4</v>
      </c>
      <c r="BF168" s="24"/>
      <c r="BG168" s="21">
        <f t="shared" si="242"/>
        <v>1.8549950378882737E-5</v>
      </c>
      <c r="BH168" s="21">
        <f t="shared" si="243"/>
        <v>0</v>
      </c>
      <c r="BK168">
        <f t="shared" si="244"/>
        <v>1.8549950378882737E-5</v>
      </c>
      <c r="BL168">
        <f t="shared" si="245"/>
        <v>0</v>
      </c>
      <c r="CA168" t="s">
        <v>207</v>
      </c>
      <c r="CB168">
        <v>-0.77332007999999997</v>
      </c>
      <c r="CC168">
        <v>-47.177062990000003</v>
      </c>
      <c r="CD168">
        <v>1.3912462784162053E-5</v>
      </c>
      <c r="CF168" s="29">
        <f t="shared" si="246"/>
        <v>1.694537967110938</v>
      </c>
      <c r="CG168" s="29">
        <f t="shared" si="247"/>
        <v>1.7131111049277943</v>
      </c>
      <c r="CH168" s="29">
        <f t="shared" si="248"/>
        <v>1.8358746765352403</v>
      </c>
      <c r="CI168" s="29">
        <f t="shared" si="249"/>
        <v>2.0107682461949414</v>
      </c>
      <c r="CJ168" s="29">
        <f t="shared" si="250"/>
        <v>1.4055761150838921</v>
      </c>
      <c r="CK168" s="29">
        <f t="shared" si="251"/>
        <v>1.4590556220262112</v>
      </c>
      <c r="CL168" s="29">
        <f t="shared" si="252"/>
        <v>1.4098889785469824</v>
      </c>
      <c r="CM168" s="29">
        <f t="shared" si="253"/>
        <v>1.500180862016194</v>
      </c>
      <c r="CN168" s="29">
        <f t="shared" si="254"/>
        <v>1.6783995102813101</v>
      </c>
      <c r="CO168" s="29">
        <f t="shared" si="255"/>
        <v>1.6106040791340883</v>
      </c>
      <c r="CP168" s="29">
        <f t="shared" si="256"/>
        <v>1.7287765380227609</v>
      </c>
      <c r="CQ168" s="29">
        <f t="shared" si="342"/>
        <v>2.9943932774979829</v>
      </c>
      <c r="CR168" s="29">
        <f t="shared" si="257"/>
        <v>2.7701939397312114</v>
      </c>
      <c r="CS168" s="29">
        <f t="shared" si="258"/>
        <v>2.8133225743621137</v>
      </c>
      <c r="CT168" s="29">
        <f t="shared" si="259"/>
        <v>2.7567545006817107</v>
      </c>
      <c r="CU168" s="29">
        <f t="shared" si="260"/>
        <v>3.0060797462366788</v>
      </c>
      <c r="CV168" s="29">
        <f t="shared" si="261"/>
        <v>2.9999582626116474</v>
      </c>
      <c r="CZ168" s="29">
        <f t="shared" si="262"/>
        <v>3.0675450068171068</v>
      </c>
      <c r="DA168" s="29">
        <f t="shared" si="263"/>
        <v>3.1597707226133172</v>
      </c>
      <c r="DB168" s="29">
        <f t="shared" si="264"/>
        <v>3.4368513314226883</v>
      </c>
      <c r="DC168" s="29">
        <f t="shared" si="265"/>
        <v>3.8502323381284955</v>
      </c>
      <c r="DD168" s="29">
        <f t="shared" si="266"/>
        <v>3.6691477225298423</v>
      </c>
      <c r="DE168" s="29">
        <f t="shared" si="267"/>
        <v>3.6719441275494589</v>
      </c>
      <c r="DF168" s="29">
        <f t="shared" si="268"/>
        <v>3.6707893931383735</v>
      </c>
      <c r="DG168" s="29">
        <f t="shared" si="269"/>
        <v>4.0955647068644092</v>
      </c>
      <c r="DH168" s="29">
        <f t="shared" si="270"/>
        <v>3.9144661788029715</v>
      </c>
      <c r="DI168" s="29">
        <f t="shared" si="271"/>
        <v>3.9172625838225885</v>
      </c>
      <c r="DJ168" s="29">
        <f t="shared" si="272"/>
        <v>3.9161078494115027</v>
      </c>
      <c r="DK168" s="29">
        <f t="shared" si="273"/>
        <v>4.3408831631375389</v>
      </c>
      <c r="DL168" s="29">
        <f t="shared" si="274"/>
        <v>4.1597985475388857</v>
      </c>
      <c r="DM168" s="29">
        <f t="shared" si="275"/>
        <v>4.1625949525585018</v>
      </c>
      <c r="DN168" s="29">
        <f t="shared" si="276"/>
        <v>4.1614263056846319</v>
      </c>
      <c r="DO168" s="29">
        <f t="shared" si="277"/>
        <v>4.5862016194106685</v>
      </c>
      <c r="DP168" s="29">
        <f t="shared" si="278"/>
        <v>4.4051170038120144</v>
      </c>
      <c r="DQ168" s="29">
        <f t="shared" si="279"/>
        <v>4.4079134088316314</v>
      </c>
      <c r="DR168" s="29">
        <f t="shared" si="280"/>
        <v>4.4067447619577615</v>
      </c>
      <c r="DS168" s="29">
        <f t="shared" si="281"/>
        <v>4.8315200756837973</v>
      </c>
      <c r="DT168" s="29">
        <f t="shared" si="282"/>
        <v>4.6504354600851441</v>
      </c>
      <c r="DU168" s="29">
        <f t="shared" si="283"/>
        <v>4.6532318651047611</v>
      </c>
      <c r="DV168" s="29">
        <f t="shared" si="284"/>
        <v>4.6520632182308912</v>
      </c>
      <c r="DW168" s="29">
        <f t="shared" si="285"/>
        <v>5.0768385319569269</v>
      </c>
      <c r="DX168" s="29">
        <f t="shared" si="286"/>
        <v>4.8957539163582737</v>
      </c>
      <c r="DY168" s="29">
        <f t="shared" si="287"/>
        <v>4.8985503213778907</v>
      </c>
      <c r="DZ168" s="29">
        <f t="shared" si="288"/>
        <v>4.8973816745040208</v>
      </c>
      <c r="EA168" s="29">
        <f t="shared" si="289"/>
        <v>5.3221569882300566</v>
      </c>
      <c r="EB168" s="29">
        <f t="shared" si="290"/>
        <v>5.1410723726314034</v>
      </c>
      <c r="EC168" s="29">
        <f t="shared" si="291"/>
        <v>5.1438687776510195</v>
      </c>
      <c r="ED168" s="29">
        <f t="shared" si="292"/>
        <v>5.1427001307771505</v>
      </c>
      <c r="EI168" t="s">
        <v>207</v>
      </c>
      <c r="EJ168">
        <v>-0.77332007999999997</v>
      </c>
      <c r="EK168">
        <v>-47.177062990000003</v>
      </c>
      <c r="EL168">
        <v>0</v>
      </c>
      <c r="EN168" s="29">
        <f t="shared" si="293"/>
        <v>0</v>
      </c>
      <c r="EO168" s="29">
        <f t="shared" si="294"/>
        <v>0</v>
      </c>
      <c r="EP168" s="29">
        <f t="shared" si="295"/>
        <v>0</v>
      </c>
      <c r="EQ168" s="29">
        <f t="shared" si="296"/>
        <v>0</v>
      </c>
      <c r="ER168" s="29">
        <f t="shared" si="297"/>
        <v>0</v>
      </c>
      <c r="ES168" s="29">
        <f t="shared" si="298"/>
        <v>0</v>
      </c>
      <c r="ET168" s="29">
        <f t="shared" si="299"/>
        <v>0</v>
      </c>
      <c r="EU168" s="29">
        <f t="shared" si="300"/>
        <v>0</v>
      </c>
      <c r="EV168" s="29">
        <f t="shared" si="343"/>
        <v>0</v>
      </c>
      <c r="EW168" s="29">
        <f t="shared" si="301"/>
        <v>0</v>
      </c>
      <c r="EX168" s="29">
        <f t="shared" si="302"/>
        <v>0</v>
      </c>
      <c r="EY168" s="29">
        <f t="shared" si="303"/>
        <v>0</v>
      </c>
      <c r="EZ168" s="29">
        <f t="shared" si="304"/>
        <v>0</v>
      </c>
      <c r="FA168" s="29">
        <f t="shared" si="305"/>
        <v>0</v>
      </c>
      <c r="FB168" s="29">
        <f t="shared" si="306"/>
        <v>0</v>
      </c>
      <c r="FC168" s="29">
        <f t="shared" si="307"/>
        <v>0</v>
      </c>
      <c r="FD168" s="29">
        <f t="shared" si="308"/>
        <v>0</v>
      </c>
      <c r="FE168" s="29">
        <f t="shared" si="309"/>
        <v>0</v>
      </c>
      <c r="FF168" s="29">
        <f t="shared" si="310"/>
        <v>0</v>
      </c>
      <c r="FG168" s="29">
        <f t="shared" si="311"/>
        <v>0</v>
      </c>
      <c r="FH168" s="29">
        <f t="shared" si="312"/>
        <v>0</v>
      </c>
      <c r="FI168" s="29">
        <f t="shared" si="313"/>
        <v>0</v>
      </c>
      <c r="FJ168" s="29">
        <f t="shared" si="314"/>
        <v>0</v>
      </c>
      <c r="FK168" s="29">
        <f t="shared" si="315"/>
        <v>0</v>
      </c>
      <c r="FL168" s="29">
        <f t="shared" si="316"/>
        <v>0</v>
      </c>
      <c r="FM168" s="29">
        <f t="shared" si="317"/>
        <v>0</v>
      </c>
      <c r="FN168" s="29">
        <f t="shared" si="318"/>
        <v>0</v>
      </c>
      <c r="FO168" s="29">
        <f t="shared" si="319"/>
        <v>0</v>
      </c>
      <c r="FP168" s="29">
        <f t="shared" si="320"/>
        <v>0</v>
      </c>
      <c r="FQ168" s="29">
        <f t="shared" si="321"/>
        <v>0</v>
      </c>
      <c r="FR168" s="29">
        <f t="shared" si="322"/>
        <v>0</v>
      </c>
      <c r="FS168" s="29">
        <f t="shared" si="323"/>
        <v>0</v>
      </c>
      <c r="FT168" s="29">
        <f t="shared" si="324"/>
        <v>0</v>
      </c>
      <c r="FU168" s="29">
        <f t="shared" si="344"/>
        <v>0</v>
      </c>
      <c r="FV168" s="29">
        <f t="shared" si="325"/>
        <v>0</v>
      </c>
      <c r="FW168" s="29">
        <f t="shared" si="326"/>
        <v>0</v>
      </c>
      <c r="FX168" s="29">
        <f t="shared" si="327"/>
        <v>0</v>
      </c>
      <c r="FY168" s="29">
        <f t="shared" si="328"/>
        <v>0</v>
      </c>
      <c r="FZ168" s="29">
        <f t="shared" si="329"/>
        <v>0</v>
      </c>
      <c r="GA168" s="29">
        <f t="shared" si="330"/>
        <v>0</v>
      </c>
      <c r="GB168" s="29">
        <f t="shared" si="331"/>
        <v>0</v>
      </c>
      <c r="GC168" s="29">
        <f t="shared" si="332"/>
        <v>0</v>
      </c>
      <c r="GD168" s="29">
        <f t="shared" si="333"/>
        <v>0</v>
      </c>
      <c r="GE168" s="29">
        <f t="shared" si="334"/>
        <v>0</v>
      </c>
      <c r="GF168" s="29">
        <f t="shared" si="335"/>
        <v>0</v>
      </c>
      <c r="GG168" s="29">
        <f t="shared" si="336"/>
        <v>0</v>
      </c>
      <c r="GH168" s="29">
        <f t="shared" si="337"/>
        <v>0</v>
      </c>
      <c r="GI168" s="29">
        <f t="shared" si="338"/>
        <v>0</v>
      </c>
      <c r="GJ168" s="29">
        <f t="shared" si="339"/>
        <v>0</v>
      </c>
      <c r="GK168" s="29">
        <f t="shared" si="340"/>
        <v>0</v>
      </c>
      <c r="GL168" s="29">
        <f t="shared" si="341"/>
        <v>0</v>
      </c>
    </row>
    <row r="169" spans="53:194">
      <c r="BA169" t="s">
        <v>212</v>
      </c>
      <c r="BB169">
        <v>-1.0574254999999999</v>
      </c>
      <c r="BC169">
        <v>-46.7635231</v>
      </c>
      <c r="BD169" t="s">
        <v>10</v>
      </c>
      <c r="BE169" s="23">
        <v>60</v>
      </c>
      <c r="BF169" s="24"/>
      <c r="BG169" s="21">
        <f t="shared" si="242"/>
        <v>2.7824925568324107E-4</v>
      </c>
      <c r="BH169" s="21">
        <f t="shared" si="243"/>
        <v>0</v>
      </c>
      <c r="BK169">
        <f t="shared" si="244"/>
        <v>2.7824925568324107E-4</v>
      </c>
      <c r="BL169">
        <f t="shared" si="245"/>
        <v>0</v>
      </c>
      <c r="CA169" t="s">
        <v>208</v>
      </c>
      <c r="CB169">
        <v>-1.0397924199999999</v>
      </c>
      <c r="CC169">
        <v>-47.909160610000001</v>
      </c>
      <c r="CD169">
        <v>3.0143669365684445E-4</v>
      </c>
      <c r="CF169" s="29">
        <f t="shared" si="246"/>
        <v>36.714989287403654</v>
      </c>
      <c r="CG169" s="29">
        <f t="shared" si="247"/>
        <v>37.117407273435539</v>
      </c>
      <c r="CH169" s="29">
        <f t="shared" si="248"/>
        <v>39.77728465826354</v>
      </c>
      <c r="CI169" s="29">
        <f t="shared" si="249"/>
        <v>43.566645334223729</v>
      </c>
      <c r="CJ169" s="29">
        <f t="shared" si="250"/>
        <v>30.454149160150994</v>
      </c>
      <c r="CK169" s="29">
        <f t="shared" si="251"/>
        <v>31.612871810567906</v>
      </c>
      <c r="CL169" s="29">
        <f t="shared" si="252"/>
        <v>30.547594535184619</v>
      </c>
      <c r="CM169" s="29">
        <f t="shared" si="253"/>
        <v>32.503918677017538</v>
      </c>
      <c r="CN169" s="29">
        <f t="shared" si="254"/>
        <v>36.365322722761718</v>
      </c>
      <c r="CO169" s="29">
        <f t="shared" si="255"/>
        <v>34.896421714571915</v>
      </c>
      <c r="CP169" s="29">
        <f t="shared" si="256"/>
        <v>37.456824990493146</v>
      </c>
      <c r="CQ169" s="29">
        <f t="shared" si="342"/>
        <v>64.878521012456289</v>
      </c>
      <c r="CR169" s="29">
        <f t="shared" si="257"/>
        <v>60.020868694176237</v>
      </c>
      <c r="CS169" s="29">
        <f t="shared" si="258"/>
        <v>60.955322444512461</v>
      </c>
      <c r="CT169" s="29">
        <f t="shared" si="259"/>
        <v>59.729680848103726</v>
      </c>
      <c r="CU169" s="29">
        <f t="shared" si="260"/>
        <v>65.131727835128032</v>
      </c>
      <c r="CV169" s="29">
        <f t="shared" si="261"/>
        <v>64.999095689919031</v>
      </c>
      <c r="CZ169" s="29">
        <f t="shared" si="262"/>
        <v>66.463475147703974</v>
      </c>
      <c r="DA169" s="29">
        <f t="shared" si="263"/>
        <v>68.461698989955195</v>
      </c>
      <c r="DB169" s="29">
        <f t="shared" si="264"/>
        <v>74.465112180824917</v>
      </c>
      <c r="DC169" s="29">
        <f t="shared" si="265"/>
        <v>83.421700659450735</v>
      </c>
      <c r="DD169" s="29">
        <f t="shared" si="266"/>
        <v>79.498200654813246</v>
      </c>
      <c r="DE169" s="29">
        <f t="shared" si="267"/>
        <v>79.558789430238264</v>
      </c>
      <c r="DF169" s="29">
        <f t="shared" si="268"/>
        <v>79.533770184664746</v>
      </c>
      <c r="DG169" s="29">
        <f t="shared" si="269"/>
        <v>88.737235315395523</v>
      </c>
      <c r="DH169" s="29">
        <f t="shared" si="270"/>
        <v>84.813433874064387</v>
      </c>
      <c r="DI169" s="29">
        <f t="shared" si="271"/>
        <v>84.874022649489405</v>
      </c>
      <c r="DJ169" s="29">
        <f t="shared" si="272"/>
        <v>84.849003403915887</v>
      </c>
      <c r="DK169" s="29">
        <f t="shared" si="273"/>
        <v>94.052468534646664</v>
      </c>
      <c r="DL169" s="29">
        <f t="shared" si="274"/>
        <v>90.128968530009175</v>
      </c>
      <c r="DM169" s="29">
        <f t="shared" si="275"/>
        <v>90.189557305434207</v>
      </c>
      <c r="DN169" s="29">
        <f t="shared" si="276"/>
        <v>90.164236623167028</v>
      </c>
      <c r="DO169" s="29">
        <f t="shared" si="277"/>
        <v>99.367701753897805</v>
      </c>
      <c r="DP169" s="29">
        <f t="shared" si="278"/>
        <v>95.444201749260316</v>
      </c>
      <c r="DQ169" s="29">
        <f t="shared" si="279"/>
        <v>95.504790524685347</v>
      </c>
      <c r="DR169" s="29">
        <f t="shared" si="280"/>
        <v>95.479469842418169</v>
      </c>
      <c r="DS169" s="29">
        <f t="shared" si="281"/>
        <v>104.68293497314895</v>
      </c>
      <c r="DT169" s="29">
        <f t="shared" si="282"/>
        <v>100.75943496851146</v>
      </c>
      <c r="DU169" s="29">
        <f t="shared" si="283"/>
        <v>100.82002374393647</v>
      </c>
      <c r="DV169" s="29">
        <f t="shared" si="284"/>
        <v>100.79470306166931</v>
      </c>
      <c r="DW169" s="29">
        <f t="shared" si="285"/>
        <v>109.99816819240009</v>
      </c>
      <c r="DX169" s="29">
        <f t="shared" si="286"/>
        <v>106.0746681877626</v>
      </c>
      <c r="DY169" s="29">
        <f t="shared" si="287"/>
        <v>106.13525696318762</v>
      </c>
      <c r="DZ169" s="29">
        <f t="shared" si="288"/>
        <v>106.10993628092044</v>
      </c>
      <c r="EA169" s="29">
        <f t="shared" si="289"/>
        <v>115.31340141165121</v>
      </c>
      <c r="EB169" s="29">
        <f t="shared" si="290"/>
        <v>111.38990140701372</v>
      </c>
      <c r="EC169" s="29">
        <f t="shared" si="291"/>
        <v>111.45049018243876</v>
      </c>
      <c r="ED169" s="29">
        <f t="shared" si="292"/>
        <v>111.42516950017158</v>
      </c>
      <c r="EI169" t="s">
        <v>208</v>
      </c>
      <c r="EJ169">
        <v>-1.0397924199999999</v>
      </c>
      <c r="EK169">
        <v>-47.909160610000001</v>
      </c>
      <c r="EL169">
        <v>0</v>
      </c>
      <c r="EN169" s="29">
        <f t="shared" si="293"/>
        <v>0</v>
      </c>
      <c r="EO169" s="29">
        <f t="shared" si="294"/>
        <v>0</v>
      </c>
      <c r="EP169" s="29">
        <f t="shared" si="295"/>
        <v>0</v>
      </c>
      <c r="EQ169" s="29">
        <f t="shared" si="296"/>
        <v>0</v>
      </c>
      <c r="ER169" s="29">
        <f t="shared" si="297"/>
        <v>0</v>
      </c>
      <c r="ES169" s="29">
        <f t="shared" si="298"/>
        <v>0</v>
      </c>
      <c r="ET169" s="29">
        <f t="shared" si="299"/>
        <v>0</v>
      </c>
      <c r="EU169" s="29">
        <f t="shared" si="300"/>
        <v>0</v>
      </c>
      <c r="EV169" s="29">
        <f t="shared" si="343"/>
        <v>0</v>
      </c>
      <c r="EW169" s="29">
        <f t="shared" si="301"/>
        <v>0</v>
      </c>
      <c r="EX169" s="29">
        <f t="shared" si="302"/>
        <v>0</v>
      </c>
      <c r="EY169" s="29">
        <f t="shared" si="303"/>
        <v>0</v>
      </c>
      <c r="EZ169" s="29">
        <f t="shared" si="304"/>
        <v>0</v>
      </c>
      <c r="FA169" s="29">
        <f t="shared" si="305"/>
        <v>0</v>
      </c>
      <c r="FB169" s="29">
        <f t="shared" si="306"/>
        <v>0</v>
      </c>
      <c r="FC169" s="29">
        <f t="shared" si="307"/>
        <v>0</v>
      </c>
      <c r="FD169" s="29">
        <f t="shared" si="308"/>
        <v>0</v>
      </c>
      <c r="FE169" s="29">
        <f t="shared" si="309"/>
        <v>0</v>
      </c>
      <c r="FF169" s="29">
        <f t="shared" si="310"/>
        <v>0</v>
      </c>
      <c r="FG169" s="29">
        <f t="shared" si="311"/>
        <v>0</v>
      </c>
      <c r="FH169" s="29">
        <f t="shared" si="312"/>
        <v>0</v>
      </c>
      <c r="FI169" s="29">
        <f t="shared" si="313"/>
        <v>0</v>
      </c>
      <c r="FJ169" s="29">
        <f t="shared" si="314"/>
        <v>0</v>
      </c>
      <c r="FK169" s="29">
        <f t="shared" si="315"/>
        <v>0</v>
      </c>
      <c r="FL169" s="29">
        <f t="shared" si="316"/>
        <v>0</v>
      </c>
      <c r="FM169" s="29">
        <f t="shared" si="317"/>
        <v>0</v>
      </c>
      <c r="FN169" s="29">
        <f t="shared" si="318"/>
        <v>0</v>
      </c>
      <c r="FO169" s="29">
        <f t="shared" si="319"/>
        <v>0</v>
      </c>
      <c r="FP169" s="29">
        <f t="shared" si="320"/>
        <v>0</v>
      </c>
      <c r="FQ169" s="29">
        <f t="shared" si="321"/>
        <v>0</v>
      </c>
      <c r="FR169" s="29">
        <f t="shared" si="322"/>
        <v>0</v>
      </c>
      <c r="FS169" s="29">
        <f t="shared" si="323"/>
        <v>0</v>
      </c>
      <c r="FT169" s="29">
        <f t="shared" si="324"/>
        <v>0</v>
      </c>
      <c r="FU169" s="29">
        <f t="shared" si="344"/>
        <v>0</v>
      </c>
      <c r="FV169" s="29">
        <f t="shared" si="325"/>
        <v>0</v>
      </c>
      <c r="FW169" s="29">
        <f t="shared" si="326"/>
        <v>0</v>
      </c>
      <c r="FX169" s="29">
        <f t="shared" si="327"/>
        <v>0</v>
      </c>
      <c r="FY169" s="29">
        <f t="shared" si="328"/>
        <v>0</v>
      </c>
      <c r="FZ169" s="29">
        <f t="shared" si="329"/>
        <v>0</v>
      </c>
      <c r="GA169" s="29">
        <f t="shared" si="330"/>
        <v>0</v>
      </c>
      <c r="GB169" s="29">
        <f t="shared" si="331"/>
        <v>0</v>
      </c>
      <c r="GC169" s="29">
        <f t="shared" si="332"/>
        <v>0</v>
      </c>
      <c r="GD169" s="29">
        <f t="shared" si="333"/>
        <v>0</v>
      </c>
      <c r="GE169" s="29">
        <f t="shared" si="334"/>
        <v>0</v>
      </c>
      <c r="GF169" s="29">
        <f t="shared" si="335"/>
        <v>0</v>
      </c>
      <c r="GG169" s="29">
        <f t="shared" si="336"/>
        <v>0</v>
      </c>
      <c r="GH169" s="29">
        <f t="shared" si="337"/>
        <v>0</v>
      </c>
      <c r="GI169" s="29">
        <f t="shared" si="338"/>
        <v>0</v>
      </c>
      <c r="GJ169" s="29">
        <f t="shared" si="339"/>
        <v>0</v>
      </c>
      <c r="GK169" s="29">
        <f t="shared" si="340"/>
        <v>0</v>
      </c>
      <c r="GL169" s="29">
        <f t="shared" si="341"/>
        <v>0</v>
      </c>
    </row>
    <row r="170" spans="53:194">
      <c r="BA170" t="s">
        <v>213</v>
      </c>
      <c r="BB170">
        <v>-1.19330537</v>
      </c>
      <c r="BC170">
        <v>-47.18286896</v>
      </c>
      <c r="BD170" t="s">
        <v>10</v>
      </c>
      <c r="BE170" s="23">
        <v>6</v>
      </c>
      <c r="BF170" s="24"/>
      <c r="BG170" s="21">
        <f t="shared" si="242"/>
        <v>2.7824925568324105E-5</v>
      </c>
      <c r="BH170" s="21">
        <f t="shared" si="243"/>
        <v>0</v>
      </c>
      <c r="BK170">
        <f t="shared" si="244"/>
        <v>2.7824925568324105E-5</v>
      </c>
      <c r="BL170">
        <f t="shared" si="245"/>
        <v>0</v>
      </c>
      <c r="CA170" t="s">
        <v>209</v>
      </c>
      <c r="CB170">
        <v>-0.85460269</v>
      </c>
      <c r="CC170">
        <v>-48.143287659999999</v>
      </c>
      <c r="CD170">
        <v>1.9013699138354805E-4</v>
      </c>
      <c r="CF170" s="29">
        <f t="shared" si="246"/>
        <v>23.158685550516154</v>
      </c>
      <c r="CG170" s="29">
        <f t="shared" si="247"/>
        <v>23.41251843401319</v>
      </c>
      <c r="CH170" s="29">
        <f t="shared" si="248"/>
        <v>25.090287245981617</v>
      </c>
      <c r="CI170" s="29">
        <f t="shared" si="249"/>
        <v>27.480499364664198</v>
      </c>
      <c r="CJ170" s="29">
        <f t="shared" si="250"/>
        <v>19.20954023947986</v>
      </c>
      <c r="CK170" s="29">
        <f t="shared" si="251"/>
        <v>19.940426834358217</v>
      </c>
      <c r="CL170" s="29">
        <f t="shared" si="252"/>
        <v>19.268482706808758</v>
      </c>
      <c r="CM170" s="29">
        <f t="shared" si="253"/>
        <v>20.502471780887987</v>
      </c>
      <c r="CN170" s="29">
        <f t="shared" si="254"/>
        <v>22.938126640511236</v>
      </c>
      <c r="CO170" s="29">
        <f t="shared" si="255"/>
        <v>22.011589081499206</v>
      </c>
      <c r="CP170" s="29">
        <f t="shared" si="256"/>
        <v>23.626612686311063</v>
      </c>
      <c r="CQ170" s="29">
        <f t="shared" si="342"/>
        <v>40.92337479247243</v>
      </c>
      <c r="CR170" s="29">
        <f t="shared" si="257"/>
        <v>37.859317176326556</v>
      </c>
      <c r="CS170" s="29">
        <f t="shared" si="258"/>
        <v>38.448741849615551</v>
      </c>
      <c r="CT170" s="29">
        <f t="shared" si="259"/>
        <v>37.675644842650044</v>
      </c>
      <c r="CU170" s="29">
        <f t="shared" si="260"/>
        <v>41.083089865234612</v>
      </c>
      <c r="CV170" s="29">
        <f t="shared" si="261"/>
        <v>40.999429589025851</v>
      </c>
      <c r="CZ170" s="29">
        <f t="shared" si="262"/>
        <v>41.923115093167127</v>
      </c>
      <c r="DA170" s="29">
        <f t="shared" si="263"/>
        <v>43.183533209048662</v>
      </c>
      <c r="DB170" s="29">
        <f t="shared" si="264"/>
        <v>46.970301529443411</v>
      </c>
      <c r="DC170" s="29">
        <f t="shared" si="265"/>
        <v>52.619841954422775</v>
      </c>
      <c r="DD170" s="29">
        <f t="shared" si="266"/>
        <v>50.145018874574511</v>
      </c>
      <c r="DE170" s="29">
        <f t="shared" si="267"/>
        <v>50.1832364098426</v>
      </c>
      <c r="DF170" s="29">
        <f t="shared" si="268"/>
        <v>50.167455039557765</v>
      </c>
      <c r="DG170" s="29">
        <f t="shared" si="269"/>
        <v>55.972717660480257</v>
      </c>
      <c r="DH170" s="29">
        <f t="shared" si="270"/>
        <v>53.497704443640615</v>
      </c>
      <c r="DI170" s="29">
        <f t="shared" si="271"/>
        <v>53.535921978908704</v>
      </c>
      <c r="DJ170" s="29">
        <f t="shared" si="272"/>
        <v>53.520140608623869</v>
      </c>
      <c r="DK170" s="29">
        <f t="shared" si="273"/>
        <v>59.32540322954636</v>
      </c>
      <c r="DL170" s="29">
        <f t="shared" si="274"/>
        <v>56.850580149698096</v>
      </c>
      <c r="DM170" s="29">
        <f t="shared" si="275"/>
        <v>56.888797684966192</v>
      </c>
      <c r="DN170" s="29">
        <f t="shared" si="276"/>
        <v>56.872826177689973</v>
      </c>
      <c r="DO170" s="29">
        <f t="shared" si="277"/>
        <v>62.678088798612464</v>
      </c>
      <c r="DP170" s="29">
        <f t="shared" si="278"/>
        <v>60.2032657187642</v>
      </c>
      <c r="DQ170" s="29">
        <f t="shared" si="279"/>
        <v>60.241483254032296</v>
      </c>
      <c r="DR170" s="29">
        <f t="shared" si="280"/>
        <v>60.225511746756077</v>
      </c>
      <c r="DS170" s="29">
        <f t="shared" si="281"/>
        <v>66.030774367678561</v>
      </c>
      <c r="DT170" s="29">
        <f t="shared" si="282"/>
        <v>63.555951287830304</v>
      </c>
      <c r="DU170" s="29">
        <f t="shared" si="283"/>
        <v>63.5941688230984</v>
      </c>
      <c r="DV170" s="29">
        <f t="shared" si="284"/>
        <v>63.57819731582218</v>
      </c>
      <c r="DW170" s="29">
        <f t="shared" si="285"/>
        <v>69.383459936744671</v>
      </c>
      <c r="DX170" s="29">
        <f t="shared" si="286"/>
        <v>66.908636856896408</v>
      </c>
      <c r="DY170" s="29">
        <f t="shared" si="287"/>
        <v>66.946854392164497</v>
      </c>
      <c r="DZ170" s="29">
        <f t="shared" si="288"/>
        <v>66.930882884888277</v>
      </c>
      <c r="EA170" s="29">
        <f t="shared" si="289"/>
        <v>72.736145505810768</v>
      </c>
      <c r="EB170" s="29">
        <f t="shared" si="290"/>
        <v>70.261322425962504</v>
      </c>
      <c r="EC170" s="29">
        <f t="shared" si="291"/>
        <v>70.299539961230607</v>
      </c>
      <c r="ED170" s="29">
        <f t="shared" si="292"/>
        <v>70.283568453954388</v>
      </c>
      <c r="EI170" t="s">
        <v>209</v>
      </c>
      <c r="EJ170">
        <v>-0.85460269</v>
      </c>
      <c r="EK170">
        <v>-48.143287659999999</v>
      </c>
      <c r="EL170">
        <v>0</v>
      </c>
      <c r="EN170" s="29">
        <f t="shared" si="293"/>
        <v>0</v>
      </c>
      <c r="EO170" s="29">
        <f t="shared" si="294"/>
        <v>0</v>
      </c>
      <c r="EP170" s="29">
        <f t="shared" si="295"/>
        <v>0</v>
      </c>
      <c r="EQ170" s="29">
        <f t="shared" si="296"/>
        <v>0</v>
      </c>
      <c r="ER170" s="29">
        <f t="shared" si="297"/>
        <v>0</v>
      </c>
      <c r="ES170" s="29">
        <f t="shared" si="298"/>
        <v>0</v>
      </c>
      <c r="ET170" s="29">
        <f t="shared" si="299"/>
        <v>0</v>
      </c>
      <c r="EU170" s="29">
        <f t="shared" si="300"/>
        <v>0</v>
      </c>
      <c r="EV170" s="29">
        <f t="shared" si="343"/>
        <v>0</v>
      </c>
      <c r="EW170" s="29">
        <f t="shared" si="301"/>
        <v>0</v>
      </c>
      <c r="EX170" s="29">
        <f t="shared" si="302"/>
        <v>0</v>
      </c>
      <c r="EY170" s="29">
        <f t="shared" si="303"/>
        <v>0</v>
      </c>
      <c r="EZ170" s="29">
        <f t="shared" si="304"/>
        <v>0</v>
      </c>
      <c r="FA170" s="29">
        <f t="shared" si="305"/>
        <v>0</v>
      </c>
      <c r="FB170" s="29">
        <f t="shared" si="306"/>
        <v>0</v>
      </c>
      <c r="FC170" s="29">
        <f t="shared" si="307"/>
        <v>0</v>
      </c>
      <c r="FD170" s="29">
        <f t="shared" si="308"/>
        <v>0</v>
      </c>
      <c r="FE170" s="29">
        <f t="shared" si="309"/>
        <v>0</v>
      </c>
      <c r="FF170" s="29">
        <f t="shared" si="310"/>
        <v>0</v>
      </c>
      <c r="FG170" s="29">
        <f t="shared" si="311"/>
        <v>0</v>
      </c>
      <c r="FH170" s="29">
        <f t="shared" si="312"/>
        <v>0</v>
      </c>
      <c r="FI170" s="29">
        <f t="shared" si="313"/>
        <v>0</v>
      </c>
      <c r="FJ170" s="29">
        <f t="shared" si="314"/>
        <v>0</v>
      </c>
      <c r="FK170" s="29">
        <f t="shared" si="315"/>
        <v>0</v>
      </c>
      <c r="FL170" s="29">
        <f t="shared" si="316"/>
        <v>0</v>
      </c>
      <c r="FM170" s="29">
        <f t="shared" si="317"/>
        <v>0</v>
      </c>
      <c r="FN170" s="29">
        <f t="shared" si="318"/>
        <v>0</v>
      </c>
      <c r="FO170" s="29">
        <f t="shared" si="319"/>
        <v>0</v>
      </c>
      <c r="FP170" s="29">
        <f t="shared" si="320"/>
        <v>0</v>
      </c>
      <c r="FQ170" s="29">
        <f t="shared" si="321"/>
        <v>0</v>
      </c>
      <c r="FR170" s="29">
        <f t="shared" si="322"/>
        <v>0</v>
      </c>
      <c r="FS170" s="29">
        <f t="shared" si="323"/>
        <v>0</v>
      </c>
      <c r="FT170" s="29">
        <f t="shared" si="324"/>
        <v>0</v>
      </c>
      <c r="FU170" s="29">
        <f t="shared" si="344"/>
        <v>0</v>
      </c>
      <c r="FV170" s="29">
        <f t="shared" si="325"/>
        <v>0</v>
      </c>
      <c r="FW170" s="29">
        <f t="shared" si="326"/>
        <v>0</v>
      </c>
      <c r="FX170" s="29">
        <f t="shared" si="327"/>
        <v>0</v>
      </c>
      <c r="FY170" s="29">
        <f t="shared" si="328"/>
        <v>0</v>
      </c>
      <c r="FZ170" s="29">
        <f t="shared" si="329"/>
        <v>0</v>
      </c>
      <c r="GA170" s="29">
        <f t="shared" si="330"/>
        <v>0</v>
      </c>
      <c r="GB170" s="29">
        <f t="shared" si="331"/>
        <v>0</v>
      </c>
      <c r="GC170" s="29">
        <f t="shared" si="332"/>
        <v>0</v>
      </c>
      <c r="GD170" s="29">
        <f t="shared" si="333"/>
        <v>0</v>
      </c>
      <c r="GE170" s="29">
        <f t="shared" si="334"/>
        <v>0</v>
      </c>
      <c r="GF170" s="29">
        <f t="shared" si="335"/>
        <v>0</v>
      </c>
      <c r="GG170" s="29">
        <f t="shared" si="336"/>
        <v>0</v>
      </c>
      <c r="GH170" s="29">
        <f t="shared" si="337"/>
        <v>0</v>
      </c>
      <c r="GI170" s="29">
        <f t="shared" si="338"/>
        <v>0</v>
      </c>
      <c r="GJ170" s="29">
        <f t="shared" si="339"/>
        <v>0</v>
      </c>
      <c r="GK170" s="29">
        <f t="shared" si="340"/>
        <v>0</v>
      </c>
      <c r="GL170" s="29">
        <f t="shared" si="341"/>
        <v>0</v>
      </c>
    </row>
    <row r="171" spans="53:194">
      <c r="BA171" t="s">
        <v>214</v>
      </c>
      <c r="BB171">
        <v>-1.12824404</v>
      </c>
      <c r="BC171">
        <v>-47.619903559999997</v>
      </c>
      <c r="BD171" t="s">
        <v>10</v>
      </c>
      <c r="BE171" s="23">
        <v>16</v>
      </c>
      <c r="BF171" s="24"/>
      <c r="BG171" s="21">
        <f t="shared" si="242"/>
        <v>7.4199801515530947E-5</v>
      </c>
      <c r="BH171" s="21">
        <f t="shared" si="243"/>
        <v>0</v>
      </c>
      <c r="BK171">
        <f t="shared" si="244"/>
        <v>7.4199801515530947E-5</v>
      </c>
      <c r="BL171">
        <f t="shared" si="245"/>
        <v>0</v>
      </c>
      <c r="CA171" t="s">
        <v>210</v>
      </c>
      <c r="CB171">
        <v>-1.0229334800000001</v>
      </c>
      <c r="CC171">
        <v>-46.640403749999997</v>
      </c>
      <c r="CD171">
        <v>1.159371898680171E-4</v>
      </c>
      <c r="CF171" s="29">
        <f t="shared" si="246"/>
        <v>14.121149725924482</v>
      </c>
      <c r="CG171" s="29">
        <f t="shared" si="247"/>
        <v>14.275925874398286</v>
      </c>
      <c r="CH171" s="29">
        <f t="shared" si="248"/>
        <v>15.298955637793668</v>
      </c>
      <c r="CI171" s="29">
        <f t="shared" si="249"/>
        <v>16.756402051624512</v>
      </c>
      <c r="CJ171" s="29">
        <f t="shared" si="250"/>
        <v>11.713134292365767</v>
      </c>
      <c r="CK171" s="29">
        <f t="shared" si="251"/>
        <v>12.158796850218426</v>
      </c>
      <c r="CL171" s="29">
        <f t="shared" si="252"/>
        <v>11.749074821224854</v>
      </c>
      <c r="CM171" s="29">
        <f t="shared" si="253"/>
        <v>12.501507183468284</v>
      </c>
      <c r="CN171" s="29">
        <f t="shared" si="254"/>
        <v>13.986662585677584</v>
      </c>
      <c r="CO171" s="29">
        <f t="shared" si="255"/>
        <v>13.421700659450735</v>
      </c>
      <c r="CP171" s="29">
        <f t="shared" si="256"/>
        <v>14.406471150189672</v>
      </c>
      <c r="CQ171" s="29">
        <f t="shared" si="342"/>
        <v>24.953277312483188</v>
      </c>
      <c r="CR171" s="29">
        <f t="shared" si="257"/>
        <v>23.084949497760093</v>
      </c>
      <c r="CS171" s="29">
        <f t="shared" si="258"/>
        <v>23.444354786350946</v>
      </c>
      <c r="CT171" s="29">
        <f t="shared" si="259"/>
        <v>22.972954172347588</v>
      </c>
      <c r="CU171" s="29">
        <f t="shared" si="260"/>
        <v>25.050664551972321</v>
      </c>
      <c r="CV171" s="29">
        <f t="shared" si="261"/>
        <v>24.999652188430396</v>
      </c>
      <c r="CZ171" s="29">
        <f t="shared" si="262"/>
        <v>25.562875056809222</v>
      </c>
      <c r="DA171" s="29">
        <f t="shared" si="263"/>
        <v>26.331422688444306</v>
      </c>
      <c r="DB171" s="29">
        <f t="shared" si="264"/>
        <v>28.640427761855737</v>
      </c>
      <c r="DC171" s="29">
        <f t="shared" si="265"/>
        <v>32.08526948440413</v>
      </c>
      <c r="DD171" s="29">
        <f t="shared" si="266"/>
        <v>30.576231021082016</v>
      </c>
      <c r="DE171" s="29">
        <f t="shared" si="267"/>
        <v>30.599534396245488</v>
      </c>
      <c r="DF171" s="29">
        <f t="shared" si="268"/>
        <v>30.589911609486443</v>
      </c>
      <c r="DG171" s="29">
        <f t="shared" si="269"/>
        <v>34.129705890536741</v>
      </c>
      <c r="DH171" s="29">
        <f t="shared" si="270"/>
        <v>32.620551490024766</v>
      </c>
      <c r="DI171" s="29">
        <f t="shared" si="271"/>
        <v>32.643854865188231</v>
      </c>
      <c r="DJ171" s="29">
        <f t="shared" si="272"/>
        <v>32.634232078429186</v>
      </c>
      <c r="DK171" s="29">
        <f t="shared" si="273"/>
        <v>36.174026359479484</v>
      </c>
      <c r="DL171" s="29">
        <f t="shared" si="274"/>
        <v>34.664987896157378</v>
      </c>
      <c r="DM171" s="29">
        <f t="shared" si="275"/>
        <v>34.68829127132085</v>
      </c>
      <c r="DN171" s="29">
        <f t="shared" si="276"/>
        <v>34.678552547371936</v>
      </c>
      <c r="DO171" s="29">
        <f t="shared" si="277"/>
        <v>38.218346828422234</v>
      </c>
      <c r="DP171" s="29">
        <f t="shared" si="278"/>
        <v>36.709308365100121</v>
      </c>
      <c r="DQ171" s="29">
        <f t="shared" si="279"/>
        <v>36.732611740263593</v>
      </c>
      <c r="DR171" s="29">
        <f t="shared" si="280"/>
        <v>36.722873016314679</v>
      </c>
      <c r="DS171" s="29">
        <f t="shared" si="281"/>
        <v>40.262667297364978</v>
      </c>
      <c r="DT171" s="29">
        <f t="shared" si="282"/>
        <v>38.753628834042871</v>
      </c>
      <c r="DU171" s="29">
        <f t="shared" si="283"/>
        <v>38.776932209206336</v>
      </c>
      <c r="DV171" s="29">
        <f t="shared" si="284"/>
        <v>38.767193485257422</v>
      </c>
      <c r="DW171" s="29">
        <f t="shared" si="285"/>
        <v>42.306987766307721</v>
      </c>
      <c r="DX171" s="29">
        <f t="shared" si="286"/>
        <v>40.797949302985614</v>
      </c>
      <c r="DY171" s="29">
        <f t="shared" si="287"/>
        <v>40.821252678149087</v>
      </c>
      <c r="DZ171" s="29">
        <f t="shared" si="288"/>
        <v>40.811513954200173</v>
      </c>
      <c r="EA171" s="29">
        <f t="shared" si="289"/>
        <v>44.351308235250471</v>
      </c>
      <c r="EB171" s="29">
        <f t="shared" si="290"/>
        <v>42.842269771928358</v>
      </c>
      <c r="EC171" s="29">
        <f t="shared" si="291"/>
        <v>42.86557314709183</v>
      </c>
      <c r="ED171" s="29">
        <f t="shared" si="292"/>
        <v>42.855834423142916</v>
      </c>
      <c r="EI171" t="s">
        <v>210</v>
      </c>
      <c r="EJ171">
        <v>-1.0229334800000001</v>
      </c>
      <c r="EK171">
        <v>-46.640403749999997</v>
      </c>
      <c r="EL171">
        <v>0</v>
      </c>
      <c r="EN171" s="29">
        <f t="shared" si="293"/>
        <v>0</v>
      </c>
      <c r="EO171" s="29">
        <f t="shared" si="294"/>
        <v>0</v>
      </c>
      <c r="EP171" s="29">
        <f t="shared" si="295"/>
        <v>0</v>
      </c>
      <c r="EQ171" s="29">
        <f t="shared" si="296"/>
        <v>0</v>
      </c>
      <c r="ER171" s="29">
        <f t="shared" si="297"/>
        <v>0</v>
      </c>
      <c r="ES171" s="29">
        <f t="shared" si="298"/>
        <v>0</v>
      </c>
      <c r="ET171" s="29">
        <f t="shared" si="299"/>
        <v>0</v>
      </c>
      <c r="EU171" s="29">
        <f t="shared" si="300"/>
        <v>0</v>
      </c>
      <c r="EV171" s="29">
        <f t="shared" si="343"/>
        <v>0</v>
      </c>
      <c r="EW171" s="29">
        <f t="shared" si="301"/>
        <v>0</v>
      </c>
      <c r="EX171" s="29">
        <f t="shared" si="302"/>
        <v>0</v>
      </c>
      <c r="EY171" s="29">
        <f t="shared" si="303"/>
        <v>0</v>
      </c>
      <c r="EZ171" s="29">
        <f t="shared" si="304"/>
        <v>0</v>
      </c>
      <c r="FA171" s="29">
        <f t="shared" si="305"/>
        <v>0</v>
      </c>
      <c r="FB171" s="29">
        <f t="shared" si="306"/>
        <v>0</v>
      </c>
      <c r="FC171" s="29">
        <f t="shared" si="307"/>
        <v>0</v>
      </c>
      <c r="FD171" s="29">
        <f t="shared" si="308"/>
        <v>0</v>
      </c>
      <c r="FE171" s="29">
        <f t="shared" si="309"/>
        <v>0</v>
      </c>
      <c r="FF171" s="29">
        <f t="shared" si="310"/>
        <v>0</v>
      </c>
      <c r="FG171" s="29">
        <f t="shared" si="311"/>
        <v>0</v>
      </c>
      <c r="FH171" s="29">
        <f t="shared" si="312"/>
        <v>0</v>
      </c>
      <c r="FI171" s="29">
        <f t="shared" si="313"/>
        <v>0</v>
      </c>
      <c r="FJ171" s="29">
        <f t="shared" si="314"/>
        <v>0</v>
      </c>
      <c r="FK171" s="29">
        <f t="shared" si="315"/>
        <v>0</v>
      </c>
      <c r="FL171" s="29">
        <f t="shared" si="316"/>
        <v>0</v>
      </c>
      <c r="FM171" s="29">
        <f t="shared" si="317"/>
        <v>0</v>
      </c>
      <c r="FN171" s="29">
        <f t="shared" si="318"/>
        <v>0</v>
      </c>
      <c r="FO171" s="29">
        <f t="shared" si="319"/>
        <v>0</v>
      </c>
      <c r="FP171" s="29">
        <f t="shared" si="320"/>
        <v>0</v>
      </c>
      <c r="FQ171" s="29">
        <f t="shared" si="321"/>
        <v>0</v>
      </c>
      <c r="FR171" s="29">
        <f t="shared" si="322"/>
        <v>0</v>
      </c>
      <c r="FS171" s="29">
        <f t="shared" si="323"/>
        <v>0</v>
      </c>
      <c r="FT171" s="29">
        <f t="shared" si="324"/>
        <v>0</v>
      </c>
      <c r="FU171" s="29">
        <f t="shared" si="344"/>
        <v>0</v>
      </c>
      <c r="FV171" s="29">
        <f t="shared" si="325"/>
        <v>0</v>
      </c>
      <c r="FW171" s="29">
        <f t="shared" si="326"/>
        <v>0</v>
      </c>
      <c r="FX171" s="29">
        <f t="shared" si="327"/>
        <v>0</v>
      </c>
      <c r="FY171" s="29">
        <f t="shared" si="328"/>
        <v>0</v>
      </c>
      <c r="FZ171" s="29">
        <f t="shared" si="329"/>
        <v>0</v>
      </c>
      <c r="GA171" s="29">
        <f t="shared" si="330"/>
        <v>0</v>
      </c>
      <c r="GB171" s="29">
        <f t="shared" si="331"/>
        <v>0</v>
      </c>
      <c r="GC171" s="29">
        <f t="shared" si="332"/>
        <v>0</v>
      </c>
      <c r="GD171" s="29">
        <f t="shared" si="333"/>
        <v>0</v>
      </c>
      <c r="GE171" s="29">
        <f t="shared" si="334"/>
        <v>0</v>
      </c>
      <c r="GF171" s="29">
        <f t="shared" si="335"/>
        <v>0</v>
      </c>
      <c r="GG171" s="29">
        <f t="shared" si="336"/>
        <v>0</v>
      </c>
      <c r="GH171" s="29">
        <f t="shared" si="337"/>
        <v>0</v>
      </c>
      <c r="GI171" s="29">
        <f t="shared" si="338"/>
        <v>0</v>
      </c>
      <c r="GJ171" s="29">
        <f t="shared" si="339"/>
        <v>0</v>
      </c>
      <c r="GK171" s="29">
        <f t="shared" si="340"/>
        <v>0</v>
      </c>
      <c r="GL171" s="29">
        <f t="shared" si="341"/>
        <v>0</v>
      </c>
    </row>
    <row r="172" spans="53:194">
      <c r="BA172" t="s">
        <v>215</v>
      </c>
      <c r="BB172">
        <v>-1.20524275</v>
      </c>
      <c r="BC172">
        <v>-47.393577579999999</v>
      </c>
      <c r="BD172" t="s">
        <v>10</v>
      </c>
      <c r="BE172" s="23">
        <v>2</v>
      </c>
      <c r="BF172" s="24"/>
      <c r="BG172" s="21">
        <f t="shared" si="242"/>
        <v>9.2749751894413684E-6</v>
      </c>
      <c r="BH172" s="21">
        <f t="shared" si="243"/>
        <v>0</v>
      </c>
      <c r="BK172">
        <f t="shared" si="244"/>
        <v>9.2749751894413684E-6</v>
      </c>
      <c r="BL172">
        <f t="shared" si="245"/>
        <v>0</v>
      </c>
      <c r="CA172" t="s">
        <v>211</v>
      </c>
      <c r="CB172">
        <v>-1.3605722200000001</v>
      </c>
      <c r="CC172">
        <v>-47.304988860000002</v>
      </c>
      <c r="CD172">
        <v>1.8549950378882737E-5</v>
      </c>
      <c r="CF172" s="29">
        <f t="shared" si="246"/>
        <v>2.2593839561479174</v>
      </c>
      <c r="CG172" s="29">
        <f t="shared" si="247"/>
        <v>2.284148139903726</v>
      </c>
      <c r="CH172" s="29">
        <f t="shared" si="248"/>
        <v>2.4478329020469869</v>
      </c>
      <c r="CI172" s="29">
        <f t="shared" si="249"/>
        <v>2.6810243282599218</v>
      </c>
      <c r="CJ172" s="29">
        <f t="shared" si="250"/>
        <v>1.8741014867785228</v>
      </c>
      <c r="CK172" s="29">
        <f t="shared" si="251"/>
        <v>1.9454074960349481</v>
      </c>
      <c r="CL172" s="29">
        <f t="shared" si="252"/>
        <v>1.8798519713959765</v>
      </c>
      <c r="CM172" s="29">
        <f t="shared" si="253"/>
        <v>2.0002411493549257</v>
      </c>
      <c r="CN172" s="29">
        <f t="shared" si="254"/>
        <v>2.2378660137084134</v>
      </c>
      <c r="CO172" s="29">
        <f t="shared" si="255"/>
        <v>2.1474721055121178</v>
      </c>
      <c r="CP172" s="29">
        <f t="shared" si="256"/>
        <v>2.3050353840303477</v>
      </c>
      <c r="CQ172" s="29">
        <f t="shared" si="342"/>
        <v>3.9925243699973101</v>
      </c>
      <c r="CR172" s="29">
        <f t="shared" si="257"/>
        <v>3.6935919196416149</v>
      </c>
      <c r="CS172" s="29">
        <f t="shared" si="258"/>
        <v>3.7510967658161514</v>
      </c>
      <c r="CT172" s="29">
        <f t="shared" si="259"/>
        <v>3.6756726675756144</v>
      </c>
      <c r="CU172" s="29">
        <f t="shared" si="260"/>
        <v>4.0081063283155718</v>
      </c>
      <c r="CV172" s="29">
        <f t="shared" si="261"/>
        <v>3.9999443501488634</v>
      </c>
      <c r="CZ172" s="29">
        <f t="shared" si="262"/>
        <v>4.0900600090894761</v>
      </c>
      <c r="DA172" s="29">
        <f t="shared" si="263"/>
        <v>4.2130276301510898</v>
      </c>
      <c r="DB172" s="29">
        <f t="shared" si="264"/>
        <v>4.5824684418969177</v>
      </c>
      <c r="DC172" s="29">
        <f t="shared" si="265"/>
        <v>5.1336431175046604</v>
      </c>
      <c r="DD172" s="29">
        <f t="shared" si="266"/>
        <v>4.8921969633731228</v>
      </c>
      <c r="DE172" s="29">
        <f t="shared" si="267"/>
        <v>4.8959255033992788</v>
      </c>
      <c r="DF172" s="29">
        <f t="shared" si="268"/>
        <v>4.8943858575178316</v>
      </c>
      <c r="DG172" s="29">
        <f t="shared" si="269"/>
        <v>5.4607529424858789</v>
      </c>
      <c r="DH172" s="29">
        <f t="shared" si="270"/>
        <v>5.2192882384039621</v>
      </c>
      <c r="DI172" s="29">
        <f t="shared" si="271"/>
        <v>5.223016778430118</v>
      </c>
      <c r="DJ172" s="29">
        <f t="shared" si="272"/>
        <v>5.2214771325486709</v>
      </c>
      <c r="DK172" s="29">
        <f t="shared" si="273"/>
        <v>5.7878442175167182</v>
      </c>
      <c r="DL172" s="29">
        <f t="shared" si="274"/>
        <v>5.5463980633851806</v>
      </c>
      <c r="DM172" s="29">
        <f t="shared" si="275"/>
        <v>5.5501266034113357</v>
      </c>
      <c r="DN172" s="29">
        <f t="shared" si="276"/>
        <v>5.5485684075795101</v>
      </c>
      <c r="DO172" s="29">
        <f t="shared" si="277"/>
        <v>6.1149354925475574</v>
      </c>
      <c r="DP172" s="29">
        <f t="shared" si="278"/>
        <v>5.8734893384160198</v>
      </c>
      <c r="DQ172" s="29">
        <f t="shared" si="279"/>
        <v>5.8772178784421749</v>
      </c>
      <c r="DR172" s="29">
        <f t="shared" si="280"/>
        <v>5.8756596826103493</v>
      </c>
      <c r="DS172" s="29">
        <f t="shared" si="281"/>
        <v>6.4420267675783967</v>
      </c>
      <c r="DT172" s="29">
        <f t="shared" si="282"/>
        <v>6.2005806134468591</v>
      </c>
      <c r="DU172" s="29">
        <f t="shared" si="283"/>
        <v>6.2043091534730141</v>
      </c>
      <c r="DV172" s="29">
        <f t="shared" si="284"/>
        <v>6.2027509576411886</v>
      </c>
      <c r="DW172" s="29">
        <f t="shared" si="285"/>
        <v>6.7691180426092359</v>
      </c>
      <c r="DX172" s="29">
        <f t="shared" si="286"/>
        <v>6.5276718884776983</v>
      </c>
      <c r="DY172" s="29">
        <f t="shared" si="287"/>
        <v>6.5314004285038543</v>
      </c>
      <c r="DZ172" s="29">
        <f t="shared" si="288"/>
        <v>6.5298422326720278</v>
      </c>
      <c r="EA172" s="29">
        <f t="shared" si="289"/>
        <v>7.0962093176400751</v>
      </c>
      <c r="EB172" s="29">
        <f t="shared" si="290"/>
        <v>6.8547631635085375</v>
      </c>
      <c r="EC172" s="29">
        <f t="shared" si="291"/>
        <v>6.8584917035346935</v>
      </c>
      <c r="ED172" s="29">
        <f t="shared" si="292"/>
        <v>6.856933507702867</v>
      </c>
      <c r="EI172" t="s">
        <v>211</v>
      </c>
      <c r="EJ172">
        <v>-1.3605722200000001</v>
      </c>
      <c r="EK172">
        <v>-47.304988860000002</v>
      </c>
      <c r="EL172">
        <v>0</v>
      </c>
      <c r="EN172" s="29">
        <f t="shared" si="293"/>
        <v>0</v>
      </c>
      <c r="EO172" s="29">
        <f t="shared" si="294"/>
        <v>0</v>
      </c>
      <c r="EP172" s="29">
        <f t="shared" si="295"/>
        <v>0</v>
      </c>
      <c r="EQ172" s="29">
        <f t="shared" si="296"/>
        <v>0</v>
      </c>
      <c r="ER172" s="29">
        <f t="shared" si="297"/>
        <v>0</v>
      </c>
      <c r="ES172" s="29">
        <f t="shared" si="298"/>
        <v>0</v>
      </c>
      <c r="ET172" s="29">
        <f t="shared" si="299"/>
        <v>0</v>
      </c>
      <c r="EU172" s="29">
        <f t="shared" si="300"/>
        <v>0</v>
      </c>
      <c r="EV172" s="29">
        <f t="shared" si="343"/>
        <v>0</v>
      </c>
      <c r="EW172" s="29">
        <f t="shared" si="301"/>
        <v>0</v>
      </c>
      <c r="EX172" s="29">
        <f t="shared" si="302"/>
        <v>0</v>
      </c>
      <c r="EY172" s="29">
        <f t="shared" si="303"/>
        <v>0</v>
      </c>
      <c r="EZ172" s="29">
        <f t="shared" si="304"/>
        <v>0</v>
      </c>
      <c r="FA172" s="29">
        <f t="shared" si="305"/>
        <v>0</v>
      </c>
      <c r="FB172" s="29">
        <f t="shared" si="306"/>
        <v>0</v>
      </c>
      <c r="FC172" s="29">
        <f t="shared" si="307"/>
        <v>0</v>
      </c>
      <c r="FD172" s="29">
        <f t="shared" si="308"/>
        <v>0</v>
      </c>
      <c r="FE172" s="29">
        <f t="shared" si="309"/>
        <v>0</v>
      </c>
      <c r="FF172" s="29">
        <f t="shared" si="310"/>
        <v>0</v>
      </c>
      <c r="FG172" s="29">
        <f t="shared" si="311"/>
        <v>0</v>
      </c>
      <c r="FH172" s="29">
        <f t="shared" si="312"/>
        <v>0</v>
      </c>
      <c r="FI172" s="29">
        <f t="shared" si="313"/>
        <v>0</v>
      </c>
      <c r="FJ172" s="29">
        <f t="shared" si="314"/>
        <v>0</v>
      </c>
      <c r="FK172" s="29">
        <f t="shared" si="315"/>
        <v>0</v>
      </c>
      <c r="FL172" s="29">
        <f t="shared" si="316"/>
        <v>0</v>
      </c>
      <c r="FM172" s="29">
        <f t="shared" si="317"/>
        <v>0</v>
      </c>
      <c r="FN172" s="29">
        <f t="shared" si="318"/>
        <v>0</v>
      </c>
      <c r="FO172" s="29">
        <f t="shared" si="319"/>
        <v>0</v>
      </c>
      <c r="FP172" s="29">
        <f t="shared" si="320"/>
        <v>0</v>
      </c>
      <c r="FQ172" s="29">
        <f t="shared" si="321"/>
        <v>0</v>
      </c>
      <c r="FR172" s="29">
        <f t="shared" si="322"/>
        <v>0</v>
      </c>
      <c r="FS172" s="29">
        <f t="shared" si="323"/>
        <v>0</v>
      </c>
      <c r="FT172" s="29">
        <f t="shared" si="324"/>
        <v>0</v>
      </c>
      <c r="FU172" s="29">
        <f t="shared" si="344"/>
        <v>0</v>
      </c>
      <c r="FV172" s="29">
        <f t="shared" si="325"/>
        <v>0</v>
      </c>
      <c r="FW172" s="29">
        <f t="shared" si="326"/>
        <v>0</v>
      </c>
      <c r="FX172" s="29">
        <f t="shared" si="327"/>
        <v>0</v>
      </c>
      <c r="FY172" s="29">
        <f t="shared" si="328"/>
        <v>0</v>
      </c>
      <c r="FZ172" s="29">
        <f t="shared" si="329"/>
        <v>0</v>
      </c>
      <c r="GA172" s="29">
        <f t="shared" si="330"/>
        <v>0</v>
      </c>
      <c r="GB172" s="29">
        <f t="shared" si="331"/>
        <v>0</v>
      </c>
      <c r="GC172" s="29">
        <f t="shared" si="332"/>
        <v>0</v>
      </c>
      <c r="GD172" s="29">
        <f t="shared" si="333"/>
        <v>0</v>
      </c>
      <c r="GE172" s="29">
        <f t="shared" si="334"/>
        <v>0</v>
      </c>
      <c r="GF172" s="29">
        <f t="shared" si="335"/>
        <v>0</v>
      </c>
      <c r="GG172" s="29">
        <f t="shared" si="336"/>
        <v>0</v>
      </c>
      <c r="GH172" s="29">
        <f t="shared" si="337"/>
        <v>0</v>
      </c>
      <c r="GI172" s="29">
        <f t="shared" si="338"/>
        <v>0</v>
      </c>
      <c r="GJ172" s="29">
        <f t="shared" si="339"/>
        <v>0</v>
      </c>
      <c r="GK172" s="29">
        <f t="shared" si="340"/>
        <v>0</v>
      </c>
      <c r="GL172" s="29">
        <f t="shared" si="341"/>
        <v>0</v>
      </c>
    </row>
    <row r="173" spans="53:194">
      <c r="BA173" t="s">
        <v>216</v>
      </c>
      <c r="BB173">
        <v>-1.4306696699999999</v>
      </c>
      <c r="BC173">
        <v>-48.455478669999998</v>
      </c>
      <c r="BD173" t="s">
        <v>10</v>
      </c>
      <c r="BE173" s="23">
        <v>2</v>
      </c>
      <c r="BF173" s="24"/>
      <c r="BG173" s="21">
        <f t="shared" si="242"/>
        <v>9.2749751894413684E-6</v>
      </c>
      <c r="BH173" s="21">
        <f t="shared" si="243"/>
        <v>0</v>
      </c>
      <c r="BK173">
        <f t="shared" si="244"/>
        <v>9.2749751894413684E-6</v>
      </c>
      <c r="BL173">
        <f t="shared" si="245"/>
        <v>0</v>
      </c>
      <c r="CA173" t="s">
        <v>212</v>
      </c>
      <c r="CB173">
        <v>-1.0574254999999999</v>
      </c>
      <c r="CC173">
        <v>-46.7635231</v>
      </c>
      <c r="CD173">
        <v>2.7824925568324107E-4</v>
      </c>
      <c r="CF173" s="29">
        <f t="shared" si="246"/>
        <v>33.890759342218765</v>
      </c>
      <c r="CG173" s="29">
        <f t="shared" si="247"/>
        <v>34.262222098555888</v>
      </c>
      <c r="CH173" s="29">
        <f t="shared" si="248"/>
        <v>36.717493530704807</v>
      </c>
      <c r="CI173" s="29">
        <f t="shared" si="249"/>
        <v>40.215364923898832</v>
      </c>
      <c r="CJ173" s="29">
        <f t="shared" si="250"/>
        <v>28.111522301677844</v>
      </c>
      <c r="CK173" s="29">
        <f t="shared" si="251"/>
        <v>29.181112440524224</v>
      </c>
      <c r="CL173" s="29">
        <f t="shared" si="252"/>
        <v>28.197779570939652</v>
      </c>
      <c r="CM173" s="29">
        <f t="shared" si="253"/>
        <v>30.003617240323884</v>
      </c>
      <c r="CN173" s="29">
        <f t="shared" si="254"/>
        <v>33.567990205626202</v>
      </c>
      <c r="CO173" s="29">
        <f t="shared" si="255"/>
        <v>32.212081582681769</v>
      </c>
      <c r="CP173" s="29">
        <f t="shared" si="256"/>
        <v>34.575530760455216</v>
      </c>
      <c r="CQ173" s="29">
        <f t="shared" si="342"/>
        <v>59.887865549959656</v>
      </c>
      <c r="CR173" s="29">
        <f t="shared" si="257"/>
        <v>55.403878794624227</v>
      </c>
      <c r="CS173" s="29">
        <f t="shared" si="258"/>
        <v>56.266451487242279</v>
      </c>
      <c r="CT173" s="29">
        <f t="shared" si="259"/>
        <v>55.135090013634219</v>
      </c>
      <c r="CU173" s="29">
        <f t="shared" si="260"/>
        <v>60.121594924733579</v>
      </c>
      <c r="CV173" s="29">
        <f t="shared" si="261"/>
        <v>59.999165252232956</v>
      </c>
      <c r="CZ173" s="29">
        <f t="shared" si="262"/>
        <v>61.35090013634214</v>
      </c>
      <c r="DA173" s="29">
        <f t="shared" si="263"/>
        <v>63.195414452266348</v>
      </c>
      <c r="DB173" s="29">
        <f t="shared" si="264"/>
        <v>68.737026628453776</v>
      </c>
      <c r="DC173" s="29">
        <f t="shared" si="265"/>
        <v>77.004646762569919</v>
      </c>
      <c r="DD173" s="29">
        <f t="shared" si="266"/>
        <v>73.382954450596856</v>
      </c>
      <c r="DE173" s="29">
        <f t="shared" si="267"/>
        <v>73.438882550989177</v>
      </c>
      <c r="DF173" s="29">
        <f t="shared" si="268"/>
        <v>73.415787862767473</v>
      </c>
      <c r="DG173" s="29">
        <f t="shared" si="269"/>
        <v>81.911294137288195</v>
      </c>
      <c r="DH173" s="29">
        <f t="shared" si="270"/>
        <v>78.289323576059445</v>
      </c>
      <c r="DI173" s="29">
        <f t="shared" si="271"/>
        <v>78.345251676451767</v>
      </c>
      <c r="DJ173" s="29">
        <f t="shared" si="272"/>
        <v>78.322156988230063</v>
      </c>
      <c r="DK173" s="29">
        <f t="shared" si="273"/>
        <v>86.817663262750784</v>
      </c>
      <c r="DL173" s="29">
        <f t="shared" si="274"/>
        <v>83.195970950777721</v>
      </c>
      <c r="DM173" s="29">
        <f t="shared" si="275"/>
        <v>83.251899051170042</v>
      </c>
      <c r="DN173" s="29">
        <f t="shared" si="276"/>
        <v>83.228526113692652</v>
      </c>
      <c r="DO173" s="29">
        <f t="shared" si="277"/>
        <v>91.724032388213374</v>
      </c>
      <c r="DP173" s="29">
        <f t="shared" si="278"/>
        <v>88.10234007624031</v>
      </c>
      <c r="DQ173" s="29">
        <f t="shared" si="279"/>
        <v>88.158268176632632</v>
      </c>
      <c r="DR173" s="29">
        <f t="shared" si="280"/>
        <v>88.134895239155242</v>
      </c>
      <c r="DS173" s="29">
        <f t="shared" si="281"/>
        <v>96.630401513675963</v>
      </c>
      <c r="DT173" s="29">
        <f t="shared" si="282"/>
        <v>93.008709201702899</v>
      </c>
      <c r="DU173" s="29">
        <f t="shared" si="283"/>
        <v>93.064637302095221</v>
      </c>
      <c r="DV173" s="29">
        <f t="shared" si="284"/>
        <v>93.041264364617831</v>
      </c>
      <c r="DW173" s="29">
        <f t="shared" si="285"/>
        <v>101.53677063913855</v>
      </c>
      <c r="DX173" s="29">
        <f t="shared" si="286"/>
        <v>97.915078327165489</v>
      </c>
      <c r="DY173" s="29">
        <f t="shared" si="287"/>
        <v>97.971006427557811</v>
      </c>
      <c r="DZ173" s="29">
        <f t="shared" si="288"/>
        <v>97.94763349008042</v>
      </c>
      <c r="EA173" s="29">
        <f t="shared" si="289"/>
        <v>106.44313976460114</v>
      </c>
      <c r="EB173" s="29">
        <f t="shared" si="290"/>
        <v>102.82144745262808</v>
      </c>
      <c r="EC173" s="29">
        <f t="shared" si="291"/>
        <v>102.8773755530204</v>
      </c>
      <c r="ED173" s="29">
        <f t="shared" si="292"/>
        <v>102.85400261554301</v>
      </c>
      <c r="EI173" t="s">
        <v>212</v>
      </c>
      <c r="EJ173">
        <v>-1.0574254999999999</v>
      </c>
      <c r="EK173">
        <v>-46.7635231</v>
      </c>
      <c r="EL173">
        <v>0</v>
      </c>
      <c r="EN173" s="29">
        <f t="shared" si="293"/>
        <v>0</v>
      </c>
      <c r="EO173" s="29">
        <f t="shared" si="294"/>
        <v>0</v>
      </c>
      <c r="EP173" s="29">
        <f t="shared" si="295"/>
        <v>0</v>
      </c>
      <c r="EQ173" s="29">
        <f t="shared" si="296"/>
        <v>0</v>
      </c>
      <c r="ER173" s="29">
        <f t="shared" si="297"/>
        <v>0</v>
      </c>
      <c r="ES173" s="29">
        <f t="shared" si="298"/>
        <v>0</v>
      </c>
      <c r="ET173" s="29">
        <f t="shared" si="299"/>
        <v>0</v>
      </c>
      <c r="EU173" s="29">
        <f t="shared" si="300"/>
        <v>0</v>
      </c>
      <c r="EV173" s="29">
        <f t="shared" si="343"/>
        <v>0</v>
      </c>
      <c r="EW173" s="29">
        <f t="shared" si="301"/>
        <v>0</v>
      </c>
      <c r="EX173" s="29">
        <f t="shared" si="302"/>
        <v>0</v>
      </c>
      <c r="EY173" s="29">
        <f t="shared" si="303"/>
        <v>0</v>
      </c>
      <c r="EZ173" s="29">
        <f t="shared" si="304"/>
        <v>0</v>
      </c>
      <c r="FA173" s="29">
        <f t="shared" si="305"/>
        <v>0</v>
      </c>
      <c r="FB173" s="29">
        <f t="shared" si="306"/>
        <v>0</v>
      </c>
      <c r="FC173" s="29">
        <f t="shared" si="307"/>
        <v>0</v>
      </c>
      <c r="FD173" s="29">
        <f t="shared" si="308"/>
        <v>0</v>
      </c>
      <c r="FE173" s="29">
        <f t="shared" si="309"/>
        <v>0</v>
      </c>
      <c r="FF173" s="29">
        <f t="shared" si="310"/>
        <v>0</v>
      </c>
      <c r="FG173" s="29">
        <f t="shared" si="311"/>
        <v>0</v>
      </c>
      <c r="FH173" s="29">
        <f t="shared" si="312"/>
        <v>0</v>
      </c>
      <c r="FI173" s="29">
        <f t="shared" si="313"/>
        <v>0</v>
      </c>
      <c r="FJ173" s="29">
        <f t="shared" si="314"/>
        <v>0</v>
      </c>
      <c r="FK173" s="29">
        <f t="shared" si="315"/>
        <v>0</v>
      </c>
      <c r="FL173" s="29">
        <f t="shared" si="316"/>
        <v>0</v>
      </c>
      <c r="FM173" s="29">
        <f t="shared" si="317"/>
        <v>0</v>
      </c>
      <c r="FN173" s="29">
        <f t="shared" si="318"/>
        <v>0</v>
      </c>
      <c r="FO173" s="29">
        <f t="shared" si="319"/>
        <v>0</v>
      </c>
      <c r="FP173" s="29">
        <f t="shared" si="320"/>
        <v>0</v>
      </c>
      <c r="FQ173" s="29">
        <f t="shared" si="321"/>
        <v>0</v>
      </c>
      <c r="FR173" s="29">
        <f t="shared" si="322"/>
        <v>0</v>
      </c>
      <c r="FS173" s="29">
        <f t="shared" si="323"/>
        <v>0</v>
      </c>
      <c r="FT173" s="29">
        <f t="shared" si="324"/>
        <v>0</v>
      </c>
      <c r="FU173" s="29">
        <f t="shared" si="344"/>
        <v>0</v>
      </c>
      <c r="FV173" s="29">
        <f t="shared" si="325"/>
        <v>0</v>
      </c>
      <c r="FW173" s="29">
        <f t="shared" si="326"/>
        <v>0</v>
      </c>
      <c r="FX173" s="29">
        <f t="shared" si="327"/>
        <v>0</v>
      </c>
      <c r="FY173" s="29">
        <f t="shared" si="328"/>
        <v>0</v>
      </c>
      <c r="FZ173" s="29">
        <f t="shared" si="329"/>
        <v>0</v>
      </c>
      <c r="GA173" s="29">
        <f t="shared" si="330"/>
        <v>0</v>
      </c>
      <c r="GB173" s="29">
        <f t="shared" si="331"/>
        <v>0</v>
      </c>
      <c r="GC173" s="29">
        <f t="shared" si="332"/>
        <v>0</v>
      </c>
      <c r="GD173" s="29">
        <f t="shared" si="333"/>
        <v>0</v>
      </c>
      <c r="GE173" s="29">
        <f t="shared" si="334"/>
        <v>0</v>
      </c>
      <c r="GF173" s="29">
        <f t="shared" si="335"/>
        <v>0</v>
      </c>
      <c r="GG173" s="29">
        <f t="shared" si="336"/>
        <v>0</v>
      </c>
      <c r="GH173" s="29">
        <f t="shared" si="337"/>
        <v>0</v>
      </c>
      <c r="GI173" s="29">
        <f t="shared" si="338"/>
        <v>0</v>
      </c>
      <c r="GJ173" s="29">
        <f t="shared" si="339"/>
        <v>0</v>
      </c>
      <c r="GK173" s="29">
        <f t="shared" si="340"/>
        <v>0</v>
      </c>
      <c r="GL173" s="29">
        <f t="shared" si="341"/>
        <v>0</v>
      </c>
    </row>
    <row r="174" spans="53:194">
      <c r="BA174" t="s">
        <v>217</v>
      </c>
      <c r="BB174">
        <v>-0.94065219</v>
      </c>
      <c r="BC174">
        <v>-47.116729739999997</v>
      </c>
      <c r="BD174" t="s">
        <v>10</v>
      </c>
      <c r="BE174" s="23">
        <v>2</v>
      </c>
      <c r="BF174" s="24"/>
      <c r="BG174" s="21">
        <f t="shared" si="242"/>
        <v>9.2749751894413684E-6</v>
      </c>
      <c r="BH174" s="21">
        <f t="shared" si="243"/>
        <v>0</v>
      </c>
      <c r="BK174">
        <f t="shared" si="244"/>
        <v>9.2749751894413684E-6</v>
      </c>
      <c r="BL174">
        <f t="shared" si="245"/>
        <v>0</v>
      </c>
      <c r="CA174" t="s">
        <v>213</v>
      </c>
      <c r="CB174">
        <v>-1.19330537</v>
      </c>
      <c r="CC174">
        <v>-47.18286896</v>
      </c>
      <c r="CD174">
        <v>2.7824925568324105E-5</v>
      </c>
      <c r="CF174" s="29">
        <f t="shared" si="246"/>
        <v>3.3890759342218759</v>
      </c>
      <c r="CG174" s="29">
        <f t="shared" si="247"/>
        <v>3.4262222098555886</v>
      </c>
      <c r="CH174" s="29">
        <f t="shared" si="248"/>
        <v>3.6717493530704806</v>
      </c>
      <c r="CI174" s="29">
        <f t="shared" si="249"/>
        <v>4.0215364923898829</v>
      </c>
      <c r="CJ174" s="29">
        <f t="shared" si="250"/>
        <v>2.8111522301677843</v>
      </c>
      <c r="CK174" s="29">
        <f t="shared" si="251"/>
        <v>2.9181112440524224</v>
      </c>
      <c r="CL174" s="29">
        <f t="shared" si="252"/>
        <v>2.8197779570939647</v>
      </c>
      <c r="CM174" s="29">
        <f t="shared" si="253"/>
        <v>3.0003617240323881</v>
      </c>
      <c r="CN174" s="29">
        <f t="shared" si="254"/>
        <v>3.3567990205626201</v>
      </c>
      <c r="CO174" s="29">
        <f t="shared" si="255"/>
        <v>3.2212081582681766</v>
      </c>
      <c r="CP174" s="29">
        <f t="shared" si="256"/>
        <v>3.4575530760455218</v>
      </c>
      <c r="CQ174" s="29">
        <f t="shared" si="342"/>
        <v>5.9887865549959658</v>
      </c>
      <c r="CR174" s="29">
        <f t="shared" si="257"/>
        <v>5.5403878794624228</v>
      </c>
      <c r="CS174" s="29">
        <f t="shared" si="258"/>
        <v>5.6266451487242275</v>
      </c>
      <c r="CT174" s="29">
        <f t="shared" si="259"/>
        <v>5.5135090013634214</v>
      </c>
      <c r="CU174" s="29">
        <f t="shared" si="260"/>
        <v>6.0121594924733577</v>
      </c>
      <c r="CV174" s="29">
        <f t="shared" si="261"/>
        <v>5.9999165252232949</v>
      </c>
      <c r="CZ174" s="29">
        <f t="shared" si="262"/>
        <v>6.1350900136342137</v>
      </c>
      <c r="DA174" s="29">
        <f t="shared" si="263"/>
        <v>6.3195414452266343</v>
      </c>
      <c r="DB174" s="29">
        <f t="shared" si="264"/>
        <v>6.8737026628453766</v>
      </c>
      <c r="DC174" s="29">
        <f t="shared" si="265"/>
        <v>7.700464676256991</v>
      </c>
      <c r="DD174" s="29">
        <f t="shared" si="266"/>
        <v>7.3382954450596847</v>
      </c>
      <c r="DE174" s="29">
        <f t="shared" si="267"/>
        <v>7.3438882550989177</v>
      </c>
      <c r="DF174" s="29">
        <f t="shared" si="268"/>
        <v>7.341578786276747</v>
      </c>
      <c r="DG174" s="29">
        <f t="shared" si="269"/>
        <v>8.1911294137288184</v>
      </c>
      <c r="DH174" s="29">
        <f t="shared" si="270"/>
        <v>7.8289323576059431</v>
      </c>
      <c r="DI174" s="29">
        <f t="shared" si="271"/>
        <v>7.834525167645177</v>
      </c>
      <c r="DJ174" s="29">
        <f t="shared" si="272"/>
        <v>7.8322156988230054</v>
      </c>
      <c r="DK174" s="29">
        <f t="shared" si="273"/>
        <v>8.6817663262750777</v>
      </c>
      <c r="DL174" s="29">
        <f t="shared" si="274"/>
        <v>8.3195970950777713</v>
      </c>
      <c r="DM174" s="29">
        <f t="shared" si="275"/>
        <v>8.3251899051170035</v>
      </c>
      <c r="DN174" s="29">
        <f t="shared" si="276"/>
        <v>8.3228526113692638</v>
      </c>
      <c r="DO174" s="29">
        <f t="shared" si="277"/>
        <v>9.172403238821337</v>
      </c>
      <c r="DP174" s="29">
        <f t="shared" si="278"/>
        <v>8.8102340076240289</v>
      </c>
      <c r="DQ174" s="29">
        <f t="shared" si="279"/>
        <v>8.8158268176632628</v>
      </c>
      <c r="DR174" s="29">
        <f t="shared" si="280"/>
        <v>8.8134895239155231</v>
      </c>
      <c r="DS174" s="29">
        <f t="shared" si="281"/>
        <v>9.6630401513675945</v>
      </c>
      <c r="DT174" s="29">
        <f t="shared" si="282"/>
        <v>9.3008709201702882</v>
      </c>
      <c r="DU174" s="29">
        <f t="shared" si="283"/>
        <v>9.3064637302095221</v>
      </c>
      <c r="DV174" s="29">
        <f t="shared" si="284"/>
        <v>9.3041264364617824</v>
      </c>
      <c r="DW174" s="29">
        <f t="shared" si="285"/>
        <v>10.153677063913854</v>
      </c>
      <c r="DX174" s="29">
        <f t="shared" si="286"/>
        <v>9.7915078327165475</v>
      </c>
      <c r="DY174" s="29">
        <f t="shared" si="287"/>
        <v>9.7971006427557814</v>
      </c>
      <c r="DZ174" s="29">
        <f t="shared" si="288"/>
        <v>9.7947633490080417</v>
      </c>
      <c r="EA174" s="29">
        <f t="shared" si="289"/>
        <v>10.644313976460113</v>
      </c>
      <c r="EB174" s="29">
        <f t="shared" si="290"/>
        <v>10.282144745262807</v>
      </c>
      <c r="EC174" s="29">
        <f t="shared" si="291"/>
        <v>10.287737555302039</v>
      </c>
      <c r="ED174" s="29">
        <f t="shared" si="292"/>
        <v>10.285400261554301</v>
      </c>
      <c r="EI174" t="s">
        <v>213</v>
      </c>
      <c r="EJ174">
        <v>-1.19330537</v>
      </c>
      <c r="EK174">
        <v>-47.18286896</v>
      </c>
      <c r="EL174">
        <v>0</v>
      </c>
      <c r="EN174" s="29">
        <f t="shared" si="293"/>
        <v>0</v>
      </c>
      <c r="EO174" s="29">
        <f t="shared" si="294"/>
        <v>0</v>
      </c>
      <c r="EP174" s="29">
        <f t="shared" si="295"/>
        <v>0</v>
      </c>
      <c r="EQ174" s="29">
        <f t="shared" si="296"/>
        <v>0</v>
      </c>
      <c r="ER174" s="29">
        <f t="shared" si="297"/>
        <v>0</v>
      </c>
      <c r="ES174" s="29">
        <f t="shared" si="298"/>
        <v>0</v>
      </c>
      <c r="ET174" s="29">
        <f t="shared" si="299"/>
        <v>0</v>
      </c>
      <c r="EU174" s="29">
        <f t="shared" si="300"/>
        <v>0</v>
      </c>
      <c r="EV174" s="29">
        <f t="shared" si="343"/>
        <v>0</v>
      </c>
      <c r="EW174" s="29">
        <f t="shared" si="301"/>
        <v>0</v>
      </c>
      <c r="EX174" s="29">
        <f t="shared" si="302"/>
        <v>0</v>
      </c>
      <c r="EY174" s="29">
        <f t="shared" si="303"/>
        <v>0</v>
      </c>
      <c r="EZ174" s="29">
        <f t="shared" si="304"/>
        <v>0</v>
      </c>
      <c r="FA174" s="29">
        <f t="shared" si="305"/>
        <v>0</v>
      </c>
      <c r="FB174" s="29">
        <f t="shared" si="306"/>
        <v>0</v>
      </c>
      <c r="FC174" s="29">
        <f t="shared" si="307"/>
        <v>0</v>
      </c>
      <c r="FD174" s="29">
        <f t="shared" si="308"/>
        <v>0</v>
      </c>
      <c r="FE174" s="29">
        <f t="shared" si="309"/>
        <v>0</v>
      </c>
      <c r="FF174" s="29">
        <f t="shared" si="310"/>
        <v>0</v>
      </c>
      <c r="FG174" s="29">
        <f t="shared" si="311"/>
        <v>0</v>
      </c>
      <c r="FH174" s="29">
        <f t="shared" si="312"/>
        <v>0</v>
      </c>
      <c r="FI174" s="29">
        <f t="shared" si="313"/>
        <v>0</v>
      </c>
      <c r="FJ174" s="29">
        <f t="shared" si="314"/>
        <v>0</v>
      </c>
      <c r="FK174" s="29">
        <f t="shared" si="315"/>
        <v>0</v>
      </c>
      <c r="FL174" s="29">
        <f t="shared" si="316"/>
        <v>0</v>
      </c>
      <c r="FM174" s="29">
        <f t="shared" si="317"/>
        <v>0</v>
      </c>
      <c r="FN174" s="29">
        <f t="shared" si="318"/>
        <v>0</v>
      </c>
      <c r="FO174" s="29">
        <f t="shared" si="319"/>
        <v>0</v>
      </c>
      <c r="FP174" s="29">
        <f t="shared" si="320"/>
        <v>0</v>
      </c>
      <c r="FQ174" s="29">
        <f t="shared" si="321"/>
        <v>0</v>
      </c>
      <c r="FR174" s="29">
        <f t="shared" si="322"/>
        <v>0</v>
      </c>
      <c r="FS174" s="29">
        <f t="shared" si="323"/>
        <v>0</v>
      </c>
      <c r="FT174" s="29">
        <f t="shared" si="324"/>
        <v>0</v>
      </c>
      <c r="FU174" s="29">
        <f t="shared" si="344"/>
        <v>0</v>
      </c>
      <c r="FV174" s="29">
        <f t="shared" si="325"/>
        <v>0</v>
      </c>
      <c r="FW174" s="29">
        <f t="shared" si="326"/>
        <v>0</v>
      </c>
      <c r="FX174" s="29">
        <f t="shared" si="327"/>
        <v>0</v>
      </c>
      <c r="FY174" s="29">
        <f t="shared" si="328"/>
        <v>0</v>
      </c>
      <c r="FZ174" s="29">
        <f t="shared" si="329"/>
        <v>0</v>
      </c>
      <c r="GA174" s="29">
        <f t="shared" si="330"/>
        <v>0</v>
      </c>
      <c r="GB174" s="29">
        <f t="shared" si="331"/>
        <v>0</v>
      </c>
      <c r="GC174" s="29">
        <f t="shared" si="332"/>
        <v>0</v>
      </c>
      <c r="GD174" s="29">
        <f t="shared" si="333"/>
        <v>0</v>
      </c>
      <c r="GE174" s="29">
        <f t="shared" si="334"/>
        <v>0</v>
      </c>
      <c r="GF174" s="29">
        <f t="shared" si="335"/>
        <v>0</v>
      </c>
      <c r="GG174" s="29">
        <f t="shared" si="336"/>
        <v>0</v>
      </c>
      <c r="GH174" s="29">
        <f t="shared" si="337"/>
        <v>0</v>
      </c>
      <c r="GI174" s="29">
        <f t="shared" si="338"/>
        <v>0</v>
      </c>
      <c r="GJ174" s="29">
        <f t="shared" si="339"/>
        <v>0</v>
      </c>
      <c r="GK174" s="29">
        <f t="shared" si="340"/>
        <v>0</v>
      </c>
      <c r="GL174" s="29">
        <f t="shared" si="341"/>
        <v>0</v>
      </c>
    </row>
    <row r="175" spans="53:194">
      <c r="BA175" t="s">
        <v>218</v>
      </c>
      <c r="BB175">
        <v>-0.89487249000000002</v>
      </c>
      <c r="BC175">
        <v>-47.004932400000001</v>
      </c>
      <c r="BD175" t="s">
        <v>10</v>
      </c>
      <c r="BE175" s="23">
        <v>3</v>
      </c>
      <c r="BF175" s="24"/>
      <c r="BG175" s="21">
        <f t="shared" si="242"/>
        <v>1.3912462784162053E-5</v>
      </c>
      <c r="BH175" s="21">
        <f t="shared" si="243"/>
        <v>0</v>
      </c>
      <c r="BK175">
        <f t="shared" si="244"/>
        <v>1.3912462784162053E-5</v>
      </c>
      <c r="BL175">
        <f t="shared" si="245"/>
        <v>0</v>
      </c>
      <c r="CA175" t="s">
        <v>214</v>
      </c>
      <c r="CB175">
        <v>-1.12824404</v>
      </c>
      <c r="CC175">
        <v>-47.619903559999997</v>
      </c>
      <c r="CD175">
        <v>7.4199801515530947E-5</v>
      </c>
      <c r="CF175" s="29">
        <f t="shared" si="246"/>
        <v>9.0375358245916697</v>
      </c>
      <c r="CG175" s="29">
        <f t="shared" si="247"/>
        <v>9.136592559614904</v>
      </c>
      <c r="CH175" s="29">
        <f t="shared" si="248"/>
        <v>9.7913316081879476</v>
      </c>
      <c r="CI175" s="29">
        <f t="shared" si="249"/>
        <v>10.724097313039687</v>
      </c>
      <c r="CJ175" s="29">
        <f t="shared" si="250"/>
        <v>7.4964059471140914</v>
      </c>
      <c r="CK175" s="29">
        <f t="shared" si="251"/>
        <v>7.7816299841397925</v>
      </c>
      <c r="CL175" s="29">
        <f t="shared" si="252"/>
        <v>7.5194078855839059</v>
      </c>
      <c r="CM175" s="29">
        <f t="shared" si="253"/>
        <v>8.0009645974197028</v>
      </c>
      <c r="CN175" s="29">
        <f t="shared" si="254"/>
        <v>8.9514640548336537</v>
      </c>
      <c r="CO175" s="29">
        <f t="shared" si="255"/>
        <v>8.589888422048471</v>
      </c>
      <c r="CP175" s="29">
        <f t="shared" si="256"/>
        <v>9.2201415361213908</v>
      </c>
      <c r="CQ175" s="29">
        <f t="shared" si="342"/>
        <v>15.97009747998924</v>
      </c>
      <c r="CR175" s="29">
        <f t="shared" si="257"/>
        <v>14.77436767856646</v>
      </c>
      <c r="CS175" s="29">
        <f t="shared" si="258"/>
        <v>15.004387063264605</v>
      </c>
      <c r="CT175" s="29">
        <f t="shared" si="259"/>
        <v>14.702690670302458</v>
      </c>
      <c r="CU175" s="29">
        <f t="shared" si="260"/>
        <v>16.032425313262287</v>
      </c>
      <c r="CV175" s="29">
        <f t="shared" si="261"/>
        <v>15.999777400595454</v>
      </c>
      <c r="CZ175" s="29">
        <f t="shared" si="262"/>
        <v>16.360240036357904</v>
      </c>
      <c r="DA175" s="29">
        <f t="shared" si="263"/>
        <v>16.852110520604359</v>
      </c>
      <c r="DB175" s="29">
        <f t="shared" si="264"/>
        <v>18.329873767587671</v>
      </c>
      <c r="DC175" s="29">
        <f t="shared" si="265"/>
        <v>20.534572470018642</v>
      </c>
      <c r="DD175" s="29">
        <f t="shared" si="266"/>
        <v>19.568787853492491</v>
      </c>
      <c r="DE175" s="29">
        <f t="shared" si="267"/>
        <v>19.583702013597115</v>
      </c>
      <c r="DF175" s="29">
        <f t="shared" si="268"/>
        <v>19.577543430071326</v>
      </c>
      <c r="DG175" s="29">
        <f t="shared" si="269"/>
        <v>21.843011769943516</v>
      </c>
      <c r="DH175" s="29">
        <f t="shared" si="270"/>
        <v>20.877152953615848</v>
      </c>
      <c r="DI175" s="29">
        <f t="shared" si="271"/>
        <v>20.892067113720472</v>
      </c>
      <c r="DJ175" s="29">
        <f t="shared" si="272"/>
        <v>20.885908530194683</v>
      </c>
      <c r="DK175" s="29">
        <f t="shared" si="273"/>
        <v>23.151376870066873</v>
      </c>
      <c r="DL175" s="29">
        <f t="shared" si="274"/>
        <v>22.185592253540722</v>
      </c>
      <c r="DM175" s="29">
        <f t="shared" si="275"/>
        <v>22.200506413645343</v>
      </c>
      <c r="DN175" s="29">
        <f t="shared" si="276"/>
        <v>22.19427363031804</v>
      </c>
      <c r="DO175" s="29">
        <f t="shared" si="277"/>
        <v>24.45974197019023</v>
      </c>
      <c r="DP175" s="29">
        <f t="shared" si="278"/>
        <v>23.493957353664079</v>
      </c>
      <c r="DQ175" s="29">
        <f t="shared" si="279"/>
        <v>23.5088715137687</v>
      </c>
      <c r="DR175" s="29">
        <f t="shared" si="280"/>
        <v>23.502638730441397</v>
      </c>
      <c r="DS175" s="29">
        <f t="shared" si="281"/>
        <v>25.768107070313587</v>
      </c>
      <c r="DT175" s="29">
        <f t="shared" si="282"/>
        <v>24.802322453787436</v>
      </c>
      <c r="DU175" s="29">
        <f t="shared" si="283"/>
        <v>24.817236613892057</v>
      </c>
      <c r="DV175" s="29">
        <f t="shared" si="284"/>
        <v>24.811003830564754</v>
      </c>
      <c r="DW175" s="29">
        <f t="shared" si="285"/>
        <v>27.076472170436944</v>
      </c>
      <c r="DX175" s="29">
        <f t="shared" si="286"/>
        <v>26.110687553910793</v>
      </c>
      <c r="DY175" s="29">
        <f t="shared" si="287"/>
        <v>26.125601714015417</v>
      </c>
      <c r="DZ175" s="29">
        <f t="shared" si="288"/>
        <v>26.119368930688111</v>
      </c>
      <c r="EA175" s="29">
        <f t="shared" si="289"/>
        <v>28.3848372705603</v>
      </c>
      <c r="EB175" s="29">
        <f t="shared" si="290"/>
        <v>27.41905265403415</v>
      </c>
      <c r="EC175" s="29">
        <f t="shared" si="291"/>
        <v>27.433966814138774</v>
      </c>
      <c r="ED175" s="29">
        <f t="shared" si="292"/>
        <v>27.427734030811468</v>
      </c>
      <c r="EI175" t="s">
        <v>214</v>
      </c>
      <c r="EJ175">
        <v>-1.12824404</v>
      </c>
      <c r="EK175">
        <v>-47.619903559999997</v>
      </c>
      <c r="EL175">
        <v>0</v>
      </c>
      <c r="EN175" s="29">
        <f t="shared" si="293"/>
        <v>0</v>
      </c>
      <c r="EO175" s="29">
        <f t="shared" si="294"/>
        <v>0</v>
      </c>
      <c r="EP175" s="29">
        <f t="shared" si="295"/>
        <v>0</v>
      </c>
      <c r="EQ175" s="29">
        <f t="shared" si="296"/>
        <v>0</v>
      </c>
      <c r="ER175" s="29">
        <f t="shared" si="297"/>
        <v>0</v>
      </c>
      <c r="ES175" s="29">
        <f t="shared" si="298"/>
        <v>0</v>
      </c>
      <c r="ET175" s="29">
        <f t="shared" si="299"/>
        <v>0</v>
      </c>
      <c r="EU175" s="29">
        <f t="shared" si="300"/>
        <v>0</v>
      </c>
      <c r="EV175" s="29">
        <f t="shared" si="343"/>
        <v>0</v>
      </c>
      <c r="EW175" s="29">
        <f t="shared" si="301"/>
        <v>0</v>
      </c>
      <c r="EX175" s="29">
        <f t="shared" si="302"/>
        <v>0</v>
      </c>
      <c r="EY175" s="29">
        <f t="shared" si="303"/>
        <v>0</v>
      </c>
      <c r="EZ175" s="29">
        <f t="shared" si="304"/>
        <v>0</v>
      </c>
      <c r="FA175" s="29">
        <f t="shared" si="305"/>
        <v>0</v>
      </c>
      <c r="FB175" s="29">
        <f t="shared" si="306"/>
        <v>0</v>
      </c>
      <c r="FC175" s="29">
        <f t="shared" si="307"/>
        <v>0</v>
      </c>
      <c r="FD175" s="29">
        <f t="shared" si="308"/>
        <v>0</v>
      </c>
      <c r="FE175" s="29">
        <f t="shared" si="309"/>
        <v>0</v>
      </c>
      <c r="FF175" s="29">
        <f t="shared" si="310"/>
        <v>0</v>
      </c>
      <c r="FG175" s="29">
        <f t="shared" si="311"/>
        <v>0</v>
      </c>
      <c r="FH175" s="29">
        <f t="shared" si="312"/>
        <v>0</v>
      </c>
      <c r="FI175" s="29">
        <f t="shared" si="313"/>
        <v>0</v>
      </c>
      <c r="FJ175" s="29">
        <f t="shared" si="314"/>
        <v>0</v>
      </c>
      <c r="FK175" s="29">
        <f t="shared" si="315"/>
        <v>0</v>
      </c>
      <c r="FL175" s="29">
        <f t="shared" si="316"/>
        <v>0</v>
      </c>
      <c r="FM175" s="29">
        <f t="shared" si="317"/>
        <v>0</v>
      </c>
      <c r="FN175" s="29">
        <f t="shared" si="318"/>
        <v>0</v>
      </c>
      <c r="FO175" s="29">
        <f t="shared" si="319"/>
        <v>0</v>
      </c>
      <c r="FP175" s="29">
        <f t="shared" si="320"/>
        <v>0</v>
      </c>
      <c r="FQ175" s="29">
        <f t="shared" si="321"/>
        <v>0</v>
      </c>
      <c r="FR175" s="29">
        <f t="shared" si="322"/>
        <v>0</v>
      </c>
      <c r="FS175" s="29">
        <f t="shared" si="323"/>
        <v>0</v>
      </c>
      <c r="FT175" s="29">
        <f t="shared" si="324"/>
        <v>0</v>
      </c>
      <c r="FU175" s="29">
        <f t="shared" si="344"/>
        <v>0</v>
      </c>
      <c r="FV175" s="29">
        <f t="shared" si="325"/>
        <v>0</v>
      </c>
      <c r="FW175" s="29">
        <f t="shared" si="326"/>
        <v>0</v>
      </c>
      <c r="FX175" s="29">
        <f t="shared" si="327"/>
        <v>0</v>
      </c>
      <c r="FY175" s="29">
        <f t="shared" si="328"/>
        <v>0</v>
      </c>
      <c r="FZ175" s="29">
        <f t="shared" si="329"/>
        <v>0</v>
      </c>
      <c r="GA175" s="29">
        <f t="shared" si="330"/>
        <v>0</v>
      </c>
      <c r="GB175" s="29">
        <f t="shared" si="331"/>
        <v>0</v>
      </c>
      <c r="GC175" s="29">
        <f t="shared" si="332"/>
        <v>0</v>
      </c>
      <c r="GD175" s="29">
        <f t="shared" si="333"/>
        <v>0</v>
      </c>
      <c r="GE175" s="29">
        <f t="shared" si="334"/>
        <v>0</v>
      </c>
      <c r="GF175" s="29">
        <f t="shared" si="335"/>
        <v>0</v>
      </c>
      <c r="GG175" s="29">
        <f t="shared" si="336"/>
        <v>0</v>
      </c>
      <c r="GH175" s="29">
        <f t="shared" si="337"/>
        <v>0</v>
      </c>
      <c r="GI175" s="29">
        <f t="shared" si="338"/>
        <v>0</v>
      </c>
      <c r="GJ175" s="29">
        <f t="shared" si="339"/>
        <v>0</v>
      </c>
      <c r="GK175" s="29">
        <f t="shared" si="340"/>
        <v>0</v>
      </c>
      <c r="GL175" s="29">
        <f t="shared" si="341"/>
        <v>0</v>
      </c>
    </row>
    <row r="176" spans="53:194">
      <c r="BA176" t="s">
        <v>219</v>
      </c>
      <c r="BB176">
        <v>-1.7479140799999999</v>
      </c>
      <c r="BC176">
        <v>-49.613826750000001</v>
      </c>
      <c r="BD176" t="s">
        <v>10</v>
      </c>
      <c r="BE176" s="23">
        <v>38</v>
      </c>
      <c r="BF176" s="24"/>
      <c r="BG176" s="21">
        <f t="shared" si="242"/>
        <v>1.76224528599386E-4</v>
      </c>
      <c r="BH176" s="21">
        <f t="shared" si="243"/>
        <v>0</v>
      </c>
      <c r="BK176">
        <f t="shared" si="244"/>
        <v>1.76224528599386E-4</v>
      </c>
      <c r="BL176">
        <f t="shared" si="245"/>
        <v>0</v>
      </c>
      <c r="CA176" t="s">
        <v>215</v>
      </c>
      <c r="CB176">
        <v>-1.20524275</v>
      </c>
      <c r="CC176">
        <v>-47.393577579999999</v>
      </c>
      <c r="CD176">
        <v>9.2749751894413684E-6</v>
      </c>
      <c r="CF176" s="29">
        <f t="shared" si="246"/>
        <v>1.1296919780739587</v>
      </c>
      <c r="CG176" s="29">
        <f t="shared" si="247"/>
        <v>1.142074069951863</v>
      </c>
      <c r="CH176" s="29">
        <f t="shared" si="248"/>
        <v>1.2239164510234934</v>
      </c>
      <c r="CI176" s="29">
        <f t="shared" si="249"/>
        <v>1.3405121641299609</v>
      </c>
      <c r="CJ176" s="29">
        <f t="shared" si="250"/>
        <v>0.93705074338926142</v>
      </c>
      <c r="CK176" s="29">
        <f t="shared" si="251"/>
        <v>0.97270374801747406</v>
      </c>
      <c r="CL176" s="29">
        <f t="shared" si="252"/>
        <v>0.93992598569798824</v>
      </c>
      <c r="CM176" s="29">
        <f t="shared" si="253"/>
        <v>1.0001205746774628</v>
      </c>
      <c r="CN176" s="29">
        <f t="shared" si="254"/>
        <v>1.1189330068542067</v>
      </c>
      <c r="CO176" s="29">
        <f t="shared" si="255"/>
        <v>1.0737360527560589</v>
      </c>
      <c r="CP176" s="29">
        <f t="shared" si="256"/>
        <v>1.1525176920151738</v>
      </c>
      <c r="CQ176" s="29">
        <f t="shared" si="342"/>
        <v>1.996262184998655</v>
      </c>
      <c r="CR176" s="29">
        <f t="shared" si="257"/>
        <v>1.8467959598208075</v>
      </c>
      <c r="CS176" s="29">
        <f t="shared" si="258"/>
        <v>1.8755483829080757</v>
      </c>
      <c r="CT176" s="29">
        <f t="shared" si="259"/>
        <v>1.8378363337878072</v>
      </c>
      <c r="CU176" s="29">
        <f t="shared" si="260"/>
        <v>2.0040531641577859</v>
      </c>
      <c r="CV176" s="29">
        <f t="shared" si="261"/>
        <v>1.9999721750744317</v>
      </c>
      <c r="CZ176" s="29">
        <f t="shared" si="262"/>
        <v>2.045030004544738</v>
      </c>
      <c r="DA176" s="29">
        <f t="shared" si="263"/>
        <v>2.1065138150755449</v>
      </c>
      <c r="DB176" s="29">
        <f t="shared" si="264"/>
        <v>2.2912342209484589</v>
      </c>
      <c r="DC176" s="29">
        <f t="shared" si="265"/>
        <v>2.5668215587523302</v>
      </c>
      <c r="DD176" s="29">
        <f t="shared" si="266"/>
        <v>2.4460984816865614</v>
      </c>
      <c r="DE176" s="29">
        <f t="shared" si="267"/>
        <v>2.4479627516996394</v>
      </c>
      <c r="DF176" s="29">
        <f t="shared" si="268"/>
        <v>2.4471929287589158</v>
      </c>
      <c r="DG176" s="29">
        <f t="shared" si="269"/>
        <v>2.7303764712429395</v>
      </c>
      <c r="DH176" s="29">
        <f t="shared" si="270"/>
        <v>2.609644119201981</v>
      </c>
      <c r="DI176" s="29">
        <f t="shared" si="271"/>
        <v>2.611508389215059</v>
      </c>
      <c r="DJ176" s="29">
        <f t="shared" si="272"/>
        <v>2.6107385662743354</v>
      </c>
      <c r="DK176" s="29">
        <f t="shared" si="273"/>
        <v>2.8939221087583591</v>
      </c>
      <c r="DL176" s="29">
        <f t="shared" si="274"/>
        <v>2.7731990316925903</v>
      </c>
      <c r="DM176" s="29">
        <f t="shared" si="275"/>
        <v>2.7750633017056678</v>
      </c>
      <c r="DN176" s="29">
        <f t="shared" si="276"/>
        <v>2.774284203789755</v>
      </c>
      <c r="DO176" s="29">
        <f t="shared" si="277"/>
        <v>3.0574677462737787</v>
      </c>
      <c r="DP176" s="29">
        <f t="shared" si="278"/>
        <v>2.9367446692080099</v>
      </c>
      <c r="DQ176" s="29">
        <f t="shared" si="279"/>
        <v>2.9386089392210875</v>
      </c>
      <c r="DR176" s="29">
        <f t="shared" si="280"/>
        <v>2.9378298413051747</v>
      </c>
      <c r="DS176" s="29">
        <f t="shared" si="281"/>
        <v>3.2210133837891983</v>
      </c>
      <c r="DT176" s="29">
        <f t="shared" si="282"/>
        <v>3.1002903067234295</v>
      </c>
      <c r="DU176" s="29">
        <f t="shared" si="283"/>
        <v>3.1021545767365071</v>
      </c>
      <c r="DV176" s="29">
        <f t="shared" si="284"/>
        <v>3.1013754788205943</v>
      </c>
      <c r="DW176" s="29">
        <f t="shared" si="285"/>
        <v>3.3845590213046179</v>
      </c>
      <c r="DX176" s="29">
        <f t="shared" si="286"/>
        <v>3.2638359442388492</v>
      </c>
      <c r="DY176" s="29">
        <f t="shared" si="287"/>
        <v>3.2657002142519271</v>
      </c>
      <c r="DZ176" s="29">
        <f t="shared" si="288"/>
        <v>3.2649211163360139</v>
      </c>
      <c r="EA176" s="29">
        <f t="shared" si="289"/>
        <v>3.5481046588200376</v>
      </c>
      <c r="EB176" s="29">
        <f t="shared" si="290"/>
        <v>3.4273815817542688</v>
      </c>
      <c r="EC176" s="29">
        <f t="shared" si="291"/>
        <v>3.4292458517673468</v>
      </c>
      <c r="ED176" s="29">
        <f t="shared" si="292"/>
        <v>3.4284667538514335</v>
      </c>
      <c r="EI176" t="s">
        <v>215</v>
      </c>
      <c r="EJ176">
        <v>-1.20524275</v>
      </c>
      <c r="EK176">
        <v>-47.393577579999999</v>
      </c>
      <c r="EL176">
        <v>0</v>
      </c>
      <c r="EN176" s="29">
        <f t="shared" si="293"/>
        <v>0</v>
      </c>
      <c r="EO176" s="29">
        <f t="shared" si="294"/>
        <v>0</v>
      </c>
      <c r="EP176" s="29">
        <f t="shared" si="295"/>
        <v>0</v>
      </c>
      <c r="EQ176" s="29">
        <f t="shared" si="296"/>
        <v>0</v>
      </c>
      <c r="ER176" s="29">
        <f t="shared" si="297"/>
        <v>0</v>
      </c>
      <c r="ES176" s="29">
        <f t="shared" si="298"/>
        <v>0</v>
      </c>
      <c r="ET176" s="29">
        <f t="shared" si="299"/>
        <v>0</v>
      </c>
      <c r="EU176" s="29">
        <f t="shared" si="300"/>
        <v>0</v>
      </c>
      <c r="EV176" s="29">
        <f t="shared" si="343"/>
        <v>0</v>
      </c>
      <c r="EW176" s="29">
        <f t="shared" si="301"/>
        <v>0</v>
      </c>
      <c r="EX176" s="29">
        <f t="shared" si="302"/>
        <v>0</v>
      </c>
      <c r="EY176" s="29">
        <f t="shared" si="303"/>
        <v>0</v>
      </c>
      <c r="EZ176" s="29">
        <f t="shared" si="304"/>
        <v>0</v>
      </c>
      <c r="FA176" s="29">
        <f t="shared" si="305"/>
        <v>0</v>
      </c>
      <c r="FB176" s="29">
        <f t="shared" si="306"/>
        <v>0</v>
      </c>
      <c r="FC176" s="29">
        <f t="shared" si="307"/>
        <v>0</v>
      </c>
      <c r="FD176" s="29">
        <f t="shared" si="308"/>
        <v>0</v>
      </c>
      <c r="FE176" s="29">
        <f t="shared" si="309"/>
        <v>0</v>
      </c>
      <c r="FF176" s="29">
        <f t="shared" si="310"/>
        <v>0</v>
      </c>
      <c r="FG176" s="29">
        <f t="shared" si="311"/>
        <v>0</v>
      </c>
      <c r="FH176" s="29">
        <f t="shared" si="312"/>
        <v>0</v>
      </c>
      <c r="FI176" s="29">
        <f t="shared" si="313"/>
        <v>0</v>
      </c>
      <c r="FJ176" s="29">
        <f t="shared" si="314"/>
        <v>0</v>
      </c>
      <c r="FK176" s="29">
        <f t="shared" si="315"/>
        <v>0</v>
      </c>
      <c r="FL176" s="29">
        <f t="shared" si="316"/>
        <v>0</v>
      </c>
      <c r="FM176" s="29">
        <f t="shared" si="317"/>
        <v>0</v>
      </c>
      <c r="FN176" s="29">
        <f t="shared" si="318"/>
        <v>0</v>
      </c>
      <c r="FO176" s="29">
        <f t="shared" si="319"/>
        <v>0</v>
      </c>
      <c r="FP176" s="29">
        <f t="shared" si="320"/>
        <v>0</v>
      </c>
      <c r="FQ176" s="29">
        <f t="shared" si="321"/>
        <v>0</v>
      </c>
      <c r="FR176" s="29">
        <f t="shared" si="322"/>
        <v>0</v>
      </c>
      <c r="FS176" s="29">
        <f t="shared" si="323"/>
        <v>0</v>
      </c>
      <c r="FT176" s="29">
        <f t="shared" si="324"/>
        <v>0</v>
      </c>
      <c r="FU176" s="29">
        <f t="shared" si="344"/>
        <v>0</v>
      </c>
      <c r="FV176" s="29">
        <f t="shared" si="325"/>
        <v>0</v>
      </c>
      <c r="FW176" s="29">
        <f t="shared" si="326"/>
        <v>0</v>
      </c>
      <c r="FX176" s="29">
        <f t="shared" si="327"/>
        <v>0</v>
      </c>
      <c r="FY176" s="29">
        <f t="shared" si="328"/>
        <v>0</v>
      </c>
      <c r="FZ176" s="29">
        <f t="shared" si="329"/>
        <v>0</v>
      </c>
      <c r="GA176" s="29">
        <f t="shared" si="330"/>
        <v>0</v>
      </c>
      <c r="GB176" s="29">
        <f t="shared" si="331"/>
        <v>0</v>
      </c>
      <c r="GC176" s="29">
        <f t="shared" si="332"/>
        <v>0</v>
      </c>
      <c r="GD176" s="29">
        <f t="shared" si="333"/>
        <v>0</v>
      </c>
      <c r="GE176" s="29">
        <f t="shared" si="334"/>
        <v>0</v>
      </c>
      <c r="GF176" s="29">
        <f t="shared" si="335"/>
        <v>0</v>
      </c>
      <c r="GG176" s="29">
        <f t="shared" si="336"/>
        <v>0</v>
      </c>
      <c r="GH176" s="29">
        <f t="shared" si="337"/>
        <v>0</v>
      </c>
      <c r="GI176" s="29">
        <f t="shared" si="338"/>
        <v>0</v>
      </c>
      <c r="GJ176" s="29">
        <f t="shared" si="339"/>
        <v>0</v>
      </c>
      <c r="GK176" s="29">
        <f t="shared" si="340"/>
        <v>0</v>
      </c>
      <c r="GL176" s="29">
        <f t="shared" si="341"/>
        <v>0</v>
      </c>
    </row>
    <row r="177" spans="53:194">
      <c r="BA177" t="s">
        <v>220</v>
      </c>
      <c r="BB177">
        <v>-0.92839037999999996</v>
      </c>
      <c r="BC177">
        <v>-47.399993899999998</v>
      </c>
      <c r="BD177" t="s">
        <v>10</v>
      </c>
      <c r="BE177" s="23">
        <v>2</v>
      </c>
      <c r="BF177" s="24"/>
      <c r="BG177" s="21">
        <f t="shared" si="242"/>
        <v>9.2749751894413684E-6</v>
      </c>
      <c r="BH177" s="21">
        <f t="shared" si="243"/>
        <v>0</v>
      </c>
      <c r="BK177">
        <f t="shared" si="244"/>
        <v>9.2749751894413684E-6</v>
      </c>
      <c r="BL177">
        <f t="shared" si="245"/>
        <v>0</v>
      </c>
      <c r="CA177" t="s">
        <v>216</v>
      </c>
      <c r="CB177">
        <v>-1.4306696699999999</v>
      </c>
      <c r="CC177">
        <v>-48.455478669999998</v>
      </c>
      <c r="CD177">
        <v>9.2749751894413684E-6</v>
      </c>
      <c r="CF177" s="29">
        <f t="shared" si="246"/>
        <v>1.1296919780739587</v>
      </c>
      <c r="CG177" s="29">
        <f t="shared" si="247"/>
        <v>1.142074069951863</v>
      </c>
      <c r="CH177" s="29">
        <f t="shared" si="248"/>
        <v>1.2239164510234934</v>
      </c>
      <c r="CI177" s="29">
        <f t="shared" si="249"/>
        <v>1.3405121641299609</v>
      </c>
      <c r="CJ177" s="29">
        <f t="shared" si="250"/>
        <v>0.93705074338926142</v>
      </c>
      <c r="CK177" s="29">
        <f t="shared" si="251"/>
        <v>0.97270374801747406</v>
      </c>
      <c r="CL177" s="29">
        <f t="shared" si="252"/>
        <v>0.93992598569798824</v>
      </c>
      <c r="CM177" s="29">
        <f t="shared" si="253"/>
        <v>1.0001205746774628</v>
      </c>
      <c r="CN177" s="29">
        <f t="shared" si="254"/>
        <v>1.1189330068542067</v>
      </c>
      <c r="CO177" s="29">
        <f t="shared" si="255"/>
        <v>1.0737360527560589</v>
      </c>
      <c r="CP177" s="29">
        <f t="shared" si="256"/>
        <v>1.1525176920151738</v>
      </c>
      <c r="CQ177" s="29">
        <f t="shared" si="342"/>
        <v>1.996262184998655</v>
      </c>
      <c r="CR177" s="29">
        <f t="shared" si="257"/>
        <v>1.8467959598208075</v>
      </c>
      <c r="CS177" s="29">
        <f t="shared" si="258"/>
        <v>1.8755483829080757</v>
      </c>
      <c r="CT177" s="29">
        <f t="shared" si="259"/>
        <v>1.8378363337878072</v>
      </c>
      <c r="CU177" s="29">
        <f t="shared" si="260"/>
        <v>2.0040531641577859</v>
      </c>
      <c r="CV177" s="29">
        <f t="shared" si="261"/>
        <v>1.9999721750744317</v>
      </c>
      <c r="CZ177" s="29">
        <f t="shared" si="262"/>
        <v>2.045030004544738</v>
      </c>
      <c r="DA177" s="29">
        <f t="shared" si="263"/>
        <v>2.1065138150755449</v>
      </c>
      <c r="DB177" s="29">
        <f t="shared" si="264"/>
        <v>2.2912342209484589</v>
      </c>
      <c r="DC177" s="29">
        <f t="shared" si="265"/>
        <v>2.5668215587523302</v>
      </c>
      <c r="DD177" s="29">
        <f t="shared" si="266"/>
        <v>2.4460984816865614</v>
      </c>
      <c r="DE177" s="29">
        <f t="shared" si="267"/>
        <v>2.4479627516996394</v>
      </c>
      <c r="DF177" s="29">
        <f t="shared" si="268"/>
        <v>2.4471929287589158</v>
      </c>
      <c r="DG177" s="29">
        <f t="shared" si="269"/>
        <v>2.7303764712429395</v>
      </c>
      <c r="DH177" s="29">
        <f t="shared" si="270"/>
        <v>2.609644119201981</v>
      </c>
      <c r="DI177" s="29">
        <f t="shared" si="271"/>
        <v>2.611508389215059</v>
      </c>
      <c r="DJ177" s="29">
        <f t="shared" si="272"/>
        <v>2.6107385662743354</v>
      </c>
      <c r="DK177" s="29">
        <f t="shared" si="273"/>
        <v>2.8939221087583591</v>
      </c>
      <c r="DL177" s="29">
        <f t="shared" si="274"/>
        <v>2.7731990316925903</v>
      </c>
      <c r="DM177" s="29">
        <f t="shared" si="275"/>
        <v>2.7750633017056678</v>
      </c>
      <c r="DN177" s="29">
        <f t="shared" si="276"/>
        <v>2.774284203789755</v>
      </c>
      <c r="DO177" s="29">
        <f t="shared" si="277"/>
        <v>3.0574677462737787</v>
      </c>
      <c r="DP177" s="29">
        <f t="shared" si="278"/>
        <v>2.9367446692080099</v>
      </c>
      <c r="DQ177" s="29">
        <f t="shared" si="279"/>
        <v>2.9386089392210875</v>
      </c>
      <c r="DR177" s="29">
        <f t="shared" si="280"/>
        <v>2.9378298413051747</v>
      </c>
      <c r="DS177" s="29">
        <f t="shared" si="281"/>
        <v>3.2210133837891983</v>
      </c>
      <c r="DT177" s="29">
        <f t="shared" si="282"/>
        <v>3.1002903067234295</v>
      </c>
      <c r="DU177" s="29">
        <f t="shared" si="283"/>
        <v>3.1021545767365071</v>
      </c>
      <c r="DV177" s="29">
        <f t="shared" si="284"/>
        <v>3.1013754788205943</v>
      </c>
      <c r="DW177" s="29">
        <f t="shared" si="285"/>
        <v>3.3845590213046179</v>
      </c>
      <c r="DX177" s="29">
        <f t="shared" si="286"/>
        <v>3.2638359442388492</v>
      </c>
      <c r="DY177" s="29">
        <f t="shared" si="287"/>
        <v>3.2657002142519271</v>
      </c>
      <c r="DZ177" s="29">
        <f t="shared" si="288"/>
        <v>3.2649211163360139</v>
      </c>
      <c r="EA177" s="29">
        <f t="shared" si="289"/>
        <v>3.5481046588200376</v>
      </c>
      <c r="EB177" s="29">
        <f t="shared" si="290"/>
        <v>3.4273815817542688</v>
      </c>
      <c r="EC177" s="29">
        <f t="shared" si="291"/>
        <v>3.4292458517673468</v>
      </c>
      <c r="ED177" s="29">
        <f t="shared" si="292"/>
        <v>3.4284667538514335</v>
      </c>
      <c r="EI177" t="s">
        <v>216</v>
      </c>
      <c r="EJ177">
        <v>-1.4306696699999999</v>
      </c>
      <c r="EK177">
        <v>-48.455478669999998</v>
      </c>
      <c r="EL177">
        <v>0</v>
      </c>
      <c r="EN177" s="29">
        <f t="shared" si="293"/>
        <v>0</v>
      </c>
      <c r="EO177" s="29">
        <f t="shared" si="294"/>
        <v>0</v>
      </c>
      <c r="EP177" s="29">
        <f t="shared" si="295"/>
        <v>0</v>
      </c>
      <c r="EQ177" s="29">
        <f t="shared" si="296"/>
        <v>0</v>
      </c>
      <c r="ER177" s="29">
        <f t="shared" si="297"/>
        <v>0</v>
      </c>
      <c r="ES177" s="29">
        <f t="shared" si="298"/>
        <v>0</v>
      </c>
      <c r="ET177" s="29">
        <f t="shared" si="299"/>
        <v>0</v>
      </c>
      <c r="EU177" s="29">
        <f t="shared" si="300"/>
        <v>0</v>
      </c>
      <c r="EV177" s="29">
        <f t="shared" si="343"/>
        <v>0</v>
      </c>
      <c r="EW177" s="29">
        <f t="shared" si="301"/>
        <v>0</v>
      </c>
      <c r="EX177" s="29">
        <f t="shared" si="302"/>
        <v>0</v>
      </c>
      <c r="EY177" s="29">
        <f t="shared" si="303"/>
        <v>0</v>
      </c>
      <c r="EZ177" s="29">
        <f t="shared" si="304"/>
        <v>0</v>
      </c>
      <c r="FA177" s="29">
        <f t="shared" si="305"/>
        <v>0</v>
      </c>
      <c r="FB177" s="29">
        <f t="shared" si="306"/>
        <v>0</v>
      </c>
      <c r="FC177" s="29">
        <f t="shared" si="307"/>
        <v>0</v>
      </c>
      <c r="FD177" s="29">
        <f t="shared" si="308"/>
        <v>0</v>
      </c>
      <c r="FE177" s="29">
        <f t="shared" si="309"/>
        <v>0</v>
      </c>
      <c r="FF177" s="29">
        <f t="shared" si="310"/>
        <v>0</v>
      </c>
      <c r="FG177" s="29">
        <f t="shared" si="311"/>
        <v>0</v>
      </c>
      <c r="FH177" s="29">
        <f t="shared" si="312"/>
        <v>0</v>
      </c>
      <c r="FI177" s="29">
        <f t="shared" si="313"/>
        <v>0</v>
      </c>
      <c r="FJ177" s="29">
        <f t="shared" si="314"/>
        <v>0</v>
      </c>
      <c r="FK177" s="29">
        <f t="shared" si="315"/>
        <v>0</v>
      </c>
      <c r="FL177" s="29">
        <f t="shared" si="316"/>
        <v>0</v>
      </c>
      <c r="FM177" s="29">
        <f t="shared" si="317"/>
        <v>0</v>
      </c>
      <c r="FN177" s="29">
        <f t="shared" si="318"/>
        <v>0</v>
      </c>
      <c r="FO177" s="29">
        <f t="shared" si="319"/>
        <v>0</v>
      </c>
      <c r="FP177" s="29">
        <f t="shared" si="320"/>
        <v>0</v>
      </c>
      <c r="FQ177" s="29">
        <f t="shared" si="321"/>
        <v>0</v>
      </c>
      <c r="FR177" s="29">
        <f t="shared" si="322"/>
        <v>0</v>
      </c>
      <c r="FS177" s="29">
        <f t="shared" si="323"/>
        <v>0</v>
      </c>
      <c r="FT177" s="29">
        <f t="shared" si="324"/>
        <v>0</v>
      </c>
      <c r="FU177" s="29">
        <f t="shared" si="344"/>
        <v>0</v>
      </c>
      <c r="FV177" s="29">
        <f t="shared" si="325"/>
        <v>0</v>
      </c>
      <c r="FW177" s="29">
        <f t="shared" si="326"/>
        <v>0</v>
      </c>
      <c r="FX177" s="29">
        <f t="shared" si="327"/>
        <v>0</v>
      </c>
      <c r="FY177" s="29">
        <f t="shared" si="328"/>
        <v>0</v>
      </c>
      <c r="FZ177" s="29">
        <f t="shared" si="329"/>
        <v>0</v>
      </c>
      <c r="GA177" s="29">
        <f t="shared" si="330"/>
        <v>0</v>
      </c>
      <c r="GB177" s="29">
        <f t="shared" si="331"/>
        <v>0</v>
      </c>
      <c r="GC177" s="29">
        <f t="shared" si="332"/>
        <v>0</v>
      </c>
      <c r="GD177" s="29">
        <f t="shared" si="333"/>
        <v>0</v>
      </c>
      <c r="GE177" s="29">
        <f t="shared" si="334"/>
        <v>0</v>
      </c>
      <c r="GF177" s="29">
        <f t="shared" si="335"/>
        <v>0</v>
      </c>
      <c r="GG177" s="29">
        <f t="shared" si="336"/>
        <v>0</v>
      </c>
      <c r="GH177" s="29">
        <f t="shared" si="337"/>
        <v>0</v>
      </c>
      <c r="GI177" s="29">
        <f t="shared" si="338"/>
        <v>0</v>
      </c>
      <c r="GJ177" s="29">
        <f t="shared" si="339"/>
        <v>0</v>
      </c>
      <c r="GK177" s="29">
        <f t="shared" si="340"/>
        <v>0</v>
      </c>
      <c r="GL177" s="29">
        <f t="shared" si="341"/>
        <v>0</v>
      </c>
    </row>
    <row r="178" spans="53:194">
      <c r="BA178" t="s">
        <v>221</v>
      </c>
      <c r="BB178">
        <v>-1.1693994999999999</v>
      </c>
      <c r="BC178">
        <v>-47.797260280000003</v>
      </c>
      <c r="BD178" t="s">
        <v>10</v>
      </c>
      <c r="BE178" s="23">
        <v>128</v>
      </c>
      <c r="BF178" s="24"/>
      <c r="BG178" s="21">
        <f t="shared" si="242"/>
        <v>5.9359841212424757E-4</v>
      </c>
      <c r="BH178" s="21">
        <f t="shared" si="243"/>
        <v>0</v>
      </c>
      <c r="BK178">
        <f t="shared" si="244"/>
        <v>5.9359841212424757E-4</v>
      </c>
      <c r="BL178">
        <f t="shared" si="245"/>
        <v>0</v>
      </c>
      <c r="CA178" t="s">
        <v>217</v>
      </c>
      <c r="CB178">
        <v>-0.94065219</v>
      </c>
      <c r="CC178">
        <v>-47.116729739999997</v>
      </c>
      <c r="CD178">
        <v>9.2749751894413684E-6</v>
      </c>
      <c r="CF178" s="29">
        <f t="shared" si="246"/>
        <v>1.1296919780739587</v>
      </c>
      <c r="CG178" s="29">
        <f t="shared" si="247"/>
        <v>1.142074069951863</v>
      </c>
      <c r="CH178" s="29">
        <f t="shared" si="248"/>
        <v>1.2239164510234934</v>
      </c>
      <c r="CI178" s="29">
        <f t="shared" si="249"/>
        <v>1.3405121641299609</v>
      </c>
      <c r="CJ178" s="29">
        <f t="shared" si="250"/>
        <v>0.93705074338926142</v>
      </c>
      <c r="CK178" s="29">
        <f t="shared" si="251"/>
        <v>0.97270374801747406</v>
      </c>
      <c r="CL178" s="29">
        <f t="shared" si="252"/>
        <v>0.93992598569798824</v>
      </c>
      <c r="CM178" s="29">
        <f t="shared" si="253"/>
        <v>1.0001205746774628</v>
      </c>
      <c r="CN178" s="29">
        <f t="shared" si="254"/>
        <v>1.1189330068542067</v>
      </c>
      <c r="CO178" s="29">
        <f t="shared" si="255"/>
        <v>1.0737360527560589</v>
      </c>
      <c r="CP178" s="29">
        <f t="shared" si="256"/>
        <v>1.1525176920151738</v>
      </c>
      <c r="CQ178" s="29">
        <f t="shared" si="342"/>
        <v>1.996262184998655</v>
      </c>
      <c r="CR178" s="29">
        <f t="shared" si="257"/>
        <v>1.8467959598208075</v>
      </c>
      <c r="CS178" s="29">
        <f t="shared" si="258"/>
        <v>1.8755483829080757</v>
      </c>
      <c r="CT178" s="29">
        <f t="shared" si="259"/>
        <v>1.8378363337878072</v>
      </c>
      <c r="CU178" s="29">
        <f t="shared" si="260"/>
        <v>2.0040531641577859</v>
      </c>
      <c r="CV178" s="29">
        <f t="shared" si="261"/>
        <v>1.9999721750744317</v>
      </c>
      <c r="CZ178" s="29">
        <f t="shared" si="262"/>
        <v>2.045030004544738</v>
      </c>
      <c r="DA178" s="29">
        <f t="shared" si="263"/>
        <v>2.1065138150755449</v>
      </c>
      <c r="DB178" s="29">
        <f t="shared" si="264"/>
        <v>2.2912342209484589</v>
      </c>
      <c r="DC178" s="29">
        <f t="shared" si="265"/>
        <v>2.5668215587523302</v>
      </c>
      <c r="DD178" s="29">
        <f t="shared" si="266"/>
        <v>2.4460984816865614</v>
      </c>
      <c r="DE178" s="29">
        <f t="shared" si="267"/>
        <v>2.4479627516996394</v>
      </c>
      <c r="DF178" s="29">
        <f t="shared" si="268"/>
        <v>2.4471929287589158</v>
      </c>
      <c r="DG178" s="29">
        <f t="shared" si="269"/>
        <v>2.7303764712429395</v>
      </c>
      <c r="DH178" s="29">
        <f t="shared" si="270"/>
        <v>2.609644119201981</v>
      </c>
      <c r="DI178" s="29">
        <f t="shared" si="271"/>
        <v>2.611508389215059</v>
      </c>
      <c r="DJ178" s="29">
        <f t="shared" si="272"/>
        <v>2.6107385662743354</v>
      </c>
      <c r="DK178" s="29">
        <f t="shared" si="273"/>
        <v>2.8939221087583591</v>
      </c>
      <c r="DL178" s="29">
        <f t="shared" si="274"/>
        <v>2.7731990316925903</v>
      </c>
      <c r="DM178" s="29">
        <f t="shared" si="275"/>
        <v>2.7750633017056678</v>
      </c>
      <c r="DN178" s="29">
        <f t="shared" si="276"/>
        <v>2.774284203789755</v>
      </c>
      <c r="DO178" s="29">
        <f t="shared" si="277"/>
        <v>3.0574677462737787</v>
      </c>
      <c r="DP178" s="29">
        <f t="shared" si="278"/>
        <v>2.9367446692080099</v>
      </c>
      <c r="DQ178" s="29">
        <f t="shared" si="279"/>
        <v>2.9386089392210875</v>
      </c>
      <c r="DR178" s="29">
        <f t="shared" si="280"/>
        <v>2.9378298413051747</v>
      </c>
      <c r="DS178" s="29">
        <f t="shared" si="281"/>
        <v>3.2210133837891983</v>
      </c>
      <c r="DT178" s="29">
        <f t="shared" si="282"/>
        <v>3.1002903067234295</v>
      </c>
      <c r="DU178" s="29">
        <f t="shared" si="283"/>
        <v>3.1021545767365071</v>
      </c>
      <c r="DV178" s="29">
        <f t="shared" si="284"/>
        <v>3.1013754788205943</v>
      </c>
      <c r="DW178" s="29">
        <f t="shared" si="285"/>
        <v>3.3845590213046179</v>
      </c>
      <c r="DX178" s="29">
        <f t="shared" si="286"/>
        <v>3.2638359442388492</v>
      </c>
      <c r="DY178" s="29">
        <f t="shared" si="287"/>
        <v>3.2657002142519271</v>
      </c>
      <c r="DZ178" s="29">
        <f t="shared" si="288"/>
        <v>3.2649211163360139</v>
      </c>
      <c r="EA178" s="29">
        <f t="shared" si="289"/>
        <v>3.5481046588200376</v>
      </c>
      <c r="EB178" s="29">
        <f t="shared" si="290"/>
        <v>3.4273815817542688</v>
      </c>
      <c r="EC178" s="29">
        <f t="shared" si="291"/>
        <v>3.4292458517673468</v>
      </c>
      <c r="ED178" s="29">
        <f t="shared" si="292"/>
        <v>3.4284667538514335</v>
      </c>
      <c r="EI178" t="s">
        <v>217</v>
      </c>
      <c r="EJ178">
        <v>-0.94065219</v>
      </c>
      <c r="EK178">
        <v>-47.116729739999997</v>
      </c>
      <c r="EL178">
        <v>0</v>
      </c>
      <c r="EN178" s="29">
        <f t="shared" si="293"/>
        <v>0</v>
      </c>
      <c r="EO178" s="29">
        <f t="shared" si="294"/>
        <v>0</v>
      </c>
      <c r="EP178" s="29">
        <f t="shared" si="295"/>
        <v>0</v>
      </c>
      <c r="EQ178" s="29">
        <f t="shared" si="296"/>
        <v>0</v>
      </c>
      <c r="ER178" s="29">
        <f t="shared" si="297"/>
        <v>0</v>
      </c>
      <c r="ES178" s="29">
        <f t="shared" si="298"/>
        <v>0</v>
      </c>
      <c r="ET178" s="29">
        <f t="shared" si="299"/>
        <v>0</v>
      </c>
      <c r="EU178" s="29">
        <f t="shared" si="300"/>
        <v>0</v>
      </c>
      <c r="EV178" s="29">
        <f t="shared" si="343"/>
        <v>0</v>
      </c>
      <c r="EW178" s="29">
        <f t="shared" si="301"/>
        <v>0</v>
      </c>
      <c r="EX178" s="29">
        <f t="shared" si="302"/>
        <v>0</v>
      </c>
      <c r="EY178" s="29">
        <f t="shared" si="303"/>
        <v>0</v>
      </c>
      <c r="EZ178" s="29">
        <f t="shared" si="304"/>
        <v>0</v>
      </c>
      <c r="FA178" s="29">
        <f t="shared" si="305"/>
        <v>0</v>
      </c>
      <c r="FB178" s="29">
        <f t="shared" si="306"/>
        <v>0</v>
      </c>
      <c r="FC178" s="29">
        <f t="shared" si="307"/>
        <v>0</v>
      </c>
      <c r="FD178" s="29">
        <f t="shared" si="308"/>
        <v>0</v>
      </c>
      <c r="FE178" s="29">
        <f t="shared" si="309"/>
        <v>0</v>
      </c>
      <c r="FF178" s="29">
        <f t="shared" si="310"/>
        <v>0</v>
      </c>
      <c r="FG178" s="29">
        <f t="shared" si="311"/>
        <v>0</v>
      </c>
      <c r="FH178" s="29">
        <f t="shared" si="312"/>
        <v>0</v>
      </c>
      <c r="FI178" s="29">
        <f t="shared" si="313"/>
        <v>0</v>
      </c>
      <c r="FJ178" s="29">
        <f t="shared" si="314"/>
        <v>0</v>
      </c>
      <c r="FK178" s="29">
        <f t="shared" si="315"/>
        <v>0</v>
      </c>
      <c r="FL178" s="29">
        <f t="shared" si="316"/>
        <v>0</v>
      </c>
      <c r="FM178" s="29">
        <f t="shared" si="317"/>
        <v>0</v>
      </c>
      <c r="FN178" s="29">
        <f t="shared" si="318"/>
        <v>0</v>
      </c>
      <c r="FO178" s="29">
        <f t="shared" si="319"/>
        <v>0</v>
      </c>
      <c r="FP178" s="29">
        <f t="shared" si="320"/>
        <v>0</v>
      </c>
      <c r="FQ178" s="29">
        <f t="shared" si="321"/>
        <v>0</v>
      </c>
      <c r="FR178" s="29">
        <f t="shared" si="322"/>
        <v>0</v>
      </c>
      <c r="FS178" s="29">
        <f t="shared" si="323"/>
        <v>0</v>
      </c>
      <c r="FT178" s="29">
        <f t="shared" si="324"/>
        <v>0</v>
      </c>
      <c r="FU178" s="29">
        <f t="shared" si="344"/>
        <v>0</v>
      </c>
      <c r="FV178" s="29">
        <f t="shared" si="325"/>
        <v>0</v>
      </c>
      <c r="FW178" s="29">
        <f t="shared" si="326"/>
        <v>0</v>
      </c>
      <c r="FX178" s="29">
        <f t="shared" si="327"/>
        <v>0</v>
      </c>
      <c r="FY178" s="29">
        <f t="shared" si="328"/>
        <v>0</v>
      </c>
      <c r="FZ178" s="29">
        <f t="shared" si="329"/>
        <v>0</v>
      </c>
      <c r="GA178" s="29">
        <f t="shared" si="330"/>
        <v>0</v>
      </c>
      <c r="GB178" s="29">
        <f t="shared" si="331"/>
        <v>0</v>
      </c>
      <c r="GC178" s="29">
        <f t="shared" si="332"/>
        <v>0</v>
      </c>
      <c r="GD178" s="29">
        <f t="shared" si="333"/>
        <v>0</v>
      </c>
      <c r="GE178" s="29">
        <f t="shared" si="334"/>
        <v>0</v>
      </c>
      <c r="GF178" s="29">
        <f t="shared" si="335"/>
        <v>0</v>
      </c>
      <c r="GG178" s="29">
        <f t="shared" si="336"/>
        <v>0</v>
      </c>
      <c r="GH178" s="29">
        <f t="shared" si="337"/>
        <v>0</v>
      </c>
      <c r="GI178" s="29">
        <f t="shared" si="338"/>
        <v>0</v>
      </c>
      <c r="GJ178" s="29">
        <f t="shared" si="339"/>
        <v>0</v>
      </c>
      <c r="GK178" s="29">
        <f t="shared" si="340"/>
        <v>0</v>
      </c>
      <c r="GL178" s="29">
        <f t="shared" si="341"/>
        <v>0</v>
      </c>
    </row>
    <row r="179" spans="53:194">
      <c r="BA179" t="s">
        <v>222</v>
      </c>
      <c r="BB179">
        <v>-1.07653379</v>
      </c>
      <c r="BC179">
        <v>-46.903083799999997</v>
      </c>
      <c r="BD179" t="s">
        <v>10</v>
      </c>
      <c r="BE179" s="23">
        <v>40</v>
      </c>
      <c r="BF179" s="24"/>
      <c r="BG179" s="21">
        <f t="shared" si="242"/>
        <v>1.8549950378882735E-4</v>
      </c>
      <c r="BH179" s="21">
        <f t="shared" si="243"/>
        <v>0</v>
      </c>
      <c r="BK179">
        <f t="shared" si="244"/>
        <v>1.8549950378882735E-4</v>
      </c>
      <c r="BL179">
        <f t="shared" si="245"/>
        <v>0</v>
      </c>
      <c r="CA179" t="s">
        <v>218</v>
      </c>
      <c r="CB179">
        <v>-0.89487249000000002</v>
      </c>
      <c r="CC179">
        <v>-47.004932400000001</v>
      </c>
      <c r="CD179">
        <v>1.3912462784162053E-5</v>
      </c>
      <c r="CF179" s="29">
        <f t="shared" si="246"/>
        <v>1.694537967110938</v>
      </c>
      <c r="CG179" s="29">
        <f t="shared" si="247"/>
        <v>1.7131111049277943</v>
      </c>
      <c r="CH179" s="29">
        <f t="shared" si="248"/>
        <v>1.8358746765352403</v>
      </c>
      <c r="CI179" s="29">
        <f t="shared" si="249"/>
        <v>2.0107682461949414</v>
      </c>
      <c r="CJ179" s="29">
        <f t="shared" si="250"/>
        <v>1.4055761150838921</v>
      </c>
      <c r="CK179" s="29">
        <f t="shared" si="251"/>
        <v>1.4590556220262112</v>
      </c>
      <c r="CL179" s="29">
        <f t="shared" si="252"/>
        <v>1.4098889785469824</v>
      </c>
      <c r="CM179" s="29">
        <f t="shared" si="253"/>
        <v>1.500180862016194</v>
      </c>
      <c r="CN179" s="29">
        <f t="shared" si="254"/>
        <v>1.6783995102813101</v>
      </c>
      <c r="CO179" s="29">
        <f t="shared" si="255"/>
        <v>1.6106040791340883</v>
      </c>
      <c r="CP179" s="29">
        <f t="shared" si="256"/>
        <v>1.7287765380227609</v>
      </c>
      <c r="CQ179" s="29">
        <f t="shared" si="342"/>
        <v>2.9943932774979829</v>
      </c>
      <c r="CR179" s="29">
        <f t="shared" si="257"/>
        <v>2.7701939397312114</v>
      </c>
      <c r="CS179" s="29">
        <f t="shared" si="258"/>
        <v>2.8133225743621137</v>
      </c>
      <c r="CT179" s="29">
        <f t="shared" si="259"/>
        <v>2.7567545006817107</v>
      </c>
      <c r="CU179" s="29">
        <f t="shared" si="260"/>
        <v>3.0060797462366788</v>
      </c>
      <c r="CV179" s="29">
        <f t="shared" si="261"/>
        <v>2.9999582626116474</v>
      </c>
      <c r="CZ179" s="29">
        <f t="shared" si="262"/>
        <v>3.0675450068171068</v>
      </c>
      <c r="DA179" s="29">
        <f t="shared" si="263"/>
        <v>3.1597707226133172</v>
      </c>
      <c r="DB179" s="29">
        <f t="shared" si="264"/>
        <v>3.4368513314226883</v>
      </c>
      <c r="DC179" s="29">
        <f t="shared" si="265"/>
        <v>3.8502323381284955</v>
      </c>
      <c r="DD179" s="29">
        <f t="shared" si="266"/>
        <v>3.6691477225298423</v>
      </c>
      <c r="DE179" s="29">
        <f t="shared" si="267"/>
        <v>3.6719441275494589</v>
      </c>
      <c r="DF179" s="29">
        <f t="shared" si="268"/>
        <v>3.6707893931383735</v>
      </c>
      <c r="DG179" s="29">
        <f t="shared" si="269"/>
        <v>4.0955647068644092</v>
      </c>
      <c r="DH179" s="29">
        <f t="shared" si="270"/>
        <v>3.9144661788029715</v>
      </c>
      <c r="DI179" s="29">
        <f t="shared" si="271"/>
        <v>3.9172625838225885</v>
      </c>
      <c r="DJ179" s="29">
        <f t="shared" si="272"/>
        <v>3.9161078494115027</v>
      </c>
      <c r="DK179" s="29">
        <f t="shared" si="273"/>
        <v>4.3408831631375389</v>
      </c>
      <c r="DL179" s="29">
        <f t="shared" si="274"/>
        <v>4.1597985475388857</v>
      </c>
      <c r="DM179" s="29">
        <f t="shared" si="275"/>
        <v>4.1625949525585018</v>
      </c>
      <c r="DN179" s="29">
        <f t="shared" si="276"/>
        <v>4.1614263056846319</v>
      </c>
      <c r="DO179" s="29">
        <f t="shared" si="277"/>
        <v>4.5862016194106685</v>
      </c>
      <c r="DP179" s="29">
        <f t="shared" si="278"/>
        <v>4.4051170038120144</v>
      </c>
      <c r="DQ179" s="29">
        <f t="shared" si="279"/>
        <v>4.4079134088316314</v>
      </c>
      <c r="DR179" s="29">
        <f t="shared" si="280"/>
        <v>4.4067447619577615</v>
      </c>
      <c r="DS179" s="29">
        <f t="shared" si="281"/>
        <v>4.8315200756837973</v>
      </c>
      <c r="DT179" s="29">
        <f t="shared" si="282"/>
        <v>4.6504354600851441</v>
      </c>
      <c r="DU179" s="29">
        <f t="shared" si="283"/>
        <v>4.6532318651047611</v>
      </c>
      <c r="DV179" s="29">
        <f t="shared" si="284"/>
        <v>4.6520632182308912</v>
      </c>
      <c r="DW179" s="29">
        <f t="shared" si="285"/>
        <v>5.0768385319569269</v>
      </c>
      <c r="DX179" s="29">
        <f t="shared" si="286"/>
        <v>4.8957539163582737</v>
      </c>
      <c r="DY179" s="29">
        <f t="shared" si="287"/>
        <v>4.8985503213778907</v>
      </c>
      <c r="DZ179" s="29">
        <f t="shared" si="288"/>
        <v>4.8973816745040208</v>
      </c>
      <c r="EA179" s="29">
        <f t="shared" si="289"/>
        <v>5.3221569882300566</v>
      </c>
      <c r="EB179" s="29">
        <f t="shared" si="290"/>
        <v>5.1410723726314034</v>
      </c>
      <c r="EC179" s="29">
        <f t="shared" si="291"/>
        <v>5.1438687776510195</v>
      </c>
      <c r="ED179" s="29">
        <f t="shared" si="292"/>
        <v>5.1427001307771505</v>
      </c>
      <c r="EI179" t="s">
        <v>218</v>
      </c>
      <c r="EJ179">
        <v>-0.89487249000000002</v>
      </c>
      <c r="EK179">
        <v>-47.004932400000001</v>
      </c>
      <c r="EL179">
        <v>0</v>
      </c>
      <c r="EN179" s="29">
        <f t="shared" si="293"/>
        <v>0</v>
      </c>
      <c r="EO179" s="29">
        <f t="shared" si="294"/>
        <v>0</v>
      </c>
      <c r="EP179" s="29">
        <f t="shared" si="295"/>
        <v>0</v>
      </c>
      <c r="EQ179" s="29">
        <f t="shared" si="296"/>
        <v>0</v>
      </c>
      <c r="ER179" s="29">
        <f t="shared" si="297"/>
        <v>0</v>
      </c>
      <c r="ES179" s="29">
        <f t="shared" si="298"/>
        <v>0</v>
      </c>
      <c r="ET179" s="29">
        <f t="shared" si="299"/>
        <v>0</v>
      </c>
      <c r="EU179" s="29">
        <f t="shared" si="300"/>
        <v>0</v>
      </c>
      <c r="EV179" s="29">
        <f t="shared" si="343"/>
        <v>0</v>
      </c>
      <c r="EW179" s="29">
        <f t="shared" si="301"/>
        <v>0</v>
      </c>
      <c r="EX179" s="29">
        <f t="shared" si="302"/>
        <v>0</v>
      </c>
      <c r="EY179" s="29">
        <f t="shared" si="303"/>
        <v>0</v>
      </c>
      <c r="EZ179" s="29">
        <f t="shared" si="304"/>
        <v>0</v>
      </c>
      <c r="FA179" s="29">
        <f t="shared" si="305"/>
        <v>0</v>
      </c>
      <c r="FB179" s="29">
        <f t="shared" si="306"/>
        <v>0</v>
      </c>
      <c r="FC179" s="29">
        <f t="shared" si="307"/>
        <v>0</v>
      </c>
      <c r="FD179" s="29">
        <f t="shared" si="308"/>
        <v>0</v>
      </c>
      <c r="FE179" s="29">
        <f t="shared" si="309"/>
        <v>0</v>
      </c>
      <c r="FF179" s="29">
        <f t="shared" si="310"/>
        <v>0</v>
      </c>
      <c r="FG179" s="29">
        <f t="shared" si="311"/>
        <v>0</v>
      </c>
      <c r="FH179" s="29">
        <f t="shared" si="312"/>
        <v>0</v>
      </c>
      <c r="FI179" s="29">
        <f t="shared" si="313"/>
        <v>0</v>
      </c>
      <c r="FJ179" s="29">
        <f t="shared" si="314"/>
        <v>0</v>
      </c>
      <c r="FK179" s="29">
        <f t="shared" si="315"/>
        <v>0</v>
      </c>
      <c r="FL179" s="29">
        <f t="shared" si="316"/>
        <v>0</v>
      </c>
      <c r="FM179" s="29">
        <f t="shared" si="317"/>
        <v>0</v>
      </c>
      <c r="FN179" s="29">
        <f t="shared" si="318"/>
        <v>0</v>
      </c>
      <c r="FO179" s="29">
        <f t="shared" si="319"/>
        <v>0</v>
      </c>
      <c r="FP179" s="29">
        <f t="shared" si="320"/>
        <v>0</v>
      </c>
      <c r="FQ179" s="29">
        <f t="shared" si="321"/>
        <v>0</v>
      </c>
      <c r="FR179" s="29">
        <f t="shared" si="322"/>
        <v>0</v>
      </c>
      <c r="FS179" s="29">
        <f t="shared" si="323"/>
        <v>0</v>
      </c>
      <c r="FT179" s="29">
        <f t="shared" si="324"/>
        <v>0</v>
      </c>
      <c r="FU179" s="29">
        <f t="shared" si="344"/>
        <v>0</v>
      </c>
      <c r="FV179" s="29">
        <f t="shared" si="325"/>
        <v>0</v>
      </c>
      <c r="FW179" s="29">
        <f t="shared" si="326"/>
        <v>0</v>
      </c>
      <c r="FX179" s="29">
        <f t="shared" si="327"/>
        <v>0</v>
      </c>
      <c r="FY179" s="29">
        <f t="shared" si="328"/>
        <v>0</v>
      </c>
      <c r="FZ179" s="29">
        <f t="shared" si="329"/>
        <v>0</v>
      </c>
      <c r="GA179" s="29">
        <f t="shared" si="330"/>
        <v>0</v>
      </c>
      <c r="GB179" s="29">
        <f t="shared" si="331"/>
        <v>0</v>
      </c>
      <c r="GC179" s="29">
        <f t="shared" si="332"/>
        <v>0</v>
      </c>
      <c r="GD179" s="29">
        <f t="shared" si="333"/>
        <v>0</v>
      </c>
      <c r="GE179" s="29">
        <f t="shared" si="334"/>
        <v>0</v>
      </c>
      <c r="GF179" s="29">
        <f t="shared" si="335"/>
        <v>0</v>
      </c>
      <c r="GG179" s="29">
        <f t="shared" si="336"/>
        <v>0</v>
      </c>
      <c r="GH179" s="29">
        <f t="shared" si="337"/>
        <v>0</v>
      </c>
      <c r="GI179" s="29">
        <f t="shared" si="338"/>
        <v>0</v>
      </c>
      <c r="GJ179" s="29">
        <f t="shared" si="339"/>
        <v>0</v>
      </c>
      <c r="GK179" s="29">
        <f t="shared" si="340"/>
        <v>0</v>
      </c>
      <c r="GL179" s="29">
        <f t="shared" si="341"/>
        <v>0</v>
      </c>
    </row>
    <row r="180" spans="53:194">
      <c r="BA180" t="s">
        <v>223</v>
      </c>
      <c r="BB180">
        <v>-1.7217787499999999</v>
      </c>
      <c r="BC180">
        <v>-48.878810880000003</v>
      </c>
      <c r="BD180" t="s">
        <v>10</v>
      </c>
      <c r="BE180" s="23">
        <v>210</v>
      </c>
      <c r="BF180" s="23">
        <v>23</v>
      </c>
      <c r="BG180" s="21">
        <f t="shared" si="242"/>
        <v>9.7387239489134367E-4</v>
      </c>
      <c r="BH180" s="21">
        <f t="shared" si="243"/>
        <v>6.5898802360896222E-4</v>
      </c>
      <c r="BK180">
        <f t="shared" si="244"/>
        <v>9.7387239489134367E-4</v>
      </c>
      <c r="BL180">
        <f t="shared" si="245"/>
        <v>6.5898802360896222E-4</v>
      </c>
      <c r="CA180" t="s">
        <v>219</v>
      </c>
      <c r="CB180">
        <v>-1.7479140799999999</v>
      </c>
      <c r="CC180">
        <v>-49.613826750000001</v>
      </c>
      <c r="CD180">
        <v>1.76224528599386E-4</v>
      </c>
      <c r="CF180" s="29">
        <f t="shared" si="246"/>
        <v>21.464147583405214</v>
      </c>
      <c r="CG180" s="29">
        <f t="shared" si="247"/>
        <v>21.699407329085396</v>
      </c>
      <c r="CH180" s="29">
        <f t="shared" si="248"/>
        <v>23.254412569446377</v>
      </c>
      <c r="CI180" s="29">
        <f t="shared" si="249"/>
        <v>25.469731118469259</v>
      </c>
      <c r="CJ180" s="29">
        <f t="shared" si="250"/>
        <v>17.803964124395968</v>
      </c>
      <c r="CK180" s="29">
        <f t="shared" si="251"/>
        <v>18.481371212332007</v>
      </c>
      <c r="CL180" s="29">
        <f t="shared" si="252"/>
        <v>17.858593728261777</v>
      </c>
      <c r="CM180" s="29">
        <f t="shared" si="253"/>
        <v>19.002290918871793</v>
      </c>
      <c r="CN180" s="29">
        <f t="shared" si="254"/>
        <v>21.259727130229926</v>
      </c>
      <c r="CO180" s="29">
        <f t="shared" si="255"/>
        <v>20.400985002365118</v>
      </c>
      <c r="CP180" s="29">
        <f t="shared" si="256"/>
        <v>21.897836148288302</v>
      </c>
      <c r="CQ180" s="29">
        <f t="shared" si="342"/>
        <v>37.928981514974446</v>
      </c>
      <c r="CR180" s="29">
        <f t="shared" si="257"/>
        <v>35.089123236595341</v>
      </c>
      <c r="CS180" s="29">
        <f t="shared" si="258"/>
        <v>35.63541927525344</v>
      </c>
      <c r="CT180" s="29">
        <f t="shared" si="259"/>
        <v>34.918890341968336</v>
      </c>
      <c r="CU180" s="29">
        <f t="shared" si="260"/>
        <v>38.077010118997933</v>
      </c>
      <c r="CV180" s="29">
        <f t="shared" si="261"/>
        <v>37.999471326414202</v>
      </c>
      <c r="CZ180" s="29">
        <f t="shared" si="262"/>
        <v>38.855570086350021</v>
      </c>
      <c r="DA180" s="29">
        <f t="shared" si="263"/>
        <v>40.023762486435345</v>
      </c>
      <c r="DB180" s="29">
        <f t="shared" si="264"/>
        <v>43.533450198020716</v>
      </c>
      <c r="DC180" s="29">
        <f t="shared" si="265"/>
        <v>48.769609616294275</v>
      </c>
      <c r="DD180" s="29">
        <f t="shared" si="266"/>
        <v>46.475871152044668</v>
      </c>
      <c r="DE180" s="29">
        <f t="shared" si="267"/>
        <v>46.511292282293148</v>
      </c>
      <c r="DF180" s="29">
        <f t="shared" si="268"/>
        <v>46.496665646419395</v>
      </c>
      <c r="DG180" s="29">
        <f t="shared" si="269"/>
        <v>51.877152953615848</v>
      </c>
      <c r="DH180" s="29">
        <f t="shared" si="270"/>
        <v>49.58323826483764</v>
      </c>
      <c r="DI180" s="29">
        <f t="shared" si="271"/>
        <v>49.618659395086119</v>
      </c>
      <c r="DJ180" s="29">
        <f t="shared" si="272"/>
        <v>49.604032759212366</v>
      </c>
      <c r="DK180" s="29">
        <f t="shared" si="273"/>
        <v>54.98452006640882</v>
      </c>
      <c r="DL180" s="29">
        <f t="shared" si="274"/>
        <v>52.690781602159213</v>
      </c>
      <c r="DM180" s="29">
        <f t="shared" si="275"/>
        <v>52.726202732407693</v>
      </c>
      <c r="DN180" s="29">
        <f t="shared" si="276"/>
        <v>52.711399872005344</v>
      </c>
      <c r="DO180" s="29">
        <f t="shared" si="277"/>
        <v>58.091887179201798</v>
      </c>
      <c r="DP180" s="29">
        <f t="shared" si="278"/>
        <v>55.798148714952184</v>
      </c>
      <c r="DQ180" s="29">
        <f t="shared" si="279"/>
        <v>55.833569845200664</v>
      </c>
      <c r="DR180" s="29">
        <f t="shared" si="280"/>
        <v>55.818766984798316</v>
      </c>
      <c r="DS180" s="29">
        <f t="shared" si="281"/>
        <v>61.19925429199477</v>
      </c>
      <c r="DT180" s="29">
        <f t="shared" si="282"/>
        <v>58.905515827745162</v>
      </c>
      <c r="DU180" s="29">
        <f t="shared" si="283"/>
        <v>58.940936957993635</v>
      </c>
      <c r="DV180" s="29">
        <f t="shared" si="284"/>
        <v>58.926134097591287</v>
      </c>
      <c r="DW180" s="29">
        <f t="shared" si="285"/>
        <v>64.306621404787748</v>
      </c>
      <c r="DX180" s="29">
        <f t="shared" si="286"/>
        <v>62.012882940538134</v>
      </c>
      <c r="DY180" s="29">
        <f t="shared" si="287"/>
        <v>62.048304070786607</v>
      </c>
      <c r="DZ180" s="29">
        <f t="shared" si="288"/>
        <v>62.033501210384259</v>
      </c>
      <c r="EA180" s="29">
        <f t="shared" si="289"/>
        <v>67.413988517580719</v>
      </c>
      <c r="EB180" s="29">
        <f t="shared" si="290"/>
        <v>65.120250053331105</v>
      </c>
      <c r="EC180" s="29">
        <f t="shared" si="291"/>
        <v>65.155671183579585</v>
      </c>
      <c r="ED180" s="29">
        <f t="shared" si="292"/>
        <v>65.14086832317723</v>
      </c>
      <c r="EI180" t="s">
        <v>219</v>
      </c>
      <c r="EJ180">
        <v>-1.7479140799999999</v>
      </c>
      <c r="EK180">
        <v>-49.613826750000001</v>
      </c>
      <c r="EL180">
        <v>0</v>
      </c>
      <c r="EN180" s="29">
        <f t="shared" si="293"/>
        <v>0</v>
      </c>
      <c r="EO180" s="29">
        <f t="shared" si="294"/>
        <v>0</v>
      </c>
      <c r="EP180" s="29">
        <f t="shared" si="295"/>
        <v>0</v>
      </c>
      <c r="EQ180" s="29">
        <f t="shared" si="296"/>
        <v>0</v>
      </c>
      <c r="ER180" s="29">
        <f t="shared" si="297"/>
        <v>0</v>
      </c>
      <c r="ES180" s="29">
        <f t="shared" si="298"/>
        <v>0</v>
      </c>
      <c r="ET180" s="29">
        <f t="shared" si="299"/>
        <v>0</v>
      </c>
      <c r="EU180" s="29">
        <f t="shared" si="300"/>
        <v>0</v>
      </c>
      <c r="EV180" s="29">
        <f t="shared" si="343"/>
        <v>0</v>
      </c>
      <c r="EW180" s="29">
        <f t="shared" si="301"/>
        <v>0</v>
      </c>
      <c r="EX180" s="29">
        <f t="shared" si="302"/>
        <v>0</v>
      </c>
      <c r="EY180" s="29">
        <f t="shared" si="303"/>
        <v>0</v>
      </c>
      <c r="EZ180" s="29">
        <f t="shared" si="304"/>
        <v>0</v>
      </c>
      <c r="FA180" s="29">
        <f t="shared" si="305"/>
        <v>0</v>
      </c>
      <c r="FB180" s="29">
        <f t="shared" si="306"/>
        <v>0</v>
      </c>
      <c r="FC180" s="29">
        <f t="shared" si="307"/>
        <v>0</v>
      </c>
      <c r="FD180" s="29">
        <f t="shared" si="308"/>
        <v>0</v>
      </c>
      <c r="FE180" s="29">
        <f t="shared" si="309"/>
        <v>0</v>
      </c>
      <c r="FF180" s="29">
        <f t="shared" si="310"/>
        <v>0</v>
      </c>
      <c r="FG180" s="29">
        <f t="shared" si="311"/>
        <v>0</v>
      </c>
      <c r="FH180" s="29">
        <f t="shared" si="312"/>
        <v>0</v>
      </c>
      <c r="FI180" s="29">
        <f t="shared" si="313"/>
        <v>0</v>
      </c>
      <c r="FJ180" s="29">
        <f t="shared" si="314"/>
        <v>0</v>
      </c>
      <c r="FK180" s="29">
        <f t="shared" si="315"/>
        <v>0</v>
      </c>
      <c r="FL180" s="29">
        <f t="shared" si="316"/>
        <v>0</v>
      </c>
      <c r="FM180" s="29">
        <f t="shared" si="317"/>
        <v>0</v>
      </c>
      <c r="FN180" s="29">
        <f t="shared" si="318"/>
        <v>0</v>
      </c>
      <c r="FO180" s="29">
        <f t="shared" si="319"/>
        <v>0</v>
      </c>
      <c r="FP180" s="29">
        <f t="shared" si="320"/>
        <v>0</v>
      </c>
      <c r="FQ180" s="29">
        <f t="shared" si="321"/>
        <v>0</v>
      </c>
      <c r="FR180" s="29">
        <f t="shared" si="322"/>
        <v>0</v>
      </c>
      <c r="FS180" s="29">
        <f t="shared" si="323"/>
        <v>0</v>
      </c>
      <c r="FT180" s="29">
        <f t="shared" si="324"/>
        <v>0</v>
      </c>
      <c r="FU180" s="29">
        <f t="shared" si="344"/>
        <v>0</v>
      </c>
      <c r="FV180" s="29">
        <f t="shared" si="325"/>
        <v>0</v>
      </c>
      <c r="FW180" s="29">
        <f t="shared" si="326"/>
        <v>0</v>
      </c>
      <c r="FX180" s="29">
        <f t="shared" si="327"/>
        <v>0</v>
      </c>
      <c r="FY180" s="29">
        <f t="shared" si="328"/>
        <v>0</v>
      </c>
      <c r="FZ180" s="29">
        <f t="shared" si="329"/>
        <v>0</v>
      </c>
      <c r="GA180" s="29">
        <f t="shared" si="330"/>
        <v>0</v>
      </c>
      <c r="GB180" s="29">
        <f t="shared" si="331"/>
        <v>0</v>
      </c>
      <c r="GC180" s="29">
        <f t="shared" si="332"/>
        <v>0</v>
      </c>
      <c r="GD180" s="29">
        <f t="shared" si="333"/>
        <v>0</v>
      </c>
      <c r="GE180" s="29">
        <f t="shared" si="334"/>
        <v>0</v>
      </c>
      <c r="GF180" s="29">
        <f t="shared" si="335"/>
        <v>0</v>
      </c>
      <c r="GG180" s="29">
        <f t="shared" si="336"/>
        <v>0</v>
      </c>
      <c r="GH180" s="29">
        <f t="shared" si="337"/>
        <v>0</v>
      </c>
      <c r="GI180" s="29">
        <f t="shared" si="338"/>
        <v>0</v>
      </c>
      <c r="GJ180" s="29">
        <f t="shared" si="339"/>
        <v>0</v>
      </c>
      <c r="GK180" s="29">
        <f t="shared" si="340"/>
        <v>0</v>
      </c>
      <c r="GL180" s="29">
        <f t="shared" si="341"/>
        <v>0</v>
      </c>
    </row>
    <row r="181" spans="53:194">
      <c r="BA181" t="s">
        <v>224</v>
      </c>
      <c r="BB181">
        <v>-2.7903478100000001</v>
      </c>
      <c r="BC181">
        <v>-49.670284270000003</v>
      </c>
      <c r="BD181" t="s">
        <v>10</v>
      </c>
      <c r="BE181" s="23">
        <v>900</v>
      </c>
      <c r="BF181" s="23">
        <v>25</v>
      </c>
      <c r="BG181" s="21">
        <f t="shared" si="242"/>
        <v>4.1737388352486157E-3</v>
      </c>
      <c r="BH181" s="21">
        <f t="shared" si="243"/>
        <v>7.1629133000974152E-4</v>
      </c>
      <c r="BK181">
        <f t="shared" si="244"/>
        <v>4.1737388352486157E-3</v>
      </c>
      <c r="BL181">
        <f t="shared" si="245"/>
        <v>7.1629133000974152E-4</v>
      </c>
      <c r="CA181" t="s">
        <v>220</v>
      </c>
      <c r="CB181">
        <v>-0.92839037999999996</v>
      </c>
      <c r="CC181">
        <v>-47.399993899999998</v>
      </c>
      <c r="CD181">
        <v>9.2749751894413684E-6</v>
      </c>
      <c r="CF181" s="29">
        <f t="shared" si="246"/>
        <v>1.1296919780739587</v>
      </c>
      <c r="CG181" s="29">
        <f t="shared" si="247"/>
        <v>1.142074069951863</v>
      </c>
      <c r="CH181" s="29">
        <f t="shared" si="248"/>
        <v>1.2239164510234934</v>
      </c>
      <c r="CI181" s="29">
        <f t="shared" si="249"/>
        <v>1.3405121641299609</v>
      </c>
      <c r="CJ181" s="29">
        <f t="shared" si="250"/>
        <v>0.93705074338926142</v>
      </c>
      <c r="CK181" s="29">
        <f t="shared" si="251"/>
        <v>0.97270374801747406</v>
      </c>
      <c r="CL181" s="29">
        <f t="shared" si="252"/>
        <v>0.93992598569798824</v>
      </c>
      <c r="CM181" s="29">
        <f t="shared" si="253"/>
        <v>1.0001205746774628</v>
      </c>
      <c r="CN181" s="29">
        <f t="shared" si="254"/>
        <v>1.1189330068542067</v>
      </c>
      <c r="CO181" s="29">
        <f t="shared" si="255"/>
        <v>1.0737360527560589</v>
      </c>
      <c r="CP181" s="29">
        <f t="shared" si="256"/>
        <v>1.1525176920151738</v>
      </c>
      <c r="CQ181" s="29">
        <f t="shared" si="342"/>
        <v>1.996262184998655</v>
      </c>
      <c r="CR181" s="29">
        <f t="shared" si="257"/>
        <v>1.8467959598208075</v>
      </c>
      <c r="CS181" s="29">
        <f t="shared" si="258"/>
        <v>1.8755483829080757</v>
      </c>
      <c r="CT181" s="29">
        <f t="shared" si="259"/>
        <v>1.8378363337878072</v>
      </c>
      <c r="CU181" s="29">
        <f t="shared" si="260"/>
        <v>2.0040531641577859</v>
      </c>
      <c r="CV181" s="29">
        <f t="shared" si="261"/>
        <v>1.9999721750744317</v>
      </c>
      <c r="CZ181" s="29">
        <f t="shared" si="262"/>
        <v>2.045030004544738</v>
      </c>
      <c r="DA181" s="29">
        <f t="shared" si="263"/>
        <v>2.1065138150755449</v>
      </c>
      <c r="DB181" s="29">
        <f t="shared" si="264"/>
        <v>2.2912342209484589</v>
      </c>
      <c r="DC181" s="29">
        <f t="shared" si="265"/>
        <v>2.5668215587523302</v>
      </c>
      <c r="DD181" s="29">
        <f t="shared" si="266"/>
        <v>2.4460984816865614</v>
      </c>
      <c r="DE181" s="29">
        <f t="shared" si="267"/>
        <v>2.4479627516996394</v>
      </c>
      <c r="DF181" s="29">
        <f t="shared" si="268"/>
        <v>2.4471929287589158</v>
      </c>
      <c r="DG181" s="29">
        <f t="shared" si="269"/>
        <v>2.7303764712429395</v>
      </c>
      <c r="DH181" s="29">
        <f t="shared" si="270"/>
        <v>2.609644119201981</v>
      </c>
      <c r="DI181" s="29">
        <f t="shared" si="271"/>
        <v>2.611508389215059</v>
      </c>
      <c r="DJ181" s="29">
        <f t="shared" si="272"/>
        <v>2.6107385662743354</v>
      </c>
      <c r="DK181" s="29">
        <f t="shared" si="273"/>
        <v>2.8939221087583591</v>
      </c>
      <c r="DL181" s="29">
        <f t="shared" si="274"/>
        <v>2.7731990316925903</v>
      </c>
      <c r="DM181" s="29">
        <f t="shared" si="275"/>
        <v>2.7750633017056678</v>
      </c>
      <c r="DN181" s="29">
        <f t="shared" si="276"/>
        <v>2.774284203789755</v>
      </c>
      <c r="DO181" s="29">
        <f t="shared" si="277"/>
        <v>3.0574677462737787</v>
      </c>
      <c r="DP181" s="29">
        <f t="shared" si="278"/>
        <v>2.9367446692080099</v>
      </c>
      <c r="DQ181" s="29">
        <f t="shared" si="279"/>
        <v>2.9386089392210875</v>
      </c>
      <c r="DR181" s="29">
        <f t="shared" si="280"/>
        <v>2.9378298413051747</v>
      </c>
      <c r="DS181" s="29">
        <f t="shared" si="281"/>
        <v>3.2210133837891983</v>
      </c>
      <c r="DT181" s="29">
        <f t="shared" si="282"/>
        <v>3.1002903067234295</v>
      </c>
      <c r="DU181" s="29">
        <f t="shared" si="283"/>
        <v>3.1021545767365071</v>
      </c>
      <c r="DV181" s="29">
        <f t="shared" si="284"/>
        <v>3.1013754788205943</v>
      </c>
      <c r="DW181" s="29">
        <f t="shared" si="285"/>
        <v>3.3845590213046179</v>
      </c>
      <c r="DX181" s="29">
        <f t="shared" si="286"/>
        <v>3.2638359442388492</v>
      </c>
      <c r="DY181" s="29">
        <f t="shared" si="287"/>
        <v>3.2657002142519271</v>
      </c>
      <c r="DZ181" s="29">
        <f t="shared" si="288"/>
        <v>3.2649211163360139</v>
      </c>
      <c r="EA181" s="29">
        <f t="shared" si="289"/>
        <v>3.5481046588200376</v>
      </c>
      <c r="EB181" s="29">
        <f t="shared" si="290"/>
        <v>3.4273815817542688</v>
      </c>
      <c r="EC181" s="29">
        <f t="shared" si="291"/>
        <v>3.4292458517673468</v>
      </c>
      <c r="ED181" s="29">
        <f t="shared" si="292"/>
        <v>3.4284667538514335</v>
      </c>
      <c r="EI181" t="s">
        <v>220</v>
      </c>
      <c r="EJ181">
        <v>-0.92839037999999996</v>
      </c>
      <c r="EK181">
        <v>-47.399993899999998</v>
      </c>
      <c r="EL181">
        <v>0</v>
      </c>
      <c r="EN181" s="29">
        <f t="shared" si="293"/>
        <v>0</v>
      </c>
      <c r="EO181" s="29">
        <f t="shared" si="294"/>
        <v>0</v>
      </c>
      <c r="EP181" s="29">
        <f t="shared" si="295"/>
        <v>0</v>
      </c>
      <c r="EQ181" s="29">
        <f t="shared" si="296"/>
        <v>0</v>
      </c>
      <c r="ER181" s="29">
        <f t="shared" si="297"/>
        <v>0</v>
      </c>
      <c r="ES181" s="29">
        <f t="shared" si="298"/>
        <v>0</v>
      </c>
      <c r="ET181" s="29">
        <f t="shared" si="299"/>
        <v>0</v>
      </c>
      <c r="EU181" s="29">
        <f t="shared" si="300"/>
        <v>0</v>
      </c>
      <c r="EV181" s="29">
        <f t="shared" si="343"/>
        <v>0</v>
      </c>
      <c r="EW181" s="29">
        <f t="shared" si="301"/>
        <v>0</v>
      </c>
      <c r="EX181" s="29">
        <f t="shared" si="302"/>
        <v>0</v>
      </c>
      <c r="EY181" s="29">
        <f t="shared" si="303"/>
        <v>0</v>
      </c>
      <c r="EZ181" s="29">
        <f t="shared" si="304"/>
        <v>0</v>
      </c>
      <c r="FA181" s="29">
        <f t="shared" si="305"/>
        <v>0</v>
      </c>
      <c r="FB181" s="29">
        <f t="shared" si="306"/>
        <v>0</v>
      </c>
      <c r="FC181" s="29">
        <f t="shared" si="307"/>
        <v>0</v>
      </c>
      <c r="FD181" s="29">
        <f t="shared" si="308"/>
        <v>0</v>
      </c>
      <c r="FE181" s="29">
        <f t="shared" si="309"/>
        <v>0</v>
      </c>
      <c r="FF181" s="29">
        <f t="shared" si="310"/>
        <v>0</v>
      </c>
      <c r="FG181" s="29">
        <f t="shared" si="311"/>
        <v>0</v>
      </c>
      <c r="FH181" s="29">
        <f t="shared" si="312"/>
        <v>0</v>
      </c>
      <c r="FI181" s="29">
        <f t="shared" si="313"/>
        <v>0</v>
      </c>
      <c r="FJ181" s="29">
        <f t="shared" si="314"/>
        <v>0</v>
      </c>
      <c r="FK181" s="29">
        <f t="shared" si="315"/>
        <v>0</v>
      </c>
      <c r="FL181" s="29">
        <f t="shared" si="316"/>
        <v>0</v>
      </c>
      <c r="FM181" s="29">
        <f t="shared" si="317"/>
        <v>0</v>
      </c>
      <c r="FN181" s="29">
        <f t="shared" si="318"/>
        <v>0</v>
      </c>
      <c r="FO181" s="29">
        <f t="shared" si="319"/>
        <v>0</v>
      </c>
      <c r="FP181" s="29">
        <f t="shared" si="320"/>
        <v>0</v>
      </c>
      <c r="FQ181" s="29">
        <f t="shared" si="321"/>
        <v>0</v>
      </c>
      <c r="FR181" s="29">
        <f t="shared" si="322"/>
        <v>0</v>
      </c>
      <c r="FS181" s="29">
        <f t="shared" si="323"/>
        <v>0</v>
      </c>
      <c r="FT181" s="29">
        <f t="shared" si="324"/>
        <v>0</v>
      </c>
      <c r="FU181" s="29">
        <f t="shared" si="344"/>
        <v>0</v>
      </c>
      <c r="FV181" s="29">
        <f t="shared" si="325"/>
        <v>0</v>
      </c>
      <c r="FW181" s="29">
        <f t="shared" si="326"/>
        <v>0</v>
      </c>
      <c r="FX181" s="29">
        <f t="shared" si="327"/>
        <v>0</v>
      </c>
      <c r="FY181" s="29">
        <f t="shared" si="328"/>
        <v>0</v>
      </c>
      <c r="FZ181" s="29">
        <f t="shared" si="329"/>
        <v>0</v>
      </c>
      <c r="GA181" s="29">
        <f t="shared" si="330"/>
        <v>0</v>
      </c>
      <c r="GB181" s="29">
        <f t="shared" si="331"/>
        <v>0</v>
      </c>
      <c r="GC181" s="29">
        <f t="shared" si="332"/>
        <v>0</v>
      </c>
      <c r="GD181" s="29">
        <f t="shared" si="333"/>
        <v>0</v>
      </c>
      <c r="GE181" s="29">
        <f t="shared" si="334"/>
        <v>0</v>
      </c>
      <c r="GF181" s="29">
        <f t="shared" si="335"/>
        <v>0</v>
      </c>
      <c r="GG181" s="29">
        <f t="shared" si="336"/>
        <v>0</v>
      </c>
      <c r="GH181" s="29">
        <f t="shared" si="337"/>
        <v>0</v>
      </c>
      <c r="GI181" s="29">
        <f t="shared" si="338"/>
        <v>0</v>
      </c>
      <c r="GJ181" s="29">
        <f t="shared" si="339"/>
        <v>0</v>
      </c>
      <c r="GK181" s="29">
        <f t="shared" si="340"/>
        <v>0</v>
      </c>
      <c r="GL181" s="29">
        <f t="shared" si="341"/>
        <v>0</v>
      </c>
    </row>
    <row r="182" spans="53:194">
      <c r="BA182" t="s">
        <v>225</v>
      </c>
      <c r="BB182">
        <v>-2.2429490099999998</v>
      </c>
      <c r="BC182">
        <v>-49.497886659999999</v>
      </c>
      <c r="BD182" t="s">
        <v>10</v>
      </c>
      <c r="BE182" s="24"/>
      <c r="BF182" s="23">
        <v>31</v>
      </c>
      <c r="BG182" s="21">
        <f t="shared" si="242"/>
        <v>0</v>
      </c>
      <c r="BH182" s="21">
        <f t="shared" si="243"/>
        <v>8.882012492120795E-4</v>
      </c>
      <c r="BK182">
        <f t="shared" si="244"/>
        <v>0</v>
      </c>
      <c r="BL182">
        <f t="shared" si="245"/>
        <v>8.882012492120795E-4</v>
      </c>
      <c r="CA182" t="s">
        <v>221</v>
      </c>
      <c r="CB182">
        <v>-1.1693994999999999</v>
      </c>
      <c r="CC182">
        <v>-47.797260280000003</v>
      </c>
      <c r="CD182">
        <v>5.9359841212424757E-4</v>
      </c>
      <c r="CF182" s="29">
        <f t="shared" si="246"/>
        <v>72.300286596733358</v>
      </c>
      <c r="CG182" s="29">
        <f t="shared" si="247"/>
        <v>73.092740476919232</v>
      </c>
      <c r="CH182" s="29">
        <f t="shared" si="248"/>
        <v>78.330652865503581</v>
      </c>
      <c r="CI182" s="29">
        <f t="shared" si="249"/>
        <v>85.792778504317496</v>
      </c>
      <c r="CJ182" s="29">
        <f t="shared" si="250"/>
        <v>59.971247576912731</v>
      </c>
      <c r="CK182" s="29">
        <f t="shared" si="251"/>
        <v>62.25303987311834</v>
      </c>
      <c r="CL182" s="29">
        <f t="shared" si="252"/>
        <v>60.155263084671247</v>
      </c>
      <c r="CM182" s="29">
        <f t="shared" si="253"/>
        <v>64.007716779357622</v>
      </c>
      <c r="CN182" s="29">
        <f t="shared" si="254"/>
        <v>71.61171243866923</v>
      </c>
      <c r="CO182" s="29">
        <f t="shared" si="255"/>
        <v>68.719107376387768</v>
      </c>
      <c r="CP182" s="29">
        <f t="shared" si="256"/>
        <v>73.761132288971126</v>
      </c>
      <c r="CQ182" s="29">
        <f t="shared" si="342"/>
        <v>127.76077983991392</v>
      </c>
      <c r="CR182" s="29">
        <f t="shared" si="257"/>
        <v>118.19494142853168</v>
      </c>
      <c r="CS182" s="29">
        <f t="shared" si="258"/>
        <v>120.03509650611684</v>
      </c>
      <c r="CT182" s="29">
        <f t="shared" si="259"/>
        <v>117.62152536241966</v>
      </c>
      <c r="CU182" s="29">
        <f t="shared" si="260"/>
        <v>128.2594025060983</v>
      </c>
      <c r="CV182" s="29">
        <f t="shared" si="261"/>
        <v>127.99821920476363</v>
      </c>
      <c r="CZ182" s="29">
        <f t="shared" si="262"/>
        <v>130.88192029086323</v>
      </c>
      <c r="DA182" s="29">
        <f t="shared" si="263"/>
        <v>134.81688416483487</v>
      </c>
      <c r="DB182" s="29">
        <f t="shared" si="264"/>
        <v>146.63899014070137</v>
      </c>
      <c r="DC182" s="29">
        <f t="shared" si="265"/>
        <v>164.27657976014913</v>
      </c>
      <c r="DD182" s="29">
        <f t="shared" si="266"/>
        <v>156.55030282793993</v>
      </c>
      <c r="DE182" s="29">
        <f t="shared" si="267"/>
        <v>156.66961610877692</v>
      </c>
      <c r="DF182" s="29">
        <f t="shared" si="268"/>
        <v>156.62034744057061</v>
      </c>
      <c r="DG182" s="29">
        <f t="shared" si="269"/>
        <v>174.74409415954813</v>
      </c>
      <c r="DH182" s="29">
        <f t="shared" si="270"/>
        <v>167.01722362892679</v>
      </c>
      <c r="DI182" s="29">
        <f t="shared" si="271"/>
        <v>167.13653690976378</v>
      </c>
      <c r="DJ182" s="29">
        <f t="shared" si="272"/>
        <v>167.08726824155747</v>
      </c>
      <c r="DK182" s="29">
        <f t="shared" si="273"/>
        <v>185.21101496053498</v>
      </c>
      <c r="DL182" s="29">
        <f t="shared" si="274"/>
        <v>177.48473802832578</v>
      </c>
      <c r="DM182" s="29">
        <f t="shared" si="275"/>
        <v>177.60405130916274</v>
      </c>
      <c r="DN182" s="29">
        <f t="shared" si="276"/>
        <v>177.55418904254432</v>
      </c>
      <c r="DO182" s="29">
        <f t="shared" si="277"/>
        <v>195.67793576152184</v>
      </c>
      <c r="DP182" s="29">
        <f t="shared" si="278"/>
        <v>187.95165882931263</v>
      </c>
      <c r="DQ182" s="29">
        <f t="shared" si="279"/>
        <v>188.0709721101496</v>
      </c>
      <c r="DR182" s="29">
        <f t="shared" si="280"/>
        <v>188.02110984353118</v>
      </c>
      <c r="DS182" s="29">
        <f t="shared" si="281"/>
        <v>206.14485656250869</v>
      </c>
      <c r="DT182" s="29">
        <f t="shared" si="282"/>
        <v>198.41857963029949</v>
      </c>
      <c r="DU182" s="29">
        <f t="shared" si="283"/>
        <v>198.53789291113645</v>
      </c>
      <c r="DV182" s="29">
        <f t="shared" si="284"/>
        <v>198.48803064451803</v>
      </c>
      <c r="DW182" s="29">
        <f t="shared" si="285"/>
        <v>216.61177736349555</v>
      </c>
      <c r="DX182" s="29">
        <f t="shared" si="286"/>
        <v>208.88550043128635</v>
      </c>
      <c r="DY182" s="29">
        <f t="shared" si="287"/>
        <v>209.00481371212334</v>
      </c>
      <c r="DZ182" s="29">
        <f t="shared" si="288"/>
        <v>208.95495144550489</v>
      </c>
      <c r="EA182" s="29">
        <f t="shared" si="289"/>
        <v>227.0786981644824</v>
      </c>
      <c r="EB182" s="29">
        <f t="shared" si="290"/>
        <v>219.3524212322732</v>
      </c>
      <c r="EC182" s="29">
        <f t="shared" si="291"/>
        <v>219.47173451311019</v>
      </c>
      <c r="ED182" s="29">
        <f t="shared" si="292"/>
        <v>219.42187224649174</v>
      </c>
      <c r="EI182" t="s">
        <v>221</v>
      </c>
      <c r="EJ182">
        <v>-1.1693994999999999</v>
      </c>
      <c r="EK182">
        <v>-47.797260280000003</v>
      </c>
      <c r="EL182">
        <v>0</v>
      </c>
      <c r="EN182" s="29">
        <f t="shared" si="293"/>
        <v>0</v>
      </c>
      <c r="EO182" s="29">
        <f t="shared" si="294"/>
        <v>0</v>
      </c>
      <c r="EP182" s="29">
        <f t="shared" si="295"/>
        <v>0</v>
      </c>
      <c r="EQ182" s="29">
        <f t="shared" si="296"/>
        <v>0</v>
      </c>
      <c r="ER182" s="29">
        <f t="shared" si="297"/>
        <v>0</v>
      </c>
      <c r="ES182" s="29">
        <f t="shared" si="298"/>
        <v>0</v>
      </c>
      <c r="ET182" s="29">
        <f t="shared" si="299"/>
        <v>0</v>
      </c>
      <c r="EU182" s="29">
        <f t="shared" si="300"/>
        <v>0</v>
      </c>
      <c r="EV182" s="29">
        <f t="shared" si="343"/>
        <v>0</v>
      </c>
      <c r="EW182" s="29">
        <f t="shared" si="301"/>
        <v>0</v>
      </c>
      <c r="EX182" s="29">
        <f t="shared" si="302"/>
        <v>0</v>
      </c>
      <c r="EY182" s="29">
        <f t="shared" si="303"/>
        <v>0</v>
      </c>
      <c r="EZ182" s="29">
        <f t="shared" si="304"/>
        <v>0</v>
      </c>
      <c r="FA182" s="29">
        <f t="shared" si="305"/>
        <v>0</v>
      </c>
      <c r="FB182" s="29">
        <f t="shared" si="306"/>
        <v>0</v>
      </c>
      <c r="FC182" s="29">
        <f t="shared" si="307"/>
        <v>0</v>
      </c>
      <c r="FD182" s="29">
        <f t="shared" si="308"/>
        <v>0</v>
      </c>
      <c r="FE182" s="29">
        <f t="shared" si="309"/>
        <v>0</v>
      </c>
      <c r="FF182" s="29">
        <f t="shared" si="310"/>
        <v>0</v>
      </c>
      <c r="FG182" s="29">
        <f t="shared" si="311"/>
        <v>0</v>
      </c>
      <c r="FH182" s="29">
        <f t="shared" si="312"/>
        <v>0</v>
      </c>
      <c r="FI182" s="29">
        <f t="shared" si="313"/>
        <v>0</v>
      </c>
      <c r="FJ182" s="29">
        <f t="shared" si="314"/>
        <v>0</v>
      </c>
      <c r="FK182" s="29">
        <f t="shared" si="315"/>
        <v>0</v>
      </c>
      <c r="FL182" s="29">
        <f t="shared" si="316"/>
        <v>0</v>
      </c>
      <c r="FM182" s="29">
        <f t="shared" si="317"/>
        <v>0</v>
      </c>
      <c r="FN182" s="29">
        <f t="shared" si="318"/>
        <v>0</v>
      </c>
      <c r="FO182" s="29">
        <f t="shared" si="319"/>
        <v>0</v>
      </c>
      <c r="FP182" s="29">
        <f t="shared" si="320"/>
        <v>0</v>
      </c>
      <c r="FQ182" s="29">
        <f t="shared" si="321"/>
        <v>0</v>
      </c>
      <c r="FR182" s="29">
        <f t="shared" si="322"/>
        <v>0</v>
      </c>
      <c r="FS182" s="29">
        <f t="shared" si="323"/>
        <v>0</v>
      </c>
      <c r="FT182" s="29">
        <f t="shared" si="324"/>
        <v>0</v>
      </c>
      <c r="FU182" s="29">
        <f t="shared" si="344"/>
        <v>0</v>
      </c>
      <c r="FV182" s="29">
        <f t="shared" si="325"/>
        <v>0</v>
      </c>
      <c r="FW182" s="29">
        <f t="shared" si="326"/>
        <v>0</v>
      </c>
      <c r="FX182" s="29">
        <f t="shared" si="327"/>
        <v>0</v>
      </c>
      <c r="FY182" s="29">
        <f t="shared" si="328"/>
        <v>0</v>
      </c>
      <c r="FZ182" s="29">
        <f t="shared" si="329"/>
        <v>0</v>
      </c>
      <c r="GA182" s="29">
        <f t="shared" si="330"/>
        <v>0</v>
      </c>
      <c r="GB182" s="29">
        <f t="shared" si="331"/>
        <v>0</v>
      </c>
      <c r="GC182" s="29">
        <f t="shared" si="332"/>
        <v>0</v>
      </c>
      <c r="GD182" s="29">
        <f t="shared" si="333"/>
        <v>0</v>
      </c>
      <c r="GE182" s="29">
        <f t="shared" si="334"/>
        <v>0</v>
      </c>
      <c r="GF182" s="29">
        <f t="shared" si="335"/>
        <v>0</v>
      </c>
      <c r="GG182" s="29">
        <f t="shared" si="336"/>
        <v>0</v>
      </c>
      <c r="GH182" s="29">
        <f t="shared" si="337"/>
        <v>0</v>
      </c>
      <c r="GI182" s="29">
        <f t="shared" si="338"/>
        <v>0</v>
      </c>
      <c r="GJ182" s="29">
        <f t="shared" si="339"/>
        <v>0</v>
      </c>
      <c r="GK182" s="29">
        <f t="shared" si="340"/>
        <v>0</v>
      </c>
      <c r="GL182" s="29">
        <f t="shared" si="341"/>
        <v>0</v>
      </c>
    </row>
    <row r="183" spans="53:194">
      <c r="BA183" t="s">
        <v>226</v>
      </c>
      <c r="BB183">
        <v>-1.9785213500000001</v>
      </c>
      <c r="BC183">
        <v>-48.963481899999998</v>
      </c>
      <c r="BD183" t="s">
        <v>10</v>
      </c>
      <c r="BE183" s="23">
        <v>4100</v>
      </c>
      <c r="BF183" s="24"/>
      <c r="BG183" s="21">
        <f t="shared" si="242"/>
        <v>1.9013699138354805E-2</v>
      </c>
      <c r="BH183" s="21">
        <f t="shared" si="243"/>
        <v>0</v>
      </c>
      <c r="BK183">
        <f t="shared" si="244"/>
        <v>1.9013699138354805E-2</v>
      </c>
      <c r="BL183">
        <f t="shared" si="245"/>
        <v>0</v>
      </c>
      <c r="CA183" t="s">
        <v>222</v>
      </c>
      <c r="CB183">
        <v>-1.07653379</v>
      </c>
      <c r="CC183">
        <v>-46.903083799999997</v>
      </c>
      <c r="CD183">
        <v>1.8549950378882735E-4</v>
      </c>
      <c r="CF183" s="29">
        <f t="shared" si="246"/>
        <v>22.593839561479172</v>
      </c>
      <c r="CG183" s="29">
        <f t="shared" si="247"/>
        <v>22.841481399037256</v>
      </c>
      <c r="CH183" s="29">
        <f t="shared" si="248"/>
        <v>24.478329020469868</v>
      </c>
      <c r="CI183" s="29">
        <f t="shared" si="249"/>
        <v>26.810243282599217</v>
      </c>
      <c r="CJ183" s="29">
        <f t="shared" si="250"/>
        <v>18.741014867785228</v>
      </c>
      <c r="CK183" s="29">
        <f t="shared" si="251"/>
        <v>19.45407496034948</v>
      </c>
      <c r="CL183" s="29">
        <f t="shared" si="252"/>
        <v>18.798519713959763</v>
      </c>
      <c r="CM183" s="29">
        <f t="shared" si="253"/>
        <v>20.002411493549253</v>
      </c>
      <c r="CN183" s="29">
        <f t="shared" si="254"/>
        <v>22.378660137084132</v>
      </c>
      <c r="CO183" s="29">
        <f t="shared" si="255"/>
        <v>21.474721055121176</v>
      </c>
      <c r="CP183" s="29">
        <f t="shared" si="256"/>
        <v>23.050353840303476</v>
      </c>
      <c r="CQ183" s="29">
        <f t="shared" si="342"/>
        <v>39.925243699973102</v>
      </c>
      <c r="CR183" s="29">
        <f t="shared" si="257"/>
        <v>36.935919196416144</v>
      </c>
      <c r="CS183" s="29">
        <f t="shared" si="258"/>
        <v>37.510967658161512</v>
      </c>
      <c r="CT183" s="29">
        <f t="shared" si="259"/>
        <v>36.756726675756141</v>
      </c>
      <c r="CU183" s="29">
        <f t="shared" si="260"/>
        <v>40.081063283155714</v>
      </c>
      <c r="CV183" s="29">
        <f t="shared" si="261"/>
        <v>39.999443501488628</v>
      </c>
      <c r="CZ183" s="29">
        <f t="shared" si="262"/>
        <v>40.900600090894756</v>
      </c>
      <c r="DA183" s="29">
        <f t="shared" si="263"/>
        <v>42.130276301510889</v>
      </c>
      <c r="DB183" s="29">
        <f t="shared" si="264"/>
        <v>45.824684418969177</v>
      </c>
      <c r="DC183" s="29">
        <f t="shared" si="265"/>
        <v>51.336431175046606</v>
      </c>
      <c r="DD183" s="29">
        <f t="shared" si="266"/>
        <v>48.92196963373123</v>
      </c>
      <c r="DE183" s="29">
        <f t="shared" si="267"/>
        <v>48.959255033992783</v>
      </c>
      <c r="DF183" s="29">
        <f t="shared" si="268"/>
        <v>48.943858575178311</v>
      </c>
      <c r="DG183" s="29">
        <f t="shared" si="269"/>
        <v>54.607529424858782</v>
      </c>
      <c r="DH183" s="29">
        <f t="shared" si="270"/>
        <v>52.192882384039621</v>
      </c>
      <c r="DI183" s="29">
        <f t="shared" si="271"/>
        <v>52.230167784301173</v>
      </c>
      <c r="DJ183" s="29">
        <f t="shared" si="272"/>
        <v>52.214771325486701</v>
      </c>
      <c r="DK183" s="29">
        <f t="shared" si="273"/>
        <v>57.87844217516718</v>
      </c>
      <c r="DL183" s="29">
        <f t="shared" si="274"/>
        <v>55.463980633851804</v>
      </c>
      <c r="DM183" s="29">
        <f t="shared" si="275"/>
        <v>55.501266034113357</v>
      </c>
      <c r="DN183" s="29">
        <f t="shared" si="276"/>
        <v>55.485684075795092</v>
      </c>
      <c r="DO183" s="29">
        <f t="shared" si="277"/>
        <v>61.149354925475571</v>
      </c>
      <c r="DP183" s="29">
        <f t="shared" si="278"/>
        <v>58.734893384160195</v>
      </c>
      <c r="DQ183" s="29">
        <f t="shared" si="279"/>
        <v>58.772178784421747</v>
      </c>
      <c r="DR183" s="29">
        <f t="shared" si="280"/>
        <v>58.75659682610349</v>
      </c>
      <c r="DS183" s="29">
        <f t="shared" si="281"/>
        <v>64.420267675783961</v>
      </c>
      <c r="DT183" s="29">
        <f t="shared" si="282"/>
        <v>62.005806134468585</v>
      </c>
      <c r="DU183" s="29">
        <f t="shared" si="283"/>
        <v>62.043091534730138</v>
      </c>
      <c r="DV183" s="29">
        <f t="shared" si="284"/>
        <v>62.02750957641188</v>
      </c>
      <c r="DW183" s="29">
        <f t="shared" si="285"/>
        <v>67.691180426092359</v>
      </c>
      <c r="DX183" s="29">
        <f t="shared" si="286"/>
        <v>65.276718884776983</v>
      </c>
      <c r="DY183" s="29">
        <f t="shared" si="287"/>
        <v>65.314004285038536</v>
      </c>
      <c r="DZ183" s="29">
        <f t="shared" si="288"/>
        <v>65.298422326720271</v>
      </c>
      <c r="EA183" s="29">
        <f t="shared" si="289"/>
        <v>70.962093176400742</v>
      </c>
      <c r="EB183" s="29">
        <f t="shared" si="290"/>
        <v>68.547631635085366</v>
      </c>
      <c r="EC183" s="29">
        <f t="shared" si="291"/>
        <v>68.584917035346933</v>
      </c>
      <c r="ED183" s="29">
        <f t="shared" si="292"/>
        <v>68.569335077028668</v>
      </c>
      <c r="EI183" t="s">
        <v>222</v>
      </c>
      <c r="EJ183">
        <v>-1.07653379</v>
      </c>
      <c r="EK183">
        <v>-46.903083799999997</v>
      </c>
      <c r="EL183">
        <v>0</v>
      </c>
      <c r="EN183" s="29">
        <f t="shared" si="293"/>
        <v>0</v>
      </c>
      <c r="EO183" s="29">
        <f t="shared" si="294"/>
        <v>0</v>
      </c>
      <c r="EP183" s="29">
        <f t="shared" si="295"/>
        <v>0</v>
      </c>
      <c r="EQ183" s="29">
        <f t="shared" si="296"/>
        <v>0</v>
      </c>
      <c r="ER183" s="29">
        <f t="shared" si="297"/>
        <v>0</v>
      </c>
      <c r="ES183" s="29">
        <f t="shared" si="298"/>
        <v>0</v>
      </c>
      <c r="ET183" s="29">
        <f t="shared" si="299"/>
        <v>0</v>
      </c>
      <c r="EU183" s="29">
        <f t="shared" si="300"/>
        <v>0</v>
      </c>
      <c r="EV183" s="29">
        <f t="shared" si="343"/>
        <v>0</v>
      </c>
      <c r="EW183" s="29">
        <f t="shared" si="301"/>
        <v>0</v>
      </c>
      <c r="EX183" s="29">
        <f t="shared" si="302"/>
        <v>0</v>
      </c>
      <c r="EY183" s="29">
        <f t="shared" si="303"/>
        <v>0</v>
      </c>
      <c r="EZ183" s="29">
        <f t="shared" si="304"/>
        <v>0</v>
      </c>
      <c r="FA183" s="29">
        <f t="shared" si="305"/>
        <v>0</v>
      </c>
      <c r="FB183" s="29">
        <f t="shared" si="306"/>
        <v>0</v>
      </c>
      <c r="FC183" s="29">
        <f t="shared" si="307"/>
        <v>0</v>
      </c>
      <c r="FD183" s="29">
        <f t="shared" si="308"/>
        <v>0</v>
      </c>
      <c r="FE183" s="29">
        <f t="shared" si="309"/>
        <v>0</v>
      </c>
      <c r="FF183" s="29">
        <f t="shared" si="310"/>
        <v>0</v>
      </c>
      <c r="FG183" s="29">
        <f t="shared" si="311"/>
        <v>0</v>
      </c>
      <c r="FH183" s="29">
        <f t="shared" si="312"/>
        <v>0</v>
      </c>
      <c r="FI183" s="29">
        <f t="shared" si="313"/>
        <v>0</v>
      </c>
      <c r="FJ183" s="29">
        <f t="shared" si="314"/>
        <v>0</v>
      </c>
      <c r="FK183" s="29">
        <f t="shared" si="315"/>
        <v>0</v>
      </c>
      <c r="FL183" s="29">
        <f t="shared" si="316"/>
        <v>0</v>
      </c>
      <c r="FM183" s="29">
        <f t="shared" si="317"/>
        <v>0</v>
      </c>
      <c r="FN183" s="29">
        <f t="shared" si="318"/>
        <v>0</v>
      </c>
      <c r="FO183" s="29">
        <f t="shared" si="319"/>
        <v>0</v>
      </c>
      <c r="FP183" s="29">
        <f t="shared" si="320"/>
        <v>0</v>
      </c>
      <c r="FQ183" s="29">
        <f t="shared" si="321"/>
        <v>0</v>
      </c>
      <c r="FR183" s="29">
        <f t="shared" si="322"/>
        <v>0</v>
      </c>
      <c r="FS183" s="29">
        <f t="shared" si="323"/>
        <v>0</v>
      </c>
      <c r="FT183" s="29">
        <f t="shared" si="324"/>
        <v>0</v>
      </c>
      <c r="FU183" s="29">
        <f t="shared" si="344"/>
        <v>0</v>
      </c>
      <c r="FV183" s="29">
        <f t="shared" si="325"/>
        <v>0</v>
      </c>
      <c r="FW183" s="29">
        <f t="shared" si="326"/>
        <v>0</v>
      </c>
      <c r="FX183" s="29">
        <f t="shared" si="327"/>
        <v>0</v>
      </c>
      <c r="FY183" s="29">
        <f t="shared" si="328"/>
        <v>0</v>
      </c>
      <c r="FZ183" s="29">
        <f t="shared" si="329"/>
        <v>0</v>
      </c>
      <c r="GA183" s="29">
        <f t="shared" si="330"/>
        <v>0</v>
      </c>
      <c r="GB183" s="29">
        <f t="shared" si="331"/>
        <v>0</v>
      </c>
      <c r="GC183" s="29">
        <f t="shared" si="332"/>
        <v>0</v>
      </c>
      <c r="GD183" s="29">
        <f t="shared" si="333"/>
        <v>0</v>
      </c>
      <c r="GE183" s="29">
        <f t="shared" si="334"/>
        <v>0</v>
      </c>
      <c r="GF183" s="29">
        <f t="shared" si="335"/>
        <v>0</v>
      </c>
      <c r="GG183" s="29">
        <f t="shared" si="336"/>
        <v>0</v>
      </c>
      <c r="GH183" s="29">
        <f t="shared" si="337"/>
        <v>0</v>
      </c>
      <c r="GI183" s="29">
        <f t="shared" si="338"/>
        <v>0</v>
      </c>
      <c r="GJ183" s="29">
        <f t="shared" si="339"/>
        <v>0</v>
      </c>
      <c r="GK183" s="29">
        <f t="shared" si="340"/>
        <v>0</v>
      </c>
      <c r="GL183" s="29">
        <f t="shared" si="341"/>
        <v>0</v>
      </c>
    </row>
    <row r="184" spans="53:194">
      <c r="BA184" t="s">
        <v>227</v>
      </c>
      <c r="BB184">
        <v>-1.8958926199999999</v>
      </c>
      <c r="BC184">
        <v>-49.382839199999999</v>
      </c>
      <c r="BD184" t="s">
        <v>10</v>
      </c>
      <c r="BE184" s="23">
        <v>35000</v>
      </c>
      <c r="BF184" s="24"/>
      <c r="BG184" s="21">
        <f t="shared" si="242"/>
        <v>0.16231206581522395</v>
      </c>
      <c r="BH184" s="21">
        <f t="shared" si="243"/>
        <v>0</v>
      </c>
      <c r="BK184">
        <f t="shared" si="244"/>
        <v>0.16231206581522395</v>
      </c>
      <c r="BL184">
        <f t="shared" si="245"/>
        <v>0</v>
      </c>
      <c r="CA184" t="s">
        <v>223</v>
      </c>
      <c r="CB184">
        <v>-1.7217787499999999</v>
      </c>
      <c r="CC184">
        <v>-48.878810880000003</v>
      </c>
      <c r="CD184">
        <v>9.7387239489134367E-4</v>
      </c>
      <c r="CF184" s="29">
        <f t="shared" si="246"/>
        <v>118.61765769776567</v>
      </c>
      <c r="CG184" s="29">
        <f t="shared" si="247"/>
        <v>119.91777734494561</v>
      </c>
      <c r="CH184" s="29">
        <f t="shared" si="248"/>
        <v>128.51122735746682</v>
      </c>
      <c r="CI184" s="29">
        <f t="shared" si="249"/>
        <v>140.75377723364591</v>
      </c>
      <c r="CJ184" s="29">
        <f t="shared" si="250"/>
        <v>98.390328055872445</v>
      </c>
      <c r="CK184" s="29">
        <f t="shared" si="251"/>
        <v>102.13389354183478</v>
      </c>
      <c r="CL184" s="29">
        <f t="shared" si="252"/>
        <v>98.69222849828877</v>
      </c>
      <c r="CM184" s="29">
        <f t="shared" si="253"/>
        <v>105.01266034113358</v>
      </c>
      <c r="CN184" s="29">
        <f t="shared" si="254"/>
        <v>117.4879657196917</v>
      </c>
      <c r="CO184" s="29">
        <f t="shared" si="255"/>
        <v>112.74228553938619</v>
      </c>
      <c r="CP184" s="29">
        <f t="shared" si="256"/>
        <v>121.01435766159325</v>
      </c>
      <c r="CQ184" s="29">
        <f t="shared" si="342"/>
        <v>209.6075294248588</v>
      </c>
      <c r="CR184" s="29">
        <f t="shared" si="257"/>
        <v>193.91357578118479</v>
      </c>
      <c r="CS184" s="29">
        <f t="shared" si="258"/>
        <v>196.93258020534796</v>
      </c>
      <c r="CT184" s="29">
        <f t="shared" si="259"/>
        <v>192.97281504771973</v>
      </c>
      <c r="CU184" s="29">
        <f t="shared" si="260"/>
        <v>210.42558223656752</v>
      </c>
      <c r="CV184" s="29">
        <f t="shared" si="261"/>
        <v>209.99707838281532</v>
      </c>
      <c r="CZ184" s="29">
        <f t="shared" si="262"/>
        <v>214.72815047719746</v>
      </c>
      <c r="DA184" s="29">
        <f t="shared" si="263"/>
        <v>221.1839505829322</v>
      </c>
      <c r="DB184" s="29">
        <f t="shared" si="264"/>
        <v>240.5795931995882</v>
      </c>
      <c r="DC184" s="29">
        <f t="shared" si="265"/>
        <v>269.51626366899467</v>
      </c>
      <c r="DD184" s="29">
        <f t="shared" si="266"/>
        <v>256.84034057708897</v>
      </c>
      <c r="DE184" s="29">
        <f t="shared" si="267"/>
        <v>257.03608892846211</v>
      </c>
      <c r="DF184" s="29">
        <f t="shared" si="268"/>
        <v>256.95525751968614</v>
      </c>
      <c r="DG184" s="29">
        <f t="shared" si="269"/>
        <v>286.68952948050867</v>
      </c>
      <c r="DH184" s="29">
        <f t="shared" si="270"/>
        <v>274.01263251620804</v>
      </c>
      <c r="DI184" s="29">
        <f t="shared" si="271"/>
        <v>274.20838086758118</v>
      </c>
      <c r="DJ184" s="29">
        <f t="shared" si="272"/>
        <v>274.12754945880522</v>
      </c>
      <c r="DK184" s="29">
        <f t="shared" si="273"/>
        <v>303.86182141962769</v>
      </c>
      <c r="DL184" s="29">
        <f t="shared" si="274"/>
        <v>291.18589832772199</v>
      </c>
      <c r="DM184" s="29">
        <f t="shared" si="275"/>
        <v>291.38164667909513</v>
      </c>
      <c r="DN184" s="29">
        <f t="shared" si="276"/>
        <v>291.29984139792424</v>
      </c>
      <c r="DO184" s="29">
        <f t="shared" si="277"/>
        <v>321.03411335874677</v>
      </c>
      <c r="DP184" s="29">
        <f t="shared" si="278"/>
        <v>308.35819026684106</v>
      </c>
      <c r="DQ184" s="29">
        <f t="shared" si="279"/>
        <v>308.5539386182142</v>
      </c>
      <c r="DR184" s="29">
        <f t="shared" si="280"/>
        <v>308.47213333704332</v>
      </c>
      <c r="DS184" s="29">
        <f t="shared" si="281"/>
        <v>338.20640529786584</v>
      </c>
      <c r="DT184" s="29">
        <f t="shared" si="282"/>
        <v>325.53048220596008</v>
      </c>
      <c r="DU184" s="29">
        <f t="shared" si="283"/>
        <v>325.72623055733328</v>
      </c>
      <c r="DV184" s="29">
        <f t="shared" si="284"/>
        <v>325.64442527616239</v>
      </c>
      <c r="DW184" s="29">
        <f t="shared" si="285"/>
        <v>355.37869723698492</v>
      </c>
      <c r="DX184" s="29">
        <f t="shared" si="286"/>
        <v>342.70277414507916</v>
      </c>
      <c r="DY184" s="29">
        <f t="shared" si="287"/>
        <v>342.8985224964523</v>
      </c>
      <c r="DZ184" s="29">
        <f t="shared" si="288"/>
        <v>342.81671721528147</v>
      </c>
      <c r="EA184" s="29">
        <f t="shared" si="289"/>
        <v>372.55098917610394</v>
      </c>
      <c r="EB184" s="29">
        <f t="shared" si="290"/>
        <v>359.87506608419824</v>
      </c>
      <c r="EC184" s="29">
        <f t="shared" si="291"/>
        <v>360.07081443557138</v>
      </c>
      <c r="ED184" s="29">
        <f t="shared" si="292"/>
        <v>359.98900915440049</v>
      </c>
      <c r="EI184" t="s">
        <v>223</v>
      </c>
      <c r="EJ184">
        <v>-1.7217787499999999</v>
      </c>
      <c r="EK184">
        <v>-48.878810880000003</v>
      </c>
      <c r="EL184">
        <v>6.5898802360896222E-4</v>
      </c>
      <c r="EN184" s="29">
        <f t="shared" si="293"/>
        <v>22.030628617271216</v>
      </c>
      <c r="EO184" s="29">
        <f t="shared" si="294"/>
        <v>18.759412068076326</v>
      </c>
      <c r="EP184" s="29">
        <f t="shared" si="295"/>
        <v>18.049022978625867</v>
      </c>
      <c r="EQ184" s="29">
        <f t="shared" si="296"/>
        <v>16.405506847745116</v>
      </c>
      <c r="ER184" s="29">
        <f t="shared" si="297"/>
        <v>17.83155693083491</v>
      </c>
      <c r="ES184" s="29">
        <f t="shared" si="298"/>
        <v>20.13537906137184</v>
      </c>
      <c r="ET184" s="29">
        <f t="shared" si="299"/>
        <v>18.982150020056157</v>
      </c>
      <c r="EU184" s="29">
        <f t="shared" si="300"/>
        <v>20.037189845854105</v>
      </c>
      <c r="EV184" s="29">
        <f t="shared" si="343"/>
        <v>20.306056959486561</v>
      </c>
      <c r="EW184" s="29">
        <f t="shared" si="301"/>
        <v>24.690963268580596</v>
      </c>
      <c r="EX184" s="29">
        <f t="shared" si="302"/>
        <v>26.594120680763279</v>
      </c>
      <c r="EY184" s="29">
        <f t="shared" si="303"/>
        <v>27.777004183141365</v>
      </c>
      <c r="EZ184" s="29">
        <f t="shared" si="304"/>
        <v>25.57203025614578</v>
      </c>
      <c r="FA184" s="29">
        <f t="shared" si="305"/>
        <v>25.239241304223253</v>
      </c>
      <c r="FB184" s="29">
        <f t="shared" si="306"/>
        <v>24.710732909288865</v>
      </c>
      <c r="FC184" s="29">
        <f t="shared" si="307"/>
        <v>26.782591255515442</v>
      </c>
      <c r="FD184" s="29">
        <f t="shared" si="308"/>
        <v>23.000658988023609</v>
      </c>
      <c r="FE184" s="29">
        <f t="shared" si="309"/>
        <v>15.393960231505357</v>
      </c>
      <c r="FF184" s="29">
        <f t="shared" si="310"/>
        <v>22.517620766718238</v>
      </c>
      <c r="FG184" s="29">
        <f t="shared" si="311"/>
        <v>21.687295856970948</v>
      </c>
      <c r="FH184" s="29">
        <f t="shared" si="312"/>
        <v>21.824365365881611</v>
      </c>
      <c r="FI184" s="29">
        <f t="shared" si="313"/>
        <v>21.441493324164803</v>
      </c>
      <c r="FJ184" s="29">
        <f t="shared" si="314"/>
        <v>26.605982465188241</v>
      </c>
      <c r="FK184" s="29">
        <f t="shared" si="315"/>
        <v>27.62214199759326</v>
      </c>
      <c r="FL184" s="29">
        <f t="shared" si="316"/>
        <v>27.373044524669073</v>
      </c>
      <c r="FM184" s="29">
        <f t="shared" si="317"/>
        <v>29.41261245773881</v>
      </c>
      <c r="FN184" s="29">
        <f t="shared" si="318"/>
        <v>30.082144289725516</v>
      </c>
      <c r="FO184" s="29">
        <f t="shared" si="319"/>
        <v>31.570798235058163</v>
      </c>
      <c r="FP184" s="29">
        <f t="shared" si="320"/>
        <v>31.321700762133975</v>
      </c>
      <c r="FQ184" s="29">
        <f t="shared" si="321"/>
        <v>33.360609707180103</v>
      </c>
      <c r="FR184" s="29">
        <f t="shared" si="322"/>
        <v>34.030141539166806</v>
      </c>
      <c r="FS184" s="29">
        <f t="shared" si="323"/>
        <v>35.518795484499456</v>
      </c>
      <c r="FT184" s="29">
        <f t="shared" si="324"/>
        <v>35.269698011575265</v>
      </c>
      <c r="FU184" s="29">
        <f t="shared" si="344"/>
        <v>37.309265944645006</v>
      </c>
      <c r="FV184" s="29">
        <f t="shared" si="325"/>
        <v>37.978797776631708</v>
      </c>
      <c r="FW184" s="29">
        <f t="shared" si="326"/>
        <v>39.467451721964359</v>
      </c>
      <c r="FX184" s="29">
        <f t="shared" si="327"/>
        <v>39.217695261016559</v>
      </c>
      <c r="FY184" s="29">
        <f t="shared" si="328"/>
        <v>41.257263194086299</v>
      </c>
      <c r="FZ184" s="29">
        <f t="shared" si="329"/>
        <v>41.926795026073002</v>
      </c>
      <c r="GA184" s="29">
        <f t="shared" si="330"/>
        <v>43.415448971405652</v>
      </c>
      <c r="GB184" s="29">
        <f t="shared" si="331"/>
        <v>43.166351498481461</v>
      </c>
      <c r="GC184" s="29">
        <f t="shared" si="332"/>
        <v>45.205260443527592</v>
      </c>
      <c r="GD184" s="29">
        <f t="shared" si="333"/>
        <v>45.874792275514295</v>
      </c>
      <c r="GE184" s="29">
        <f t="shared" si="334"/>
        <v>47.364105208870548</v>
      </c>
      <c r="GF184" s="29">
        <f t="shared" si="335"/>
        <v>47.114348747922755</v>
      </c>
      <c r="GG184" s="29">
        <f t="shared" si="336"/>
        <v>49.153916680992495</v>
      </c>
      <c r="GH184" s="29">
        <f t="shared" si="337"/>
        <v>49.823448512979198</v>
      </c>
      <c r="GI184" s="29">
        <f t="shared" si="338"/>
        <v>51.312102458311841</v>
      </c>
      <c r="GJ184" s="29">
        <f t="shared" si="339"/>
        <v>51.063004985387657</v>
      </c>
      <c r="GK184" s="29">
        <f t="shared" si="340"/>
        <v>53.101913930433788</v>
      </c>
      <c r="GL184" s="29">
        <f t="shared" si="341"/>
        <v>53.771445762420491</v>
      </c>
    </row>
    <row r="185" spans="53:194">
      <c r="BA185" t="s">
        <v>228</v>
      </c>
      <c r="BB185">
        <v>-2.5830979300000001</v>
      </c>
      <c r="BC185">
        <v>-49.50422287</v>
      </c>
      <c r="BD185" t="s">
        <v>10</v>
      </c>
      <c r="BE185" s="23">
        <v>7800</v>
      </c>
      <c r="BF185" s="24"/>
      <c r="BG185" s="21">
        <f t="shared" si="242"/>
        <v>3.6172403238821337E-2</v>
      </c>
      <c r="BH185" s="21">
        <f t="shared" si="243"/>
        <v>0</v>
      </c>
      <c r="BK185">
        <f t="shared" si="244"/>
        <v>3.6172403238821337E-2</v>
      </c>
      <c r="BL185">
        <f t="shared" si="245"/>
        <v>0</v>
      </c>
      <c r="CA185" t="s">
        <v>224</v>
      </c>
      <c r="CB185">
        <v>-2.7903478100000001</v>
      </c>
      <c r="CC185">
        <v>-49.670284270000003</v>
      </c>
      <c r="CD185">
        <v>4.1737388352486157E-3</v>
      </c>
      <c r="CF185" s="29">
        <f t="shared" si="246"/>
        <v>508.36139013328142</v>
      </c>
      <c r="CG185" s="29">
        <f t="shared" si="247"/>
        <v>513.93333147833835</v>
      </c>
      <c r="CH185" s="29">
        <f t="shared" si="248"/>
        <v>550.7624029605721</v>
      </c>
      <c r="CI185" s="29">
        <f t="shared" si="249"/>
        <v>603.23047385848247</v>
      </c>
      <c r="CJ185" s="29">
        <f t="shared" si="250"/>
        <v>421.67283452516762</v>
      </c>
      <c r="CK185" s="29">
        <f t="shared" si="251"/>
        <v>437.71668660786332</v>
      </c>
      <c r="CL185" s="29">
        <f t="shared" si="252"/>
        <v>422.96669356409473</v>
      </c>
      <c r="CM185" s="29">
        <f t="shared" si="253"/>
        <v>450.05425860485821</v>
      </c>
      <c r="CN185" s="29">
        <f t="shared" si="254"/>
        <v>503.51985308439299</v>
      </c>
      <c r="CO185" s="29">
        <f t="shared" si="255"/>
        <v>483.18122374022647</v>
      </c>
      <c r="CP185" s="29">
        <f t="shared" si="256"/>
        <v>518.63296140682826</v>
      </c>
      <c r="CQ185" s="29">
        <f t="shared" si="342"/>
        <v>898.31798324939484</v>
      </c>
      <c r="CR185" s="29">
        <f t="shared" si="257"/>
        <v>831.05818191936339</v>
      </c>
      <c r="CS185" s="29">
        <f t="shared" si="258"/>
        <v>843.99677230863404</v>
      </c>
      <c r="CT185" s="29">
        <f t="shared" si="259"/>
        <v>827.02635020451316</v>
      </c>
      <c r="CU185" s="29">
        <f t="shared" si="260"/>
        <v>901.82392387100367</v>
      </c>
      <c r="CV185" s="29">
        <f t="shared" si="261"/>
        <v>899.98747878349423</v>
      </c>
      <c r="CZ185" s="29">
        <f t="shared" si="262"/>
        <v>920.26350204513199</v>
      </c>
      <c r="DA185" s="29">
        <f t="shared" si="263"/>
        <v>947.93121678399507</v>
      </c>
      <c r="DB185" s="29">
        <f t="shared" si="264"/>
        <v>1031.0553994268066</v>
      </c>
      <c r="DC185" s="29">
        <f t="shared" si="265"/>
        <v>1155.0697014385487</v>
      </c>
      <c r="DD185" s="29">
        <f t="shared" si="266"/>
        <v>1100.7443167589527</v>
      </c>
      <c r="DE185" s="29">
        <f t="shared" si="267"/>
        <v>1101.5832382648377</v>
      </c>
      <c r="DF185" s="29">
        <f t="shared" si="268"/>
        <v>1101.2368179415121</v>
      </c>
      <c r="DG185" s="29">
        <f t="shared" si="269"/>
        <v>1228.6694120593227</v>
      </c>
      <c r="DH185" s="29">
        <f t="shared" si="270"/>
        <v>1174.3398536408915</v>
      </c>
      <c r="DI185" s="29">
        <f t="shared" si="271"/>
        <v>1175.1787751467764</v>
      </c>
      <c r="DJ185" s="29">
        <f t="shared" si="272"/>
        <v>1174.8323548234509</v>
      </c>
      <c r="DK185" s="29">
        <f t="shared" si="273"/>
        <v>1302.2649489412615</v>
      </c>
      <c r="DL185" s="29">
        <f t="shared" si="274"/>
        <v>1247.9395642616655</v>
      </c>
      <c r="DM185" s="29">
        <f t="shared" si="275"/>
        <v>1248.7784857675506</v>
      </c>
      <c r="DN185" s="29">
        <f t="shared" si="276"/>
        <v>1248.4278917053896</v>
      </c>
      <c r="DO185" s="29">
        <f t="shared" si="277"/>
        <v>1375.8604858232004</v>
      </c>
      <c r="DP185" s="29">
        <f t="shared" si="278"/>
        <v>1321.5351011436044</v>
      </c>
      <c r="DQ185" s="29">
        <f t="shared" si="279"/>
        <v>1322.3740226494895</v>
      </c>
      <c r="DR185" s="29">
        <f t="shared" si="280"/>
        <v>1322.0234285873285</v>
      </c>
      <c r="DS185" s="29">
        <f t="shared" si="281"/>
        <v>1449.4560227051393</v>
      </c>
      <c r="DT185" s="29">
        <f t="shared" si="282"/>
        <v>1395.1306380255432</v>
      </c>
      <c r="DU185" s="29">
        <f t="shared" si="283"/>
        <v>1395.9695595314283</v>
      </c>
      <c r="DV185" s="29">
        <f t="shared" si="284"/>
        <v>1395.6189654692673</v>
      </c>
      <c r="DW185" s="29">
        <f t="shared" si="285"/>
        <v>1523.0515595870781</v>
      </c>
      <c r="DX185" s="29">
        <f t="shared" si="286"/>
        <v>1468.7261749074821</v>
      </c>
      <c r="DY185" s="29">
        <f t="shared" si="287"/>
        <v>1469.565096413367</v>
      </c>
      <c r="DZ185" s="29">
        <f t="shared" si="288"/>
        <v>1469.2145023512062</v>
      </c>
      <c r="EA185" s="29">
        <f t="shared" si="289"/>
        <v>1596.647096469017</v>
      </c>
      <c r="EB185" s="29">
        <f t="shared" si="290"/>
        <v>1542.321711789421</v>
      </c>
      <c r="EC185" s="29">
        <f t="shared" si="291"/>
        <v>1543.1606332953058</v>
      </c>
      <c r="ED185" s="29">
        <f t="shared" si="292"/>
        <v>1542.8100392331451</v>
      </c>
      <c r="EI185" t="s">
        <v>224</v>
      </c>
      <c r="EJ185">
        <v>-2.7903478100000001</v>
      </c>
      <c r="EK185">
        <v>-49.670284270000003</v>
      </c>
      <c r="EL185">
        <v>7.1629133000974152E-4</v>
      </c>
      <c r="EN185" s="29">
        <f t="shared" si="293"/>
        <v>23.946335453555669</v>
      </c>
      <c r="EO185" s="29">
        <f t="shared" si="294"/>
        <v>20.390665291387311</v>
      </c>
      <c r="EP185" s="29">
        <f t="shared" si="295"/>
        <v>19.618503237636812</v>
      </c>
      <c r="EQ185" s="29">
        <f t="shared" si="296"/>
        <v>17.832072660592516</v>
      </c>
      <c r="ER185" s="29">
        <f t="shared" si="297"/>
        <v>19.382127098733594</v>
      </c>
      <c r="ES185" s="29">
        <f t="shared" si="298"/>
        <v>21.886281588447652</v>
      </c>
      <c r="ET185" s="29">
        <f t="shared" si="299"/>
        <v>20.632771760930606</v>
      </c>
      <c r="EU185" s="29">
        <f t="shared" si="300"/>
        <v>21.7795541802762</v>
      </c>
      <c r="EV185" s="29">
        <f t="shared" si="343"/>
        <v>22.071801042920175</v>
      </c>
      <c r="EW185" s="29">
        <f t="shared" si="301"/>
        <v>26.838003552804995</v>
      </c>
      <c r="EX185" s="29">
        <f t="shared" si="302"/>
        <v>28.906652913873128</v>
      </c>
      <c r="EY185" s="29">
        <f t="shared" si="303"/>
        <v>30.192395851240615</v>
      </c>
      <c r="EZ185" s="29">
        <f t="shared" si="304"/>
        <v>27.795685061028021</v>
      </c>
      <c r="FA185" s="29">
        <f t="shared" si="305"/>
        <v>27.433957939373101</v>
      </c>
      <c r="FB185" s="29">
        <f t="shared" si="306"/>
        <v>26.859492292705287</v>
      </c>
      <c r="FC185" s="29">
        <f t="shared" si="307"/>
        <v>29.111512234255915</v>
      </c>
      <c r="FD185" s="29">
        <f t="shared" si="308"/>
        <v>25.000716291330008</v>
      </c>
      <c r="FE185" s="29">
        <f t="shared" si="309"/>
        <v>16.732565469027563</v>
      </c>
      <c r="FF185" s="29">
        <f t="shared" si="310"/>
        <v>24.475674746432869</v>
      </c>
      <c r="FG185" s="29">
        <f t="shared" si="311"/>
        <v>23.573147670620592</v>
      </c>
      <c r="FH185" s="29">
        <f t="shared" si="312"/>
        <v>23.72213626726262</v>
      </c>
      <c r="FI185" s="29">
        <f t="shared" si="313"/>
        <v>23.30597100452696</v>
      </c>
      <c r="FJ185" s="29">
        <f t="shared" si="314"/>
        <v>28.919546157813304</v>
      </c>
      <c r="FK185" s="29">
        <f t="shared" si="315"/>
        <v>30.024067388688326</v>
      </c>
      <c r="FL185" s="29">
        <f t="shared" si="316"/>
        <v>29.753309265944644</v>
      </c>
      <c r="FM185" s="29">
        <f t="shared" si="317"/>
        <v>31.970230932324792</v>
      </c>
      <c r="FN185" s="29">
        <f t="shared" si="318"/>
        <v>32.697982923614688</v>
      </c>
      <c r="FO185" s="29">
        <f t="shared" si="319"/>
        <v>34.316085038106699</v>
      </c>
      <c r="FP185" s="29">
        <f t="shared" si="320"/>
        <v>34.045326915363013</v>
      </c>
      <c r="FQ185" s="29">
        <f t="shared" si="321"/>
        <v>36.261532290413157</v>
      </c>
      <c r="FR185" s="29">
        <f t="shared" si="322"/>
        <v>36.98928428170305</v>
      </c>
      <c r="FS185" s="29">
        <f t="shared" si="323"/>
        <v>38.607386396195061</v>
      </c>
      <c r="FT185" s="29">
        <f t="shared" si="324"/>
        <v>38.336628273451375</v>
      </c>
      <c r="FU185" s="29">
        <f t="shared" si="344"/>
        <v>40.553549939831527</v>
      </c>
      <c r="FV185" s="29">
        <f t="shared" si="325"/>
        <v>41.281301931121426</v>
      </c>
      <c r="FW185" s="29">
        <f t="shared" si="326"/>
        <v>42.89940404561343</v>
      </c>
      <c r="FX185" s="29">
        <f t="shared" si="327"/>
        <v>42.627929631539736</v>
      </c>
      <c r="FY185" s="29">
        <f t="shared" si="328"/>
        <v>44.844851297919888</v>
      </c>
      <c r="FZ185" s="29">
        <f t="shared" si="329"/>
        <v>45.572603289209788</v>
      </c>
      <c r="GA185" s="29">
        <f t="shared" si="330"/>
        <v>47.190705403701791</v>
      </c>
      <c r="GB185" s="29">
        <f t="shared" si="331"/>
        <v>46.919947280958105</v>
      </c>
      <c r="GC185" s="29">
        <f t="shared" si="332"/>
        <v>49.13615265600825</v>
      </c>
      <c r="GD185" s="29">
        <f t="shared" si="333"/>
        <v>49.863904647298149</v>
      </c>
      <c r="GE185" s="29">
        <f t="shared" si="334"/>
        <v>51.482723053120161</v>
      </c>
      <c r="GF185" s="29">
        <f t="shared" si="335"/>
        <v>51.211248639046467</v>
      </c>
      <c r="GG185" s="29">
        <f t="shared" si="336"/>
        <v>53.428170305426619</v>
      </c>
      <c r="GH185" s="29">
        <f t="shared" si="337"/>
        <v>54.155922296716518</v>
      </c>
      <c r="GI185" s="29">
        <f t="shared" si="338"/>
        <v>55.774024411208522</v>
      </c>
      <c r="GJ185" s="29">
        <f t="shared" si="339"/>
        <v>55.503266288464843</v>
      </c>
      <c r="GK185" s="29">
        <f t="shared" si="340"/>
        <v>57.71947166351498</v>
      </c>
      <c r="GL185" s="29">
        <f t="shared" si="341"/>
        <v>58.44722365480488</v>
      </c>
    </row>
    <row r="186" spans="53:194">
      <c r="BA186" t="s">
        <v>229</v>
      </c>
      <c r="BB186">
        <v>-2.00408125</v>
      </c>
      <c r="BC186">
        <v>-49.859607699999998</v>
      </c>
      <c r="BD186" t="s">
        <v>10</v>
      </c>
      <c r="BE186" s="23">
        <v>23800</v>
      </c>
      <c r="BF186" s="23">
        <v>20</v>
      </c>
      <c r="BG186" s="21">
        <f t="shared" si="242"/>
        <v>0.11037220475435228</v>
      </c>
      <c r="BH186" s="21">
        <f t="shared" si="243"/>
        <v>5.7303306400779323E-4</v>
      </c>
      <c r="BK186">
        <f t="shared" si="244"/>
        <v>0.11037220475435228</v>
      </c>
      <c r="BL186">
        <f t="shared" si="245"/>
        <v>5.7303306400779323E-4</v>
      </c>
      <c r="CA186" t="s">
        <v>225</v>
      </c>
      <c r="CB186">
        <v>-2.2429490099999998</v>
      </c>
      <c r="CC186">
        <v>-49.497886659999999</v>
      </c>
      <c r="CD186">
        <v>0</v>
      </c>
      <c r="CF186" s="29">
        <f t="shared" si="246"/>
        <v>0</v>
      </c>
      <c r="CG186" s="29">
        <f t="shared" si="247"/>
        <v>0</v>
      </c>
      <c r="CH186" s="29">
        <f t="shared" si="248"/>
        <v>0</v>
      </c>
      <c r="CI186" s="29">
        <f t="shared" si="249"/>
        <v>0</v>
      </c>
      <c r="CJ186" s="29">
        <f t="shared" si="250"/>
        <v>0</v>
      </c>
      <c r="CK186" s="29">
        <f t="shared" si="251"/>
        <v>0</v>
      </c>
      <c r="CL186" s="29">
        <f t="shared" si="252"/>
        <v>0</v>
      </c>
      <c r="CM186" s="29">
        <f t="shared" si="253"/>
        <v>0</v>
      </c>
      <c r="CN186" s="29">
        <f t="shared" si="254"/>
        <v>0</v>
      </c>
      <c r="CO186" s="29">
        <f t="shared" si="255"/>
        <v>0</v>
      </c>
      <c r="CP186" s="29">
        <f t="shared" si="256"/>
        <v>0</v>
      </c>
      <c r="CQ186" s="29">
        <f t="shared" si="342"/>
        <v>0</v>
      </c>
      <c r="CR186" s="29">
        <f t="shared" si="257"/>
        <v>0</v>
      </c>
      <c r="CS186" s="29">
        <f t="shared" si="258"/>
        <v>0</v>
      </c>
      <c r="CT186" s="29">
        <f t="shared" si="259"/>
        <v>0</v>
      </c>
      <c r="CU186" s="29">
        <f t="shared" si="260"/>
        <v>0</v>
      </c>
      <c r="CV186" s="29">
        <f t="shared" si="261"/>
        <v>0</v>
      </c>
      <c r="CZ186" s="29">
        <f t="shared" si="262"/>
        <v>0</v>
      </c>
      <c r="DA186" s="29">
        <f t="shared" si="263"/>
        <v>0</v>
      </c>
      <c r="DB186" s="29">
        <f t="shared" si="264"/>
        <v>0</v>
      </c>
      <c r="DC186" s="29">
        <f t="shared" si="265"/>
        <v>0</v>
      </c>
      <c r="DD186" s="29">
        <f t="shared" si="266"/>
        <v>0</v>
      </c>
      <c r="DE186" s="29">
        <f t="shared" si="267"/>
        <v>0</v>
      </c>
      <c r="DF186" s="29">
        <f t="shared" si="268"/>
        <v>0</v>
      </c>
      <c r="DG186" s="29">
        <f t="shared" si="269"/>
        <v>0</v>
      </c>
      <c r="DH186" s="29">
        <f t="shared" si="270"/>
        <v>0</v>
      </c>
      <c r="DI186" s="29">
        <f t="shared" si="271"/>
        <v>0</v>
      </c>
      <c r="DJ186" s="29">
        <f t="shared" si="272"/>
        <v>0</v>
      </c>
      <c r="DK186" s="29">
        <f t="shared" si="273"/>
        <v>0</v>
      </c>
      <c r="DL186" s="29">
        <f t="shared" si="274"/>
        <v>0</v>
      </c>
      <c r="DM186" s="29">
        <f t="shared" si="275"/>
        <v>0</v>
      </c>
      <c r="DN186" s="29">
        <f t="shared" si="276"/>
        <v>0</v>
      </c>
      <c r="DO186" s="29">
        <f t="shared" si="277"/>
        <v>0</v>
      </c>
      <c r="DP186" s="29">
        <f t="shared" si="278"/>
        <v>0</v>
      </c>
      <c r="DQ186" s="29">
        <f t="shared" si="279"/>
        <v>0</v>
      </c>
      <c r="DR186" s="29">
        <f t="shared" si="280"/>
        <v>0</v>
      </c>
      <c r="DS186" s="29">
        <f t="shared" si="281"/>
        <v>0</v>
      </c>
      <c r="DT186" s="29">
        <f t="shared" si="282"/>
        <v>0</v>
      </c>
      <c r="DU186" s="29">
        <f t="shared" si="283"/>
        <v>0</v>
      </c>
      <c r="DV186" s="29">
        <f t="shared" si="284"/>
        <v>0</v>
      </c>
      <c r="DW186" s="29">
        <f t="shared" si="285"/>
        <v>0</v>
      </c>
      <c r="DX186" s="29">
        <f t="shared" si="286"/>
        <v>0</v>
      </c>
      <c r="DY186" s="29">
        <f t="shared" si="287"/>
        <v>0</v>
      </c>
      <c r="DZ186" s="29">
        <f t="shared" si="288"/>
        <v>0</v>
      </c>
      <c r="EA186" s="29">
        <f t="shared" si="289"/>
        <v>0</v>
      </c>
      <c r="EB186" s="29">
        <f t="shared" si="290"/>
        <v>0</v>
      </c>
      <c r="EC186" s="29">
        <f t="shared" si="291"/>
        <v>0</v>
      </c>
      <c r="ED186" s="29">
        <f t="shared" si="292"/>
        <v>0</v>
      </c>
      <c r="EI186" t="s">
        <v>225</v>
      </c>
      <c r="EJ186">
        <v>-2.2429490099999998</v>
      </c>
      <c r="EK186">
        <v>-49.497886659999999</v>
      </c>
      <c r="EL186">
        <v>8.882012492120795E-4</v>
      </c>
      <c r="EN186" s="29">
        <f t="shared" si="293"/>
        <v>29.693455962409029</v>
      </c>
      <c r="EO186" s="29">
        <f t="shared" si="294"/>
        <v>25.284424961320266</v>
      </c>
      <c r="EP186" s="29">
        <f t="shared" si="295"/>
        <v>24.326944014669646</v>
      </c>
      <c r="EQ186" s="29">
        <f t="shared" si="296"/>
        <v>22.11177009913472</v>
      </c>
      <c r="ER186" s="29">
        <f t="shared" si="297"/>
        <v>24.03383760242966</v>
      </c>
      <c r="ES186" s="29">
        <f t="shared" si="298"/>
        <v>27.138989169675089</v>
      </c>
      <c r="ET186" s="29">
        <f t="shared" si="299"/>
        <v>25.584636983553949</v>
      </c>
      <c r="EU186" s="29">
        <f t="shared" si="300"/>
        <v>27.006647183542491</v>
      </c>
      <c r="EV186" s="29">
        <f t="shared" si="343"/>
        <v>27.369033293221019</v>
      </c>
      <c r="EW186" s="29">
        <f t="shared" si="301"/>
        <v>33.279124405478193</v>
      </c>
      <c r="EX186" s="29">
        <f t="shared" si="302"/>
        <v>35.844249613202678</v>
      </c>
      <c r="EY186" s="29">
        <f t="shared" si="303"/>
        <v>37.438570855538366</v>
      </c>
      <c r="EZ186" s="29">
        <f t="shared" si="304"/>
        <v>34.466649475674743</v>
      </c>
      <c r="FA186" s="29">
        <f t="shared" si="305"/>
        <v>34.018107844822644</v>
      </c>
      <c r="FB186" s="29">
        <f t="shared" si="306"/>
        <v>33.305770442954554</v>
      </c>
      <c r="FC186" s="29">
        <f t="shared" si="307"/>
        <v>36.098275170477336</v>
      </c>
      <c r="FD186" s="29">
        <f t="shared" si="308"/>
        <v>31.000888201249211</v>
      </c>
      <c r="FE186" s="29">
        <f t="shared" si="309"/>
        <v>20.748381181594176</v>
      </c>
      <c r="FF186" s="29">
        <f t="shared" si="310"/>
        <v>30.349836685576758</v>
      </c>
      <c r="FG186" s="29">
        <f t="shared" si="311"/>
        <v>29.230703111569536</v>
      </c>
      <c r="FH186" s="29">
        <f t="shared" si="312"/>
        <v>29.415448971405649</v>
      </c>
      <c r="FI186" s="29">
        <f t="shared" si="313"/>
        <v>28.89940404561343</v>
      </c>
      <c r="FJ186" s="29">
        <f t="shared" si="314"/>
        <v>35.860237235688494</v>
      </c>
      <c r="FK186" s="29">
        <f t="shared" si="315"/>
        <v>37.229843561973524</v>
      </c>
      <c r="FL186" s="29">
        <f t="shared" si="316"/>
        <v>36.894103489771361</v>
      </c>
      <c r="FM186" s="29">
        <f t="shared" si="317"/>
        <v>39.643086356082748</v>
      </c>
      <c r="FN186" s="29">
        <f t="shared" si="318"/>
        <v>40.545498825282216</v>
      </c>
      <c r="FO186" s="29">
        <f t="shared" si="319"/>
        <v>42.551945447252308</v>
      </c>
      <c r="FP186" s="29">
        <f t="shared" si="320"/>
        <v>42.216205375050137</v>
      </c>
      <c r="FQ186" s="29">
        <f t="shared" si="321"/>
        <v>44.964300040112313</v>
      </c>
      <c r="FR186" s="29">
        <f t="shared" si="322"/>
        <v>45.866712509311782</v>
      </c>
      <c r="FS186" s="29">
        <f t="shared" si="323"/>
        <v>47.873159131281874</v>
      </c>
      <c r="FT186" s="29">
        <f t="shared" si="324"/>
        <v>47.53741905907971</v>
      </c>
      <c r="FU186" s="29">
        <f t="shared" si="344"/>
        <v>50.28640192539109</v>
      </c>
      <c r="FV186" s="29">
        <f t="shared" si="325"/>
        <v>51.188814394590565</v>
      </c>
      <c r="FW186" s="29">
        <f t="shared" si="326"/>
        <v>53.19526101656065</v>
      </c>
      <c r="FX186" s="29">
        <f t="shared" si="327"/>
        <v>52.858632743109276</v>
      </c>
      <c r="FY186" s="29">
        <f t="shared" si="328"/>
        <v>55.607615609420662</v>
      </c>
      <c r="FZ186" s="29">
        <f t="shared" si="329"/>
        <v>56.510028078620131</v>
      </c>
      <c r="GA186" s="29">
        <f t="shared" si="330"/>
        <v>58.516474700590223</v>
      </c>
      <c r="GB186" s="29">
        <f t="shared" si="331"/>
        <v>58.180734628388052</v>
      </c>
      <c r="GC186" s="29">
        <f t="shared" si="332"/>
        <v>60.928829293450228</v>
      </c>
      <c r="GD186" s="29">
        <f t="shared" si="333"/>
        <v>61.831241762649704</v>
      </c>
      <c r="GE186" s="29">
        <f t="shared" si="334"/>
        <v>63.838576585868999</v>
      </c>
      <c r="GF186" s="29">
        <f t="shared" si="335"/>
        <v>63.501948312417625</v>
      </c>
      <c r="GG186" s="29">
        <f t="shared" si="336"/>
        <v>66.250931178729005</v>
      </c>
      <c r="GH186" s="29">
        <f t="shared" si="337"/>
        <v>67.15334364792848</v>
      </c>
      <c r="GI186" s="29">
        <f t="shared" si="338"/>
        <v>69.159790269898565</v>
      </c>
      <c r="GJ186" s="29">
        <f t="shared" si="339"/>
        <v>68.824050197696408</v>
      </c>
      <c r="GK186" s="29">
        <f t="shared" si="340"/>
        <v>71.572144862758577</v>
      </c>
      <c r="GL186" s="29">
        <f t="shared" si="341"/>
        <v>72.474557331958053</v>
      </c>
    </row>
    <row r="187" spans="53:194">
      <c r="BA187" t="s">
        <v>230</v>
      </c>
      <c r="BB187">
        <v>-1.96138799</v>
      </c>
      <c r="BC187">
        <v>-48.198703770000002</v>
      </c>
      <c r="BD187" t="s">
        <v>10</v>
      </c>
      <c r="BE187" s="23">
        <v>300</v>
      </c>
      <c r="BF187" s="23">
        <v>900</v>
      </c>
      <c r="BG187" s="21">
        <f t="shared" si="242"/>
        <v>1.3912462784162053E-3</v>
      </c>
      <c r="BH187" s="21">
        <f t="shared" si="243"/>
        <v>2.5786487880350695E-2</v>
      </c>
      <c r="BK187">
        <f t="shared" si="244"/>
        <v>1.3912462784162053E-3</v>
      </c>
      <c r="BL187">
        <f t="shared" si="245"/>
        <v>2.5786487880350695E-2</v>
      </c>
      <c r="CA187" t="s">
        <v>226</v>
      </c>
      <c r="CB187">
        <v>-1.9785213500000001</v>
      </c>
      <c r="CC187">
        <v>-48.963481899999998</v>
      </c>
      <c r="CD187">
        <v>1.9013699138354805E-2</v>
      </c>
      <c r="CF187" s="29">
        <f t="shared" si="246"/>
        <v>2315.8685550516152</v>
      </c>
      <c r="CG187" s="29">
        <f t="shared" si="247"/>
        <v>2341.2518434013191</v>
      </c>
      <c r="CH187" s="29">
        <f t="shared" si="248"/>
        <v>2509.0287245981617</v>
      </c>
      <c r="CI187" s="29">
        <f t="shared" si="249"/>
        <v>2748.0499364664201</v>
      </c>
      <c r="CJ187" s="29">
        <f t="shared" si="250"/>
        <v>1920.9540239479859</v>
      </c>
      <c r="CK187" s="29">
        <f t="shared" si="251"/>
        <v>1994.0426834358218</v>
      </c>
      <c r="CL187" s="29">
        <f t="shared" si="252"/>
        <v>1926.8482706808759</v>
      </c>
      <c r="CM187" s="29">
        <f t="shared" si="253"/>
        <v>2050.2471780887986</v>
      </c>
      <c r="CN187" s="29">
        <f t="shared" si="254"/>
        <v>2293.8126640511236</v>
      </c>
      <c r="CO187" s="29">
        <f t="shared" si="255"/>
        <v>2201.1589081499205</v>
      </c>
      <c r="CP187" s="29">
        <f t="shared" si="256"/>
        <v>2362.6612686311064</v>
      </c>
      <c r="CQ187" s="29">
        <f t="shared" si="342"/>
        <v>4092.3374792472432</v>
      </c>
      <c r="CR187" s="29">
        <f t="shared" si="257"/>
        <v>3785.9317176326554</v>
      </c>
      <c r="CS187" s="29">
        <f t="shared" si="258"/>
        <v>3844.8741849615553</v>
      </c>
      <c r="CT187" s="29">
        <f t="shared" si="259"/>
        <v>3767.5644842650045</v>
      </c>
      <c r="CU187" s="29">
        <f t="shared" si="260"/>
        <v>4108.3089865234615</v>
      </c>
      <c r="CV187" s="29">
        <f t="shared" si="261"/>
        <v>4099.9429589025849</v>
      </c>
      <c r="CZ187" s="29">
        <f t="shared" si="262"/>
        <v>4192.3115093167125</v>
      </c>
      <c r="DA187" s="29">
        <f t="shared" si="263"/>
        <v>4318.3533209048665</v>
      </c>
      <c r="DB187" s="29">
        <f t="shared" si="264"/>
        <v>4697.0301529443414</v>
      </c>
      <c r="DC187" s="29">
        <f t="shared" si="265"/>
        <v>5261.9841954422773</v>
      </c>
      <c r="DD187" s="29">
        <f t="shared" si="266"/>
        <v>5014.5018874574507</v>
      </c>
      <c r="DE187" s="29">
        <f t="shared" si="267"/>
        <v>5018.3236409842602</v>
      </c>
      <c r="DF187" s="29">
        <f t="shared" si="268"/>
        <v>5016.7455039557772</v>
      </c>
      <c r="DG187" s="29">
        <f t="shared" si="269"/>
        <v>5597.2717660480257</v>
      </c>
      <c r="DH187" s="29">
        <f t="shared" si="270"/>
        <v>5349.7704443640614</v>
      </c>
      <c r="DI187" s="29">
        <f t="shared" si="271"/>
        <v>5353.5921978908709</v>
      </c>
      <c r="DJ187" s="29">
        <f t="shared" si="272"/>
        <v>5352.0140608623869</v>
      </c>
      <c r="DK187" s="29">
        <f t="shared" si="273"/>
        <v>5932.5403229546364</v>
      </c>
      <c r="DL187" s="29">
        <f t="shared" si="274"/>
        <v>5685.0580149698098</v>
      </c>
      <c r="DM187" s="29">
        <f t="shared" si="275"/>
        <v>5688.8797684966194</v>
      </c>
      <c r="DN187" s="29">
        <f t="shared" si="276"/>
        <v>5687.2826177689976</v>
      </c>
      <c r="DO187" s="29">
        <f t="shared" si="277"/>
        <v>6267.8088798612462</v>
      </c>
      <c r="DP187" s="29">
        <f t="shared" si="278"/>
        <v>6020.3265718764205</v>
      </c>
      <c r="DQ187" s="29">
        <f t="shared" si="279"/>
        <v>6024.14832540323</v>
      </c>
      <c r="DR187" s="29">
        <f t="shared" si="280"/>
        <v>6022.5511746756083</v>
      </c>
      <c r="DS187" s="29">
        <f t="shared" si="281"/>
        <v>6603.0774367678569</v>
      </c>
      <c r="DT187" s="29">
        <f t="shared" si="282"/>
        <v>6355.5951287830303</v>
      </c>
      <c r="DU187" s="29">
        <f t="shared" si="283"/>
        <v>6359.4168823098398</v>
      </c>
      <c r="DV187" s="29">
        <f t="shared" si="284"/>
        <v>6357.8197315822181</v>
      </c>
      <c r="DW187" s="29">
        <f t="shared" si="285"/>
        <v>6938.3459936744666</v>
      </c>
      <c r="DX187" s="29">
        <f t="shared" si="286"/>
        <v>6690.863685689641</v>
      </c>
      <c r="DY187" s="29">
        <f t="shared" si="287"/>
        <v>6694.6854392164505</v>
      </c>
      <c r="DZ187" s="29">
        <f t="shared" si="288"/>
        <v>6693.0882884888288</v>
      </c>
      <c r="EA187" s="29">
        <f t="shared" si="289"/>
        <v>7273.6145505810773</v>
      </c>
      <c r="EB187" s="29">
        <f t="shared" si="290"/>
        <v>7026.1322425962508</v>
      </c>
      <c r="EC187" s="29">
        <f t="shared" si="291"/>
        <v>7029.9539961230603</v>
      </c>
      <c r="ED187" s="29">
        <f t="shared" si="292"/>
        <v>7028.3568453954385</v>
      </c>
      <c r="EI187" t="s">
        <v>226</v>
      </c>
      <c r="EJ187">
        <v>-1.9785213500000001</v>
      </c>
      <c r="EK187">
        <v>-48.963481899999998</v>
      </c>
      <c r="EL187">
        <v>0</v>
      </c>
      <c r="EN187" s="29">
        <f t="shared" si="293"/>
        <v>0</v>
      </c>
      <c r="EO187" s="29">
        <f t="shared" si="294"/>
        <v>0</v>
      </c>
      <c r="EP187" s="29">
        <f t="shared" si="295"/>
        <v>0</v>
      </c>
      <c r="EQ187" s="29">
        <f t="shared" si="296"/>
        <v>0</v>
      </c>
      <c r="ER187" s="29">
        <f t="shared" si="297"/>
        <v>0</v>
      </c>
      <c r="ES187" s="29">
        <f t="shared" si="298"/>
        <v>0</v>
      </c>
      <c r="ET187" s="29">
        <f t="shared" si="299"/>
        <v>0</v>
      </c>
      <c r="EU187" s="29">
        <f t="shared" si="300"/>
        <v>0</v>
      </c>
      <c r="EV187" s="29">
        <f t="shared" si="343"/>
        <v>0</v>
      </c>
      <c r="EW187" s="29">
        <f t="shared" si="301"/>
        <v>0</v>
      </c>
      <c r="EX187" s="29">
        <f t="shared" si="302"/>
        <v>0</v>
      </c>
      <c r="EY187" s="29">
        <f t="shared" si="303"/>
        <v>0</v>
      </c>
      <c r="EZ187" s="29">
        <f t="shared" si="304"/>
        <v>0</v>
      </c>
      <c r="FA187" s="29">
        <f t="shared" si="305"/>
        <v>0</v>
      </c>
      <c r="FB187" s="29">
        <f t="shared" si="306"/>
        <v>0</v>
      </c>
      <c r="FC187" s="29">
        <f t="shared" si="307"/>
        <v>0</v>
      </c>
      <c r="FD187" s="29">
        <f t="shared" si="308"/>
        <v>0</v>
      </c>
      <c r="FE187" s="29">
        <f t="shared" si="309"/>
        <v>0</v>
      </c>
      <c r="FF187" s="29">
        <f t="shared" si="310"/>
        <v>0</v>
      </c>
      <c r="FG187" s="29">
        <f t="shared" si="311"/>
        <v>0</v>
      </c>
      <c r="FH187" s="29">
        <f t="shared" si="312"/>
        <v>0</v>
      </c>
      <c r="FI187" s="29">
        <f t="shared" si="313"/>
        <v>0</v>
      </c>
      <c r="FJ187" s="29">
        <f t="shared" si="314"/>
        <v>0</v>
      </c>
      <c r="FK187" s="29">
        <f t="shared" si="315"/>
        <v>0</v>
      </c>
      <c r="FL187" s="29">
        <f t="shared" si="316"/>
        <v>0</v>
      </c>
      <c r="FM187" s="29">
        <f t="shared" si="317"/>
        <v>0</v>
      </c>
      <c r="FN187" s="29">
        <f t="shared" si="318"/>
        <v>0</v>
      </c>
      <c r="FO187" s="29">
        <f t="shared" si="319"/>
        <v>0</v>
      </c>
      <c r="FP187" s="29">
        <f t="shared" si="320"/>
        <v>0</v>
      </c>
      <c r="FQ187" s="29">
        <f t="shared" si="321"/>
        <v>0</v>
      </c>
      <c r="FR187" s="29">
        <f t="shared" si="322"/>
        <v>0</v>
      </c>
      <c r="FS187" s="29">
        <f t="shared" si="323"/>
        <v>0</v>
      </c>
      <c r="FT187" s="29">
        <f t="shared" si="324"/>
        <v>0</v>
      </c>
      <c r="FU187" s="29">
        <f t="shared" si="344"/>
        <v>0</v>
      </c>
      <c r="FV187" s="29">
        <f t="shared" si="325"/>
        <v>0</v>
      </c>
      <c r="FW187" s="29">
        <f t="shared" si="326"/>
        <v>0</v>
      </c>
      <c r="FX187" s="29">
        <f t="shared" si="327"/>
        <v>0</v>
      </c>
      <c r="FY187" s="29">
        <f t="shared" si="328"/>
        <v>0</v>
      </c>
      <c r="FZ187" s="29">
        <f t="shared" si="329"/>
        <v>0</v>
      </c>
      <c r="GA187" s="29">
        <f t="shared" si="330"/>
        <v>0</v>
      </c>
      <c r="GB187" s="29">
        <f t="shared" si="331"/>
        <v>0</v>
      </c>
      <c r="GC187" s="29">
        <f t="shared" si="332"/>
        <v>0</v>
      </c>
      <c r="GD187" s="29">
        <f t="shared" si="333"/>
        <v>0</v>
      </c>
      <c r="GE187" s="29">
        <f t="shared" si="334"/>
        <v>0</v>
      </c>
      <c r="GF187" s="29">
        <f t="shared" si="335"/>
        <v>0</v>
      </c>
      <c r="GG187" s="29">
        <f t="shared" si="336"/>
        <v>0</v>
      </c>
      <c r="GH187" s="29">
        <f t="shared" si="337"/>
        <v>0</v>
      </c>
      <c r="GI187" s="29">
        <f t="shared" si="338"/>
        <v>0</v>
      </c>
      <c r="GJ187" s="29">
        <f t="shared" si="339"/>
        <v>0</v>
      </c>
      <c r="GK187" s="29">
        <f t="shared" si="340"/>
        <v>0</v>
      </c>
      <c r="GL187" s="29">
        <f t="shared" si="341"/>
        <v>0</v>
      </c>
    </row>
    <row r="188" spans="53:194">
      <c r="BA188" t="s">
        <v>231</v>
      </c>
      <c r="BB188">
        <v>-1.88992596</v>
      </c>
      <c r="BC188">
        <v>-48.766765589999999</v>
      </c>
      <c r="BD188" t="s">
        <v>10</v>
      </c>
      <c r="BE188" s="23">
        <v>138</v>
      </c>
      <c r="BF188" s="23">
        <v>30</v>
      </c>
      <c r="BG188" s="21">
        <f t="shared" si="242"/>
        <v>6.3997328807145445E-4</v>
      </c>
      <c r="BH188" s="21">
        <f t="shared" si="243"/>
        <v>8.5954959601168991E-4</v>
      </c>
      <c r="BK188">
        <f t="shared" si="244"/>
        <v>6.3997328807145445E-4</v>
      </c>
      <c r="BL188">
        <f t="shared" si="245"/>
        <v>8.5954959601168991E-4</v>
      </c>
      <c r="CA188" t="s">
        <v>227</v>
      </c>
      <c r="CB188">
        <v>-1.8958926199999999</v>
      </c>
      <c r="CC188">
        <v>-49.382839199999999</v>
      </c>
      <c r="CD188">
        <v>0.16231206581522395</v>
      </c>
      <c r="CF188" s="29">
        <f t="shared" si="246"/>
        <v>19769.609616294278</v>
      </c>
      <c r="CG188" s="29">
        <f t="shared" si="247"/>
        <v>19986.296224157602</v>
      </c>
      <c r="CH188" s="29">
        <f t="shared" si="248"/>
        <v>21418.537892911136</v>
      </c>
      <c r="CI188" s="29">
        <f t="shared" si="249"/>
        <v>23458.962872274318</v>
      </c>
      <c r="CJ188" s="29">
        <f t="shared" si="250"/>
        <v>16398.388009312075</v>
      </c>
      <c r="CK188" s="29">
        <f t="shared" si="251"/>
        <v>17022.315590305796</v>
      </c>
      <c r="CL188" s="29">
        <f t="shared" si="252"/>
        <v>16448.704749714794</v>
      </c>
      <c r="CM188" s="29">
        <f t="shared" si="253"/>
        <v>17502.110056855599</v>
      </c>
      <c r="CN188" s="29">
        <f t="shared" si="254"/>
        <v>19581.327619948617</v>
      </c>
      <c r="CO188" s="29">
        <f t="shared" si="255"/>
        <v>18790.38092323103</v>
      </c>
      <c r="CP188" s="29">
        <f t="shared" si="256"/>
        <v>20169.059610265544</v>
      </c>
      <c r="CQ188" s="29">
        <f t="shared" si="342"/>
        <v>34934.588237476462</v>
      </c>
      <c r="CR188" s="29">
        <f t="shared" si="257"/>
        <v>32318.929296864131</v>
      </c>
      <c r="CS188" s="29">
        <f t="shared" si="258"/>
        <v>32822.096700891329</v>
      </c>
      <c r="CT188" s="29">
        <f t="shared" si="259"/>
        <v>32162.135841286625</v>
      </c>
      <c r="CU188" s="29">
        <f t="shared" si="260"/>
        <v>35070.930372761257</v>
      </c>
      <c r="CV188" s="29">
        <f t="shared" si="261"/>
        <v>34999.513063802558</v>
      </c>
      <c r="CZ188" s="29">
        <f t="shared" si="262"/>
        <v>35788.025079532912</v>
      </c>
      <c r="DA188" s="29">
        <f t="shared" si="263"/>
        <v>36863.991763822036</v>
      </c>
      <c r="DB188" s="29">
        <f t="shared" si="264"/>
        <v>40096.598866598033</v>
      </c>
      <c r="DC188" s="29">
        <f t="shared" si="265"/>
        <v>44919.377278165783</v>
      </c>
      <c r="DD188" s="29">
        <f t="shared" si="266"/>
        <v>42806.72342951483</v>
      </c>
      <c r="DE188" s="29">
        <f t="shared" si="267"/>
        <v>42839.34815474369</v>
      </c>
      <c r="DF188" s="29">
        <f t="shared" si="268"/>
        <v>42825.876253281021</v>
      </c>
      <c r="DG188" s="29">
        <f t="shared" si="269"/>
        <v>47781.588246751438</v>
      </c>
      <c r="DH188" s="29">
        <f t="shared" si="270"/>
        <v>45668.772086034674</v>
      </c>
      <c r="DI188" s="29">
        <f t="shared" si="271"/>
        <v>45701.396811263534</v>
      </c>
      <c r="DJ188" s="29">
        <f t="shared" si="272"/>
        <v>45687.924909800866</v>
      </c>
      <c r="DK188" s="29">
        <f t="shared" si="273"/>
        <v>50643.636903271283</v>
      </c>
      <c r="DL188" s="29">
        <f t="shared" si="274"/>
        <v>48530.98305462033</v>
      </c>
      <c r="DM188" s="29">
        <f t="shared" si="275"/>
        <v>48563.60777984919</v>
      </c>
      <c r="DN188" s="29">
        <f t="shared" si="276"/>
        <v>48549.97356632071</v>
      </c>
      <c r="DO188" s="29">
        <f t="shared" si="277"/>
        <v>53505.685559791127</v>
      </c>
      <c r="DP188" s="29">
        <f t="shared" si="278"/>
        <v>51393.031711140175</v>
      </c>
      <c r="DQ188" s="29">
        <f t="shared" si="279"/>
        <v>51425.656436369034</v>
      </c>
      <c r="DR188" s="29">
        <f t="shared" si="280"/>
        <v>51412.022222840555</v>
      </c>
      <c r="DS188" s="29">
        <f t="shared" si="281"/>
        <v>56367.734216310972</v>
      </c>
      <c r="DT188" s="29">
        <f t="shared" si="282"/>
        <v>54255.080367660019</v>
      </c>
      <c r="DU188" s="29">
        <f t="shared" si="283"/>
        <v>54287.705092888878</v>
      </c>
      <c r="DV188" s="29">
        <f t="shared" si="284"/>
        <v>54274.070879360399</v>
      </c>
      <c r="DW188" s="29">
        <f t="shared" si="285"/>
        <v>59229.782872830816</v>
      </c>
      <c r="DX188" s="29">
        <f t="shared" si="286"/>
        <v>57117.129024179863</v>
      </c>
      <c r="DY188" s="29">
        <f t="shared" si="287"/>
        <v>57149.753749408723</v>
      </c>
      <c r="DZ188" s="29">
        <f t="shared" si="288"/>
        <v>57136.119535880243</v>
      </c>
      <c r="EA188" s="29">
        <f t="shared" si="289"/>
        <v>62091.83152935066</v>
      </c>
      <c r="EB188" s="29">
        <f t="shared" si="290"/>
        <v>59979.177680699708</v>
      </c>
      <c r="EC188" s="29">
        <f t="shared" si="291"/>
        <v>60011.802405928567</v>
      </c>
      <c r="ED188" s="29">
        <f t="shared" si="292"/>
        <v>59998.168192400088</v>
      </c>
      <c r="EI188" t="s">
        <v>227</v>
      </c>
      <c r="EJ188">
        <v>-1.8958926199999999</v>
      </c>
      <c r="EK188">
        <v>-49.382839199999999</v>
      </c>
      <c r="EL188">
        <v>0</v>
      </c>
      <c r="EN188" s="29">
        <f t="shared" si="293"/>
        <v>0</v>
      </c>
      <c r="EO188" s="29">
        <f t="shared" si="294"/>
        <v>0</v>
      </c>
      <c r="EP188" s="29">
        <f t="shared" si="295"/>
        <v>0</v>
      </c>
      <c r="EQ188" s="29">
        <f t="shared" si="296"/>
        <v>0</v>
      </c>
      <c r="ER188" s="29">
        <f t="shared" si="297"/>
        <v>0</v>
      </c>
      <c r="ES188" s="29">
        <f t="shared" si="298"/>
        <v>0</v>
      </c>
      <c r="ET188" s="29">
        <f t="shared" si="299"/>
        <v>0</v>
      </c>
      <c r="EU188" s="29">
        <f t="shared" si="300"/>
        <v>0</v>
      </c>
      <c r="EV188" s="29">
        <f t="shared" si="343"/>
        <v>0</v>
      </c>
      <c r="EW188" s="29">
        <f t="shared" si="301"/>
        <v>0</v>
      </c>
      <c r="EX188" s="29">
        <f t="shared" si="302"/>
        <v>0</v>
      </c>
      <c r="EY188" s="29">
        <f t="shared" si="303"/>
        <v>0</v>
      </c>
      <c r="EZ188" s="29">
        <f t="shared" si="304"/>
        <v>0</v>
      </c>
      <c r="FA188" s="29">
        <f t="shared" si="305"/>
        <v>0</v>
      </c>
      <c r="FB188" s="29">
        <f t="shared" si="306"/>
        <v>0</v>
      </c>
      <c r="FC188" s="29">
        <f t="shared" si="307"/>
        <v>0</v>
      </c>
      <c r="FD188" s="29">
        <f t="shared" si="308"/>
        <v>0</v>
      </c>
      <c r="FE188" s="29">
        <f t="shared" si="309"/>
        <v>0</v>
      </c>
      <c r="FF188" s="29">
        <f t="shared" si="310"/>
        <v>0</v>
      </c>
      <c r="FG188" s="29">
        <f t="shared" si="311"/>
        <v>0</v>
      </c>
      <c r="FH188" s="29">
        <f t="shared" si="312"/>
        <v>0</v>
      </c>
      <c r="FI188" s="29">
        <f t="shared" si="313"/>
        <v>0</v>
      </c>
      <c r="FJ188" s="29">
        <f t="shared" si="314"/>
        <v>0</v>
      </c>
      <c r="FK188" s="29">
        <f t="shared" si="315"/>
        <v>0</v>
      </c>
      <c r="FL188" s="29">
        <f t="shared" si="316"/>
        <v>0</v>
      </c>
      <c r="FM188" s="29">
        <f t="shared" si="317"/>
        <v>0</v>
      </c>
      <c r="FN188" s="29">
        <f t="shared" si="318"/>
        <v>0</v>
      </c>
      <c r="FO188" s="29">
        <f t="shared" si="319"/>
        <v>0</v>
      </c>
      <c r="FP188" s="29">
        <f t="shared" si="320"/>
        <v>0</v>
      </c>
      <c r="FQ188" s="29">
        <f t="shared" si="321"/>
        <v>0</v>
      </c>
      <c r="FR188" s="29">
        <f t="shared" si="322"/>
        <v>0</v>
      </c>
      <c r="FS188" s="29">
        <f t="shared" si="323"/>
        <v>0</v>
      </c>
      <c r="FT188" s="29">
        <f t="shared" si="324"/>
        <v>0</v>
      </c>
      <c r="FU188" s="29">
        <f t="shared" si="344"/>
        <v>0</v>
      </c>
      <c r="FV188" s="29">
        <f t="shared" si="325"/>
        <v>0</v>
      </c>
      <c r="FW188" s="29">
        <f t="shared" si="326"/>
        <v>0</v>
      </c>
      <c r="FX188" s="29">
        <f t="shared" si="327"/>
        <v>0</v>
      </c>
      <c r="FY188" s="29">
        <f t="shared" si="328"/>
        <v>0</v>
      </c>
      <c r="FZ188" s="29">
        <f t="shared" si="329"/>
        <v>0</v>
      </c>
      <c r="GA188" s="29">
        <f t="shared" si="330"/>
        <v>0</v>
      </c>
      <c r="GB188" s="29">
        <f t="shared" si="331"/>
        <v>0</v>
      </c>
      <c r="GC188" s="29">
        <f t="shared" si="332"/>
        <v>0</v>
      </c>
      <c r="GD188" s="29">
        <f t="shared" si="333"/>
        <v>0</v>
      </c>
      <c r="GE188" s="29">
        <f t="shared" si="334"/>
        <v>0</v>
      </c>
      <c r="GF188" s="29">
        <f t="shared" si="335"/>
        <v>0</v>
      </c>
      <c r="GG188" s="29">
        <f t="shared" si="336"/>
        <v>0</v>
      </c>
      <c r="GH188" s="29">
        <f t="shared" si="337"/>
        <v>0</v>
      </c>
      <c r="GI188" s="29">
        <f t="shared" si="338"/>
        <v>0</v>
      </c>
      <c r="GJ188" s="29">
        <f t="shared" si="339"/>
        <v>0</v>
      </c>
      <c r="GK188" s="29">
        <f t="shared" si="340"/>
        <v>0</v>
      </c>
      <c r="GL188" s="29">
        <f t="shared" si="341"/>
        <v>0</v>
      </c>
    </row>
    <row r="189" spans="53:194">
      <c r="BA189" t="s">
        <v>232</v>
      </c>
      <c r="BB189">
        <v>-2.9360959499999999</v>
      </c>
      <c r="BC189">
        <v>-48.952335359999999</v>
      </c>
      <c r="BD189" t="s">
        <v>10</v>
      </c>
      <c r="BE189" s="23">
        <v>90</v>
      </c>
      <c r="BF189" s="23">
        <v>65</v>
      </c>
      <c r="BG189" s="21">
        <f t="shared" si="242"/>
        <v>4.1737388352486158E-4</v>
      </c>
      <c r="BH189" s="21">
        <f t="shared" si="243"/>
        <v>1.862357458025328E-3</v>
      </c>
      <c r="BK189">
        <f t="shared" si="244"/>
        <v>4.1737388352486158E-4</v>
      </c>
      <c r="BL189">
        <f t="shared" si="245"/>
        <v>1.862357458025328E-3</v>
      </c>
      <c r="CA189" t="s">
        <v>228</v>
      </c>
      <c r="CB189">
        <v>-2.5830979300000001</v>
      </c>
      <c r="CC189">
        <v>-49.50422287</v>
      </c>
      <c r="CD189">
        <v>3.6172403238821337E-2</v>
      </c>
      <c r="CF189" s="29">
        <f t="shared" si="246"/>
        <v>4405.7987144884391</v>
      </c>
      <c r="CG189" s="29">
        <f t="shared" si="247"/>
        <v>4454.0888728122654</v>
      </c>
      <c r="CH189" s="29">
        <f t="shared" si="248"/>
        <v>4773.274158991625</v>
      </c>
      <c r="CI189" s="29">
        <f t="shared" si="249"/>
        <v>5227.9974401068475</v>
      </c>
      <c r="CJ189" s="29">
        <f t="shared" si="250"/>
        <v>3654.4978992181195</v>
      </c>
      <c r="CK189" s="29">
        <f t="shared" si="251"/>
        <v>3793.5446172681491</v>
      </c>
      <c r="CL189" s="29">
        <f t="shared" si="252"/>
        <v>3665.7113442221544</v>
      </c>
      <c r="CM189" s="29">
        <f t="shared" si="253"/>
        <v>3900.4702412421047</v>
      </c>
      <c r="CN189" s="29">
        <f t="shared" si="254"/>
        <v>4363.8387267314056</v>
      </c>
      <c r="CO189" s="29">
        <f t="shared" si="255"/>
        <v>4187.5706057486295</v>
      </c>
      <c r="CP189" s="29">
        <f t="shared" si="256"/>
        <v>4494.8189988591785</v>
      </c>
      <c r="CQ189" s="29">
        <f t="shared" si="342"/>
        <v>7785.4225214947555</v>
      </c>
      <c r="CR189" s="29">
        <f t="shared" si="257"/>
        <v>7202.5042433011495</v>
      </c>
      <c r="CS189" s="29">
        <f t="shared" si="258"/>
        <v>7314.6386933414951</v>
      </c>
      <c r="CT189" s="29">
        <f t="shared" si="259"/>
        <v>7167.561701772448</v>
      </c>
      <c r="CU189" s="29">
        <f t="shared" si="260"/>
        <v>7815.807340215365</v>
      </c>
      <c r="CV189" s="29">
        <f t="shared" si="261"/>
        <v>7799.8914827902836</v>
      </c>
      <c r="CZ189" s="29">
        <f t="shared" si="262"/>
        <v>7975.6170177244776</v>
      </c>
      <c r="DA189" s="29">
        <f t="shared" si="263"/>
        <v>8215.4038787946247</v>
      </c>
      <c r="DB189" s="29">
        <f t="shared" si="264"/>
        <v>8935.8134616989901</v>
      </c>
      <c r="DC189" s="29">
        <f t="shared" si="265"/>
        <v>10010.604079134089</v>
      </c>
      <c r="DD189" s="29">
        <f t="shared" si="266"/>
        <v>9539.7840785775898</v>
      </c>
      <c r="DE189" s="29">
        <f t="shared" si="267"/>
        <v>9547.0547316285938</v>
      </c>
      <c r="DF189" s="29">
        <f t="shared" si="268"/>
        <v>9544.0524221597716</v>
      </c>
      <c r="DG189" s="29">
        <f t="shared" si="269"/>
        <v>10648.468237847464</v>
      </c>
      <c r="DH189" s="29">
        <f t="shared" si="270"/>
        <v>10177.612064887726</v>
      </c>
      <c r="DI189" s="29">
        <f t="shared" si="271"/>
        <v>10184.88271793873</v>
      </c>
      <c r="DJ189" s="29">
        <f t="shared" si="272"/>
        <v>10181.880408469908</v>
      </c>
      <c r="DK189" s="29">
        <f t="shared" si="273"/>
        <v>11286.296224157601</v>
      </c>
      <c r="DL189" s="29">
        <f t="shared" si="274"/>
        <v>10815.476223601101</v>
      </c>
      <c r="DM189" s="29">
        <f t="shared" si="275"/>
        <v>10822.746876652105</v>
      </c>
      <c r="DN189" s="29">
        <f t="shared" si="276"/>
        <v>10819.708394780044</v>
      </c>
      <c r="DO189" s="29">
        <f t="shared" si="277"/>
        <v>11924.124210467737</v>
      </c>
      <c r="DP189" s="29">
        <f t="shared" si="278"/>
        <v>11453.304209911239</v>
      </c>
      <c r="DQ189" s="29">
        <f t="shared" si="279"/>
        <v>11460.574862962241</v>
      </c>
      <c r="DR189" s="29">
        <f t="shared" si="280"/>
        <v>11457.53638109018</v>
      </c>
      <c r="DS189" s="29">
        <f t="shared" si="281"/>
        <v>12561.952196777875</v>
      </c>
      <c r="DT189" s="29">
        <f t="shared" si="282"/>
        <v>12091.132196221375</v>
      </c>
      <c r="DU189" s="29">
        <f t="shared" si="283"/>
        <v>12098.402849272379</v>
      </c>
      <c r="DV189" s="29">
        <f t="shared" si="284"/>
        <v>12095.364367400318</v>
      </c>
      <c r="DW189" s="29">
        <f t="shared" si="285"/>
        <v>13199.780183088011</v>
      </c>
      <c r="DX189" s="29">
        <f t="shared" si="286"/>
        <v>12728.960182531511</v>
      </c>
      <c r="DY189" s="29">
        <f t="shared" si="287"/>
        <v>12736.230835582515</v>
      </c>
      <c r="DZ189" s="29">
        <f t="shared" si="288"/>
        <v>12733.192353710454</v>
      </c>
      <c r="EA189" s="29">
        <f t="shared" si="289"/>
        <v>13837.608169398147</v>
      </c>
      <c r="EB189" s="29">
        <f t="shared" si="290"/>
        <v>13366.788168841649</v>
      </c>
      <c r="EC189" s="29">
        <f t="shared" si="291"/>
        <v>13374.058821892651</v>
      </c>
      <c r="ED189" s="29">
        <f t="shared" si="292"/>
        <v>13371.02034002059</v>
      </c>
      <c r="EI189" t="s">
        <v>228</v>
      </c>
      <c r="EJ189">
        <v>-2.5830979300000001</v>
      </c>
      <c r="EK189">
        <v>-49.50422287</v>
      </c>
      <c r="EL189">
        <v>0</v>
      </c>
      <c r="EN189" s="29">
        <f t="shared" si="293"/>
        <v>0</v>
      </c>
      <c r="EO189" s="29">
        <f t="shared" si="294"/>
        <v>0</v>
      </c>
      <c r="EP189" s="29">
        <f t="shared" si="295"/>
        <v>0</v>
      </c>
      <c r="EQ189" s="29">
        <f t="shared" si="296"/>
        <v>0</v>
      </c>
      <c r="ER189" s="29">
        <f t="shared" si="297"/>
        <v>0</v>
      </c>
      <c r="ES189" s="29">
        <f t="shared" si="298"/>
        <v>0</v>
      </c>
      <c r="ET189" s="29">
        <f t="shared" si="299"/>
        <v>0</v>
      </c>
      <c r="EU189" s="29">
        <f t="shared" si="300"/>
        <v>0</v>
      </c>
      <c r="EV189" s="29">
        <f t="shared" si="343"/>
        <v>0</v>
      </c>
      <c r="EW189" s="29">
        <f t="shared" si="301"/>
        <v>0</v>
      </c>
      <c r="EX189" s="29">
        <f t="shared" si="302"/>
        <v>0</v>
      </c>
      <c r="EY189" s="29">
        <f t="shared" si="303"/>
        <v>0</v>
      </c>
      <c r="EZ189" s="29">
        <f t="shared" si="304"/>
        <v>0</v>
      </c>
      <c r="FA189" s="29">
        <f t="shared" si="305"/>
        <v>0</v>
      </c>
      <c r="FB189" s="29">
        <f t="shared" si="306"/>
        <v>0</v>
      </c>
      <c r="FC189" s="29">
        <f t="shared" si="307"/>
        <v>0</v>
      </c>
      <c r="FD189" s="29">
        <f t="shared" si="308"/>
        <v>0</v>
      </c>
      <c r="FE189" s="29">
        <f t="shared" si="309"/>
        <v>0</v>
      </c>
      <c r="FF189" s="29">
        <f t="shared" si="310"/>
        <v>0</v>
      </c>
      <c r="FG189" s="29">
        <f t="shared" si="311"/>
        <v>0</v>
      </c>
      <c r="FH189" s="29">
        <f t="shared" si="312"/>
        <v>0</v>
      </c>
      <c r="FI189" s="29">
        <f t="shared" si="313"/>
        <v>0</v>
      </c>
      <c r="FJ189" s="29">
        <f t="shared" si="314"/>
        <v>0</v>
      </c>
      <c r="FK189" s="29">
        <f t="shared" si="315"/>
        <v>0</v>
      </c>
      <c r="FL189" s="29">
        <f t="shared" si="316"/>
        <v>0</v>
      </c>
      <c r="FM189" s="29">
        <f t="shared" si="317"/>
        <v>0</v>
      </c>
      <c r="FN189" s="29">
        <f t="shared" si="318"/>
        <v>0</v>
      </c>
      <c r="FO189" s="29">
        <f t="shared" si="319"/>
        <v>0</v>
      </c>
      <c r="FP189" s="29">
        <f t="shared" si="320"/>
        <v>0</v>
      </c>
      <c r="FQ189" s="29">
        <f t="shared" si="321"/>
        <v>0</v>
      </c>
      <c r="FR189" s="29">
        <f t="shared" si="322"/>
        <v>0</v>
      </c>
      <c r="FS189" s="29">
        <f t="shared" si="323"/>
        <v>0</v>
      </c>
      <c r="FT189" s="29">
        <f t="shared" si="324"/>
        <v>0</v>
      </c>
      <c r="FU189" s="29">
        <f t="shared" si="344"/>
        <v>0</v>
      </c>
      <c r="FV189" s="29">
        <f t="shared" si="325"/>
        <v>0</v>
      </c>
      <c r="FW189" s="29">
        <f t="shared" si="326"/>
        <v>0</v>
      </c>
      <c r="FX189" s="29">
        <f t="shared" si="327"/>
        <v>0</v>
      </c>
      <c r="FY189" s="29">
        <f t="shared" si="328"/>
        <v>0</v>
      </c>
      <c r="FZ189" s="29">
        <f t="shared" si="329"/>
        <v>0</v>
      </c>
      <c r="GA189" s="29">
        <f t="shared" si="330"/>
        <v>0</v>
      </c>
      <c r="GB189" s="29">
        <f t="shared" si="331"/>
        <v>0</v>
      </c>
      <c r="GC189" s="29">
        <f t="shared" si="332"/>
        <v>0</v>
      </c>
      <c r="GD189" s="29">
        <f t="shared" si="333"/>
        <v>0</v>
      </c>
      <c r="GE189" s="29">
        <f t="shared" si="334"/>
        <v>0</v>
      </c>
      <c r="GF189" s="29">
        <f t="shared" si="335"/>
        <v>0</v>
      </c>
      <c r="GG189" s="29">
        <f t="shared" si="336"/>
        <v>0</v>
      </c>
      <c r="GH189" s="29">
        <f t="shared" si="337"/>
        <v>0</v>
      </c>
      <c r="GI189" s="29">
        <f t="shared" si="338"/>
        <v>0</v>
      </c>
      <c r="GJ189" s="29">
        <f t="shared" si="339"/>
        <v>0</v>
      </c>
      <c r="GK189" s="29">
        <f t="shared" si="340"/>
        <v>0</v>
      </c>
      <c r="GL189" s="29">
        <f t="shared" si="341"/>
        <v>0</v>
      </c>
    </row>
    <row r="190" spans="53:194">
      <c r="BA190" t="s">
        <v>233</v>
      </c>
      <c r="BB190">
        <v>-2.4166305100000001</v>
      </c>
      <c r="BC190">
        <v>-48.15229034</v>
      </c>
      <c r="BD190" t="s">
        <v>10</v>
      </c>
      <c r="BE190" s="23">
        <v>160</v>
      </c>
      <c r="BF190" s="23">
        <v>140</v>
      </c>
      <c r="BG190" s="21">
        <f t="shared" si="242"/>
        <v>7.4199801515530941E-4</v>
      </c>
      <c r="BH190" s="21">
        <f t="shared" si="243"/>
        <v>4.0112314480545532E-3</v>
      </c>
      <c r="BK190">
        <f t="shared" si="244"/>
        <v>7.4199801515530941E-4</v>
      </c>
      <c r="BL190">
        <f t="shared" si="245"/>
        <v>4.0112314480545532E-3</v>
      </c>
      <c r="CA190" t="s">
        <v>229</v>
      </c>
      <c r="CB190">
        <v>-2.00408125</v>
      </c>
      <c r="CC190">
        <v>-49.859607699999998</v>
      </c>
      <c r="CD190">
        <v>0.11037220475435228</v>
      </c>
      <c r="CF190" s="29">
        <f t="shared" si="246"/>
        <v>13443.334539080108</v>
      </c>
      <c r="CG190" s="29">
        <f t="shared" si="247"/>
        <v>13590.681432427167</v>
      </c>
      <c r="CH190" s="29">
        <f t="shared" si="248"/>
        <v>14564.605767179572</v>
      </c>
      <c r="CI190" s="29">
        <f t="shared" si="249"/>
        <v>15952.094753146535</v>
      </c>
      <c r="CJ190" s="29">
        <f t="shared" si="250"/>
        <v>11150.90384633221</v>
      </c>
      <c r="CK190" s="29">
        <f t="shared" si="251"/>
        <v>11575.17460140794</v>
      </c>
      <c r="CL190" s="29">
        <f t="shared" si="252"/>
        <v>11185.11922980606</v>
      </c>
      <c r="CM190" s="29">
        <f t="shared" si="253"/>
        <v>11901.434838661806</v>
      </c>
      <c r="CN190" s="29">
        <f t="shared" si="254"/>
        <v>13315.302781565058</v>
      </c>
      <c r="CO190" s="29">
        <f t="shared" si="255"/>
        <v>12777.4590277971</v>
      </c>
      <c r="CP190" s="29">
        <f t="shared" si="256"/>
        <v>13714.960534980568</v>
      </c>
      <c r="CQ190" s="29">
        <f t="shared" si="342"/>
        <v>23755.520001483994</v>
      </c>
      <c r="CR190" s="29">
        <f t="shared" si="257"/>
        <v>21976.871921867609</v>
      </c>
      <c r="CS190" s="29">
        <f t="shared" si="258"/>
        <v>22319.025756606101</v>
      </c>
      <c r="CT190" s="29">
        <f t="shared" si="259"/>
        <v>21870.252372074905</v>
      </c>
      <c r="CU190" s="29">
        <f t="shared" si="260"/>
        <v>23848.232653477651</v>
      </c>
      <c r="CV190" s="29">
        <f t="shared" si="261"/>
        <v>23799.668883385737</v>
      </c>
      <c r="CZ190" s="29">
        <f t="shared" si="262"/>
        <v>24335.857054082378</v>
      </c>
      <c r="DA190" s="29">
        <f t="shared" si="263"/>
        <v>25067.51439939898</v>
      </c>
      <c r="DB190" s="29">
        <f t="shared" si="264"/>
        <v>27265.687229286661</v>
      </c>
      <c r="DC190" s="29">
        <f t="shared" si="265"/>
        <v>30545.176549152729</v>
      </c>
      <c r="DD190" s="29">
        <f t="shared" si="266"/>
        <v>29108.571932070081</v>
      </c>
      <c r="DE190" s="29">
        <f t="shared" si="267"/>
        <v>29130.756745225706</v>
      </c>
      <c r="DF190" s="29">
        <f t="shared" si="268"/>
        <v>29121.595852231094</v>
      </c>
      <c r="DG190" s="29">
        <f t="shared" si="269"/>
        <v>32491.480007790979</v>
      </c>
      <c r="DH190" s="29">
        <f t="shared" si="270"/>
        <v>31054.765018503575</v>
      </c>
      <c r="DI190" s="29">
        <f t="shared" si="271"/>
        <v>31076.9498316592</v>
      </c>
      <c r="DJ190" s="29">
        <f t="shared" si="272"/>
        <v>31067.788938664587</v>
      </c>
      <c r="DK190" s="29">
        <f t="shared" si="273"/>
        <v>34437.673094224469</v>
      </c>
      <c r="DL190" s="29">
        <f t="shared" si="274"/>
        <v>33001.068477141824</v>
      </c>
      <c r="DM190" s="29">
        <f t="shared" si="275"/>
        <v>33023.253290297449</v>
      </c>
      <c r="DN190" s="29">
        <f t="shared" si="276"/>
        <v>33013.982025098085</v>
      </c>
      <c r="DO190" s="29">
        <f t="shared" si="277"/>
        <v>36383.866180657962</v>
      </c>
      <c r="DP190" s="29">
        <f t="shared" si="278"/>
        <v>34947.261563575317</v>
      </c>
      <c r="DQ190" s="29">
        <f t="shared" si="279"/>
        <v>34969.446376730943</v>
      </c>
      <c r="DR190" s="29">
        <f t="shared" si="280"/>
        <v>34960.175111531578</v>
      </c>
      <c r="DS190" s="29">
        <f t="shared" si="281"/>
        <v>38330.059267091456</v>
      </c>
      <c r="DT190" s="29">
        <f t="shared" si="282"/>
        <v>36893.454650008811</v>
      </c>
      <c r="DU190" s="29">
        <f t="shared" si="283"/>
        <v>36915.639463164436</v>
      </c>
      <c r="DV190" s="29">
        <f t="shared" si="284"/>
        <v>36906.368197965072</v>
      </c>
      <c r="DW190" s="29">
        <f t="shared" si="285"/>
        <v>40276.252353524949</v>
      </c>
      <c r="DX190" s="29">
        <f t="shared" si="286"/>
        <v>38839.647736442304</v>
      </c>
      <c r="DY190" s="29">
        <f t="shared" si="287"/>
        <v>38861.83254959793</v>
      </c>
      <c r="DZ190" s="29">
        <f t="shared" si="288"/>
        <v>38852.561284398565</v>
      </c>
      <c r="EA190" s="29">
        <f t="shared" si="289"/>
        <v>42222.445439958443</v>
      </c>
      <c r="EB190" s="29">
        <f t="shared" si="290"/>
        <v>40785.840822875798</v>
      </c>
      <c r="EC190" s="29">
        <f t="shared" si="291"/>
        <v>40808.025636031423</v>
      </c>
      <c r="ED190" s="29">
        <f t="shared" si="292"/>
        <v>40798.754370832059</v>
      </c>
      <c r="EI190" t="s">
        <v>229</v>
      </c>
      <c r="EJ190">
        <v>-2.00408125</v>
      </c>
      <c r="EK190">
        <v>-49.859607699999998</v>
      </c>
      <c r="EL190">
        <v>5.7303306400779323E-4</v>
      </c>
      <c r="EN190" s="29">
        <f t="shared" si="293"/>
        <v>19.157068362844537</v>
      </c>
      <c r="EO190" s="29">
        <f t="shared" si="294"/>
        <v>16.312532233109849</v>
      </c>
      <c r="EP190" s="29">
        <f t="shared" si="295"/>
        <v>15.694802590109449</v>
      </c>
      <c r="EQ190" s="29">
        <f t="shared" si="296"/>
        <v>14.265658128474012</v>
      </c>
      <c r="ER190" s="29">
        <f t="shared" si="297"/>
        <v>15.505701678986878</v>
      </c>
      <c r="ES190" s="29">
        <f t="shared" si="298"/>
        <v>17.509025270758123</v>
      </c>
      <c r="ET190" s="29">
        <f t="shared" si="299"/>
        <v>16.506217408744483</v>
      </c>
      <c r="EU190" s="29">
        <f t="shared" si="300"/>
        <v>17.42364334422096</v>
      </c>
      <c r="EV190" s="29">
        <f t="shared" si="343"/>
        <v>17.657440834336139</v>
      </c>
      <c r="EW190" s="29">
        <f t="shared" si="301"/>
        <v>21.470402842243995</v>
      </c>
      <c r="EX190" s="29">
        <f t="shared" si="302"/>
        <v>23.125322331098502</v>
      </c>
      <c r="EY190" s="29">
        <f t="shared" si="303"/>
        <v>24.153916680992491</v>
      </c>
      <c r="EZ190" s="29">
        <f t="shared" si="304"/>
        <v>22.236548048822417</v>
      </c>
      <c r="FA190" s="29">
        <f t="shared" si="305"/>
        <v>21.947166351498481</v>
      </c>
      <c r="FB190" s="29">
        <f t="shared" si="306"/>
        <v>21.48759383416423</v>
      </c>
      <c r="FC190" s="29">
        <f t="shared" si="307"/>
        <v>23.289209787404733</v>
      </c>
      <c r="FD190" s="29">
        <f t="shared" si="308"/>
        <v>20.000573033064008</v>
      </c>
      <c r="FE190" s="29">
        <f t="shared" si="309"/>
        <v>13.38605237522205</v>
      </c>
      <c r="FF190" s="29">
        <f t="shared" si="310"/>
        <v>19.580539797146294</v>
      </c>
      <c r="FG190" s="29">
        <f t="shared" si="311"/>
        <v>18.858518136496475</v>
      </c>
      <c r="FH190" s="29">
        <f t="shared" si="312"/>
        <v>18.977709013810095</v>
      </c>
      <c r="FI190" s="29">
        <f t="shared" si="313"/>
        <v>18.644776803621568</v>
      </c>
      <c r="FJ190" s="29">
        <f t="shared" si="314"/>
        <v>23.135636926250644</v>
      </c>
      <c r="FK190" s="29">
        <f t="shared" si="315"/>
        <v>24.01925391095066</v>
      </c>
      <c r="FL190" s="29">
        <f t="shared" si="316"/>
        <v>23.802647412755714</v>
      </c>
      <c r="FM190" s="29">
        <f t="shared" si="317"/>
        <v>25.576184745859834</v>
      </c>
      <c r="FN190" s="29">
        <f t="shared" si="318"/>
        <v>26.158386338891752</v>
      </c>
      <c r="FO190" s="29">
        <f t="shared" si="319"/>
        <v>27.452868030485359</v>
      </c>
      <c r="FP190" s="29">
        <f t="shared" si="320"/>
        <v>27.236261532290413</v>
      </c>
      <c r="FQ190" s="29">
        <f t="shared" si="321"/>
        <v>29.009225832330525</v>
      </c>
      <c r="FR190" s="29">
        <f t="shared" si="322"/>
        <v>29.591427425362443</v>
      </c>
      <c r="FS190" s="29">
        <f t="shared" si="323"/>
        <v>30.885909116956046</v>
      </c>
      <c r="FT190" s="29">
        <f t="shared" si="324"/>
        <v>30.669302618761101</v>
      </c>
      <c r="FU190" s="29">
        <f t="shared" si="344"/>
        <v>32.442839951865224</v>
      </c>
      <c r="FV190" s="29">
        <f t="shared" si="325"/>
        <v>33.025041544897142</v>
      </c>
      <c r="FW190" s="29">
        <f t="shared" si="326"/>
        <v>34.319523236490745</v>
      </c>
      <c r="FX190" s="29">
        <f t="shared" si="327"/>
        <v>34.102343705231789</v>
      </c>
      <c r="FY190" s="29">
        <f t="shared" si="328"/>
        <v>35.875881038335912</v>
      </c>
      <c r="FZ190" s="29">
        <f t="shared" si="329"/>
        <v>36.45808263136783</v>
      </c>
      <c r="GA190" s="29">
        <f t="shared" si="330"/>
        <v>37.752564322961433</v>
      </c>
      <c r="GB190" s="29">
        <f t="shared" si="331"/>
        <v>37.535957824766491</v>
      </c>
      <c r="GC190" s="29">
        <f t="shared" si="332"/>
        <v>39.3089221248066</v>
      </c>
      <c r="GD190" s="29">
        <f t="shared" si="333"/>
        <v>39.891123717838518</v>
      </c>
      <c r="GE190" s="29">
        <f t="shared" si="334"/>
        <v>41.186178442496129</v>
      </c>
      <c r="GF190" s="29">
        <f t="shared" si="335"/>
        <v>40.968998911237179</v>
      </c>
      <c r="GG190" s="29">
        <f t="shared" si="336"/>
        <v>42.742536244341295</v>
      </c>
      <c r="GH190" s="29">
        <f t="shared" si="337"/>
        <v>43.324737837373213</v>
      </c>
      <c r="GI190" s="29">
        <f t="shared" si="338"/>
        <v>44.619219528966823</v>
      </c>
      <c r="GJ190" s="29">
        <f t="shared" si="339"/>
        <v>44.402613030771874</v>
      </c>
      <c r="GK190" s="29">
        <f t="shared" si="340"/>
        <v>46.17557733081199</v>
      </c>
      <c r="GL190" s="29">
        <f t="shared" si="341"/>
        <v>46.757778923843901</v>
      </c>
    </row>
    <row r="191" spans="53:194">
      <c r="BA191" t="s">
        <v>234</v>
      </c>
      <c r="BB191">
        <v>-1.75994432</v>
      </c>
      <c r="BC191">
        <v>-46.544696809999998</v>
      </c>
      <c r="BD191" t="s">
        <v>10</v>
      </c>
      <c r="BE191" s="23">
        <v>300</v>
      </c>
      <c r="BF191" s="24"/>
      <c r="BG191" s="21">
        <f t="shared" si="242"/>
        <v>1.3912462784162053E-3</v>
      </c>
      <c r="BH191" s="21">
        <f t="shared" si="243"/>
        <v>0</v>
      </c>
      <c r="BK191">
        <f t="shared" si="244"/>
        <v>1.3912462784162053E-3</v>
      </c>
      <c r="BL191">
        <f t="shared" si="245"/>
        <v>0</v>
      </c>
      <c r="CA191" t="s">
        <v>230</v>
      </c>
      <c r="CB191">
        <v>-1.96138799</v>
      </c>
      <c r="CC191">
        <v>-48.198703770000002</v>
      </c>
      <c r="CD191">
        <v>1.3912462784162053E-3</v>
      </c>
      <c r="CF191" s="29">
        <f t="shared" si="246"/>
        <v>169.45379671109382</v>
      </c>
      <c r="CG191" s="29">
        <f t="shared" si="247"/>
        <v>171.31111049277945</v>
      </c>
      <c r="CH191" s="29">
        <f t="shared" si="248"/>
        <v>183.58746765352404</v>
      </c>
      <c r="CI191" s="29">
        <f t="shared" si="249"/>
        <v>201.07682461949415</v>
      </c>
      <c r="CJ191" s="29">
        <f t="shared" si="250"/>
        <v>140.55761150838921</v>
      </c>
      <c r="CK191" s="29">
        <f t="shared" si="251"/>
        <v>145.90556220262113</v>
      </c>
      <c r="CL191" s="29">
        <f t="shared" si="252"/>
        <v>140.98889785469825</v>
      </c>
      <c r="CM191" s="29">
        <f t="shared" si="253"/>
        <v>150.01808620161941</v>
      </c>
      <c r="CN191" s="29">
        <f t="shared" si="254"/>
        <v>167.839951028131</v>
      </c>
      <c r="CO191" s="29">
        <f t="shared" si="255"/>
        <v>161.06040791340885</v>
      </c>
      <c r="CP191" s="29">
        <f t="shared" si="256"/>
        <v>172.87765380227609</v>
      </c>
      <c r="CQ191" s="29">
        <f t="shared" si="342"/>
        <v>299.43932774979828</v>
      </c>
      <c r="CR191" s="29">
        <f t="shared" si="257"/>
        <v>277.01939397312111</v>
      </c>
      <c r="CS191" s="29">
        <f t="shared" si="258"/>
        <v>281.33225743621136</v>
      </c>
      <c r="CT191" s="29">
        <f t="shared" si="259"/>
        <v>275.67545006817107</v>
      </c>
      <c r="CU191" s="29">
        <f t="shared" si="260"/>
        <v>300.60797462366787</v>
      </c>
      <c r="CV191" s="29">
        <f t="shared" si="261"/>
        <v>299.99582626116478</v>
      </c>
      <c r="CZ191" s="29">
        <f t="shared" si="262"/>
        <v>306.75450068171068</v>
      </c>
      <c r="DA191" s="29">
        <f t="shared" si="263"/>
        <v>315.97707226133173</v>
      </c>
      <c r="DB191" s="29">
        <f t="shared" si="264"/>
        <v>343.68513314226885</v>
      </c>
      <c r="DC191" s="29">
        <f t="shared" si="265"/>
        <v>385.02323381284958</v>
      </c>
      <c r="DD191" s="29">
        <f t="shared" si="266"/>
        <v>366.91477225298422</v>
      </c>
      <c r="DE191" s="29">
        <f t="shared" si="267"/>
        <v>367.19441275494592</v>
      </c>
      <c r="DF191" s="29">
        <f t="shared" si="268"/>
        <v>367.07893931383734</v>
      </c>
      <c r="DG191" s="29">
        <f t="shared" si="269"/>
        <v>409.55647068644095</v>
      </c>
      <c r="DH191" s="29">
        <f t="shared" si="270"/>
        <v>391.4466178802972</v>
      </c>
      <c r="DI191" s="29">
        <f t="shared" si="271"/>
        <v>391.72625838225883</v>
      </c>
      <c r="DJ191" s="29">
        <f t="shared" si="272"/>
        <v>391.61078494115031</v>
      </c>
      <c r="DK191" s="29">
        <f t="shared" si="273"/>
        <v>434.08831631375386</v>
      </c>
      <c r="DL191" s="29">
        <f t="shared" si="274"/>
        <v>415.97985475388856</v>
      </c>
      <c r="DM191" s="29">
        <f t="shared" si="275"/>
        <v>416.2594952558502</v>
      </c>
      <c r="DN191" s="29">
        <f t="shared" si="276"/>
        <v>416.14263056846323</v>
      </c>
      <c r="DO191" s="29">
        <f t="shared" si="277"/>
        <v>458.62016194106684</v>
      </c>
      <c r="DP191" s="29">
        <f t="shared" si="278"/>
        <v>440.51170038120148</v>
      </c>
      <c r="DQ191" s="29">
        <f t="shared" si="279"/>
        <v>440.79134088316317</v>
      </c>
      <c r="DR191" s="29">
        <f t="shared" si="280"/>
        <v>440.67447619577621</v>
      </c>
      <c r="DS191" s="29">
        <f t="shared" si="281"/>
        <v>483.15200756837976</v>
      </c>
      <c r="DT191" s="29">
        <f t="shared" si="282"/>
        <v>465.04354600851445</v>
      </c>
      <c r="DU191" s="29">
        <f t="shared" si="283"/>
        <v>465.32318651047609</v>
      </c>
      <c r="DV191" s="29">
        <f t="shared" si="284"/>
        <v>465.20632182308913</v>
      </c>
      <c r="DW191" s="29">
        <f t="shared" si="285"/>
        <v>507.68385319569273</v>
      </c>
      <c r="DX191" s="29">
        <f t="shared" si="286"/>
        <v>489.57539163582737</v>
      </c>
      <c r="DY191" s="29">
        <f t="shared" si="287"/>
        <v>489.85503213778907</v>
      </c>
      <c r="DZ191" s="29">
        <f t="shared" si="288"/>
        <v>489.7381674504021</v>
      </c>
      <c r="EA191" s="29">
        <f t="shared" si="289"/>
        <v>532.21569882300571</v>
      </c>
      <c r="EB191" s="29">
        <f t="shared" si="290"/>
        <v>514.10723726314029</v>
      </c>
      <c r="EC191" s="29">
        <f t="shared" si="291"/>
        <v>514.38687776510199</v>
      </c>
      <c r="ED191" s="29">
        <f t="shared" si="292"/>
        <v>514.27001307771502</v>
      </c>
      <c r="EI191" t="s">
        <v>230</v>
      </c>
      <c r="EJ191">
        <v>-1.96138799</v>
      </c>
      <c r="EK191">
        <v>-48.198703770000002</v>
      </c>
      <c r="EL191">
        <v>2.5786487880350695E-2</v>
      </c>
      <c r="EN191" s="29">
        <f t="shared" si="293"/>
        <v>862.06807632800405</v>
      </c>
      <c r="EO191" s="29">
        <f t="shared" si="294"/>
        <v>734.06395048994329</v>
      </c>
      <c r="EP191" s="29">
        <f t="shared" si="295"/>
        <v>706.26611655492525</v>
      </c>
      <c r="EQ191" s="29">
        <f t="shared" si="296"/>
        <v>641.95461578133052</v>
      </c>
      <c r="ER191" s="29">
        <f t="shared" si="297"/>
        <v>697.75657555440944</v>
      </c>
      <c r="ES191" s="29">
        <f t="shared" si="298"/>
        <v>787.90613718411555</v>
      </c>
      <c r="ET191" s="29">
        <f t="shared" si="299"/>
        <v>742.77978339350182</v>
      </c>
      <c r="EU191" s="29">
        <f t="shared" si="300"/>
        <v>784.06395048994329</v>
      </c>
      <c r="EV191" s="29">
        <f t="shared" si="343"/>
        <v>794.58483754512633</v>
      </c>
      <c r="EW191" s="29">
        <f t="shared" si="301"/>
        <v>966.16812790097981</v>
      </c>
      <c r="EX191" s="29">
        <f t="shared" si="302"/>
        <v>1040.6395048994327</v>
      </c>
      <c r="EY191" s="29">
        <f t="shared" si="303"/>
        <v>1086.9262506446621</v>
      </c>
      <c r="EZ191" s="29">
        <f t="shared" si="304"/>
        <v>1000.6446621970088</v>
      </c>
      <c r="FA191" s="29">
        <f t="shared" si="305"/>
        <v>987.62248581743165</v>
      </c>
      <c r="FB191" s="29">
        <f t="shared" si="306"/>
        <v>966.94172253739043</v>
      </c>
      <c r="FC191" s="29">
        <f t="shared" si="307"/>
        <v>1048.0144404332129</v>
      </c>
      <c r="FD191" s="29">
        <f t="shared" si="308"/>
        <v>900.02578648788028</v>
      </c>
      <c r="FE191" s="29">
        <f t="shared" si="309"/>
        <v>602.3723568849922</v>
      </c>
      <c r="FF191" s="29">
        <f t="shared" si="310"/>
        <v>881.1242908715833</v>
      </c>
      <c r="FG191" s="29">
        <f t="shared" si="311"/>
        <v>848.63331614234141</v>
      </c>
      <c r="FH191" s="29">
        <f t="shared" si="312"/>
        <v>853.99690562145429</v>
      </c>
      <c r="FI191" s="29">
        <f t="shared" si="313"/>
        <v>839.01495616297052</v>
      </c>
      <c r="FJ191" s="29">
        <f t="shared" si="314"/>
        <v>1041.1036616812789</v>
      </c>
      <c r="FK191" s="29">
        <f t="shared" si="315"/>
        <v>1080.8664259927798</v>
      </c>
      <c r="FL191" s="29">
        <f t="shared" si="316"/>
        <v>1071.1191335740073</v>
      </c>
      <c r="FM191" s="29">
        <f t="shared" si="317"/>
        <v>1150.9283135636927</v>
      </c>
      <c r="FN191" s="29">
        <f t="shared" si="318"/>
        <v>1177.1273852501288</v>
      </c>
      <c r="FO191" s="29">
        <f t="shared" si="319"/>
        <v>1235.3790613718411</v>
      </c>
      <c r="FP191" s="29">
        <f t="shared" si="320"/>
        <v>1225.6317689530686</v>
      </c>
      <c r="FQ191" s="29">
        <f t="shared" si="321"/>
        <v>1305.4151624548736</v>
      </c>
      <c r="FR191" s="29">
        <f t="shared" si="322"/>
        <v>1331.6142341413099</v>
      </c>
      <c r="FS191" s="29">
        <f t="shared" si="323"/>
        <v>1389.8659102630222</v>
      </c>
      <c r="FT191" s="29">
        <f t="shared" si="324"/>
        <v>1380.1186178442495</v>
      </c>
      <c r="FU191" s="29">
        <f t="shared" si="344"/>
        <v>1459.9277978339351</v>
      </c>
      <c r="FV191" s="29">
        <f t="shared" si="325"/>
        <v>1486.1268695203712</v>
      </c>
      <c r="FW191" s="29">
        <f t="shared" si="326"/>
        <v>1544.3785456420835</v>
      </c>
      <c r="FX191" s="29">
        <f t="shared" si="327"/>
        <v>1534.6054667354306</v>
      </c>
      <c r="FY191" s="29">
        <f t="shared" si="328"/>
        <v>1614.414646725116</v>
      </c>
      <c r="FZ191" s="29">
        <f t="shared" si="329"/>
        <v>1640.6137184115523</v>
      </c>
      <c r="GA191" s="29">
        <f t="shared" si="330"/>
        <v>1698.8653945332644</v>
      </c>
      <c r="GB191" s="29">
        <f t="shared" si="331"/>
        <v>1689.1181021144919</v>
      </c>
      <c r="GC191" s="29">
        <f t="shared" si="332"/>
        <v>1768.9014956162971</v>
      </c>
      <c r="GD191" s="29">
        <f t="shared" si="333"/>
        <v>1795.1005673027332</v>
      </c>
      <c r="GE191" s="29">
        <f t="shared" si="334"/>
        <v>1853.3780299123259</v>
      </c>
      <c r="GF191" s="29">
        <f t="shared" si="335"/>
        <v>1843.604951005673</v>
      </c>
      <c r="GG191" s="29">
        <f t="shared" si="336"/>
        <v>1923.4141309953584</v>
      </c>
      <c r="GH191" s="29">
        <f t="shared" si="337"/>
        <v>1949.6132026817947</v>
      </c>
      <c r="GI191" s="29">
        <f t="shared" si="338"/>
        <v>2007.8648788035068</v>
      </c>
      <c r="GJ191" s="29">
        <f t="shared" si="339"/>
        <v>1998.1175863847343</v>
      </c>
      <c r="GK191" s="29">
        <f t="shared" si="340"/>
        <v>2077.9009798865395</v>
      </c>
      <c r="GL191" s="29">
        <f t="shared" si="341"/>
        <v>2104.1000515729756</v>
      </c>
    </row>
    <row r="192" spans="53:194">
      <c r="BA192" t="s">
        <v>235</v>
      </c>
      <c r="BB192">
        <v>-1.74471617</v>
      </c>
      <c r="BC192">
        <v>-47.0638504</v>
      </c>
      <c r="BD192" t="s">
        <v>10</v>
      </c>
      <c r="BE192" s="23">
        <v>35</v>
      </c>
      <c r="BF192" s="24"/>
      <c r="BG192" s="21">
        <f t="shared" si="242"/>
        <v>1.6231206581522394E-4</v>
      </c>
      <c r="BH192" s="21">
        <f t="shared" si="243"/>
        <v>0</v>
      </c>
      <c r="BK192">
        <f t="shared" si="244"/>
        <v>1.6231206581522394E-4</v>
      </c>
      <c r="BL192">
        <f t="shared" si="245"/>
        <v>0</v>
      </c>
      <c r="CA192" t="s">
        <v>231</v>
      </c>
      <c r="CB192">
        <v>-1.88992596</v>
      </c>
      <c r="CC192">
        <v>-48.766765589999999</v>
      </c>
      <c r="CD192">
        <v>6.3997328807145445E-4</v>
      </c>
      <c r="CF192" s="29">
        <f t="shared" si="246"/>
        <v>77.948746487103151</v>
      </c>
      <c r="CG192" s="29">
        <f t="shared" si="247"/>
        <v>78.803110826678548</v>
      </c>
      <c r="CH192" s="29">
        <f t="shared" si="248"/>
        <v>84.450235120621059</v>
      </c>
      <c r="CI192" s="29">
        <f t="shared" si="249"/>
        <v>92.495339324967304</v>
      </c>
      <c r="CJ192" s="29">
        <f t="shared" si="250"/>
        <v>64.656501293859037</v>
      </c>
      <c r="CK192" s="29">
        <f t="shared" si="251"/>
        <v>67.116558613205711</v>
      </c>
      <c r="CL192" s="29">
        <f t="shared" si="252"/>
        <v>64.854893013161188</v>
      </c>
      <c r="CM192" s="29">
        <f t="shared" si="253"/>
        <v>69.00831965274493</v>
      </c>
      <c r="CN192" s="29">
        <f t="shared" si="254"/>
        <v>77.206377472940261</v>
      </c>
      <c r="CO192" s="29">
        <f t="shared" si="255"/>
        <v>74.087787640168074</v>
      </c>
      <c r="CP192" s="29">
        <f t="shared" si="256"/>
        <v>79.523720749047001</v>
      </c>
      <c r="CQ192" s="29">
        <f t="shared" si="342"/>
        <v>137.7420907649072</v>
      </c>
      <c r="CR192" s="29">
        <f t="shared" si="257"/>
        <v>127.42892122763573</v>
      </c>
      <c r="CS192" s="29">
        <f t="shared" si="258"/>
        <v>129.41283842065724</v>
      </c>
      <c r="CT192" s="29">
        <f t="shared" si="259"/>
        <v>126.8107070313587</v>
      </c>
      <c r="CU192" s="29">
        <f t="shared" si="260"/>
        <v>138.27966832688725</v>
      </c>
      <c r="CV192" s="29">
        <f t="shared" si="261"/>
        <v>137.99808008013579</v>
      </c>
      <c r="CZ192" s="29">
        <f t="shared" si="262"/>
        <v>141.10707031358692</v>
      </c>
      <c r="DA192" s="29">
        <f t="shared" si="263"/>
        <v>145.3494532402126</v>
      </c>
      <c r="DB192" s="29">
        <f t="shared" si="264"/>
        <v>158.09516124544368</v>
      </c>
      <c r="DC192" s="29">
        <f t="shared" si="265"/>
        <v>177.11068755391079</v>
      </c>
      <c r="DD192" s="29">
        <f t="shared" si="266"/>
        <v>168.78079523637274</v>
      </c>
      <c r="DE192" s="29">
        <f t="shared" si="267"/>
        <v>168.90942986727512</v>
      </c>
      <c r="DF192" s="29">
        <f t="shared" si="268"/>
        <v>168.85631208436519</v>
      </c>
      <c r="DG192" s="29">
        <f t="shared" si="269"/>
        <v>188.39597651576284</v>
      </c>
      <c r="DH192" s="29">
        <f t="shared" si="270"/>
        <v>180.0654442249367</v>
      </c>
      <c r="DI192" s="29">
        <f t="shared" si="271"/>
        <v>180.19407885583908</v>
      </c>
      <c r="DJ192" s="29">
        <f t="shared" si="272"/>
        <v>180.14096107292914</v>
      </c>
      <c r="DK192" s="29">
        <f t="shared" si="273"/>
        <v>199.6806255043268</v>
      </c>
      <c r="DL192" s="29">
        <f t="shared" si="274"/>
        <v>191.35073318678874</v>
      </c>
      <c r="DM192" s="29">
        <f t="shared" si="275"/>
        <v>191.4793678176911</v>
      </c>
      <c r="DN192" s="29">
        <f t="shared" si="276"/>
        <v>191.4256100614931</v>
      </c>
      <c r="DO192" s="29">
        <f t="shared" si="277"/>
        <v>210.96527449289076</v>
      </c>
      <c r="DP192" s="29">
        <f t="shared" si="278"/>
        <v>202.6353821753527</v>
      </c>
      <c r="DQ192" s="29">
        <f t="shared" si="279"/>
        <v>202.76401680625506</v>
      </c>
      <c r="DR192" s="29">
        <f t="shared" si="280"/>
        <v>202.71025905005706</v>
      </c>
      <c r="DS192" s="29">
        <f t="shared" si="281"/>
        <v>222.24992348145469</v>
      </c>
      <c r="DT192" s="29">
        <f t="shared" si="282"/>
        <v>213.92003116391666</v>
      </c>
      <c r="DU192" s="29">
        <f t="shared" si="283"/>
        <v>214.04866579481902</v>
      </c>
      <c r="DV192" s="29">
        <f t="shared" si="284"/>
        <v>213.99490803862102</v>
      </c>
      <c r="DW192" s="29">
        <f t="shared" si="285"/>
        <v>233.53457247001865</v>
      </c>
      <c r="DX192" s="29">
        <f t="shared" si="286"/>
        <v>225.20468015248059</v>
      </c>
      <c r="DY192" s="29">
        <f t="shared" si="287"/>
        <v>225.33331478338297</v>
      </c>
      <c r="DZ192" s="29">
        <f t="shared" si="288"/>
        <v>225.27955702718498</v>
      </c>
      <c r="EA192" s="29">
        <f t="shared" si="289"/>
        <v>244.8192214585826</v>
      </c>
      <c r="EB192" s="29">
        <f t="shared" si="290"/>
        <v>236.48932914104455</v>
      </c>
      <c r="EC192" s="29">
        <f t="shared" si="291"/>
        <v>236.61796377194693</v>
      </c>
      <c r="ED192" s="29">
        <f t="shared" si="292"/>
        <v>236.56420601574891</v>
      </c>
      <c r="EI192" t="s">
        <v>231</v>
      </c>
      <c r="EJ192">
        <v>-1.88992596</v>
      </c>
      <c r="EK192">
        <v>-48.766765589999999</v>
      </c>
      <c r="EL192">
        <v>8.5954959601168991E-4</v>
      </c>
      <c r="EN192" s="29">
        <f t="shared" si="293"/>
        <v>28.735602544266804</v>
      </c>
      <c r="EO192" s="29">
        <f t="shared" si="294"/>
        <v>24.468798349664777</v>
      </c>
      <c r="EP192" s="29">
        <f t="shared" si="295"/>
        <v>23.542203885164174</v>
      </c>
      <c r="EQ192" s="29">
        <f t="shared" si="296"/>
        <v>21.39848719271102</v>
      </c>
      <c r="ER192" s="29">
        <f t="shared" si="297"/>
        <v>23.258552518480318</v>
      </c>
      <c r="ES192" s="29">
        <f t="shared" si="298"/>
        <v>26.263537906137184</v>
      </c>
      <c r="ET192" s="29">
        <f t="shared" si="299"/>
        <v>24.759326113116728</v>
      </c>
      <c r="EU192" s="29">
        <f t="shared" si="300"/>
        <v>26.135465016331445</v>
      </c>
      <c r="EV192" s="29">
        <f t="shared" si="343"/>
        <v>26.486161251504214</v>
      </c>
      <c r="EW192" s="29">
        <f t="shared" si="301"/>
        <v>32.205604263365998</v>
      </c>
      <c r="EX192" s="29">
        <f t="shared" si="302"/>
        <v>34.68798349664776</v>
      </c>
      <c r="EY192" s="29">
        <f t="shared" si="303"/>
        <v>36.230875021488743</v>
      </c>
      <c r="EZ192" s="29">
        <f t="shared" si="304"/>
        <v>33.354822073233628</v>
      </c>
      <c r="FA192" s="29">
        <f t="shared" si="305"/>
        <v>32.920749527247722</v>
      </c>
      <c r="FB192" s="29">
        <f t="shared" si="306"/>
        <v>32.231390751246352</v>
      </c>
      <c r="FC192" s="29">
        <f t="shared" si="307"/>
        <v>34.933814681107101</v>
      </c>
      <c r="FD192" s="29">
        <f t="shared" si="308"/>
        <v>30.000859549596012</v>
      </c>
      <c r="FE192" s="29">
        <f t="shared" si="309"/>
        <v>20.079078562833075</v>
      </c>
      <c r="FF192" s="29">
        <f t="shared" si="310"/>
        <v>29.370809695719444</v>
      </c>
      <c r="FG192" s="29">
        <f t="shared" si="311"/>
        <v>28.287777204744714</v>
      </c>
      <c r="FH192" s="29">
        <f t="shared" si="312"/>
        <v>28.466563520715145</v>
      </c>
      <c r="FI192" s="29">
        <f t="shared" si="313"/>
        <v>27.967165205432355</v>
      </c>
      <c r="FJ192" s="29">
        <f t="shared" si="314"/>
        <v>34.703455389375968</v>
      </c>
      <c r="FK192" s="29">
        <f t="shared" si="315"/>
        <v>36.028880866425993</v>
      </c>
      <c r="FL192" s="29">
        <f t="shared" si="316"/>
        <v>35.703971119133577</v>
      </c>
      <c r="FM192" s="29">
        <f t="shared" si="317"/>
        <v>38.364277118789758</v>
      </c>
      <c r="FN192" s="29">
        <f t="shared" si="318"/>
        <v>39.237579508337632</v>
      </c>
      <c r="FO192" s="29">
        <f t="shared" si="319"/>
        <v>41.179302045728043</v>
      </c>
      <c r="FP192" s="29">
        <f t="shared" si="320"/>
        <v>40.85439229843562</v>
      </c>
      <c r="FQ192" s="29">
        <f t="shared" si="321"/>
        <v>43.513838748495793</v>
      </c>
      <c r="FR192" s="29">
        <f t="shared" si="322"/>
        <v>44.387141138043667</v>
      </c>
      <c r="FS192" s="29">
        <f t="shared" si="323"/>
        <v>46.328863675434071</v>
      </c>
      <c r="FT192" s="29">
        <f t="shared" si="324"/>
        <v>46.003953928141655</v>
      </c>
      <c r="FU192" s="29">
        <f t="shared" si="344"/>
        <v>48.664259927797836</v>
      </c>
      <c r="FV192" s="29">
        <f t="shared" si="325"/>
        <v>49.53756231734571</v>
      </c>
      <c r="FW192" s="29">
        <f t="shared" si="326"/>
        <v>51.479284854736122</v>
      </c>
      <c r="FX192" s="29">
        <f t="shared" si="327"/>
        <v>51.15351555784769</v>
      </c>
      <c r="FY192" s="29">
        <f t="shared" si="328"/>
        <v>53.813821557503871</v>
      </c>
      <c r="FZ192" s="29">
        <f t="shared" si="329"/>
        <v>54.687123947051745</v>
      </c>
      <c r="GA192" s="29">
        <f t="shared" si="330"/>
        <v>56.628846484442157</v>
      </c>
      <c r="GB192" s="29">
        <f t="shared" si="331"/>
        <v>56.303936737149733</v>
      </c>
      <c r="GC192" s="29">
        <f t="shared" si="332"/>
        <v>58.963383187209907</v>
      </c>
      <c r="GD192" s="29">
        <f t="shared" si="333"/>
        <v>59.83668557675778</v>
      </c>
      <c r="GE192" s="29">
        <f t="shared" si="334"/>
        <v>61.7792676637442</v>
      </c>
      <c r="GF192" s="29">
        <f t="shared" si="335"/>
        <v>61.453498366855769</v>
      </c>
      <c r="GG192" s="29">
        <f t="shared" si="336"/>
        <v>64.113804366511957</v>
      </c>
      <c r="GH192" s="29">
        <f t="shared" si="337"/>
        <v>64.987106756059831</v>
      </c>
      <c r="GI192" s="29">
        <f t="shared" si="338"/>
        <v>66.928829293450235</v>
      </c>
      <c r="GJ192" s="29">
        <f t="shared" si="339"/>
        <v>66.603919546157812</v>
      </c>
      <c r="GK192" s="29">
        <f t="shared" si="340"/>
        <v>69.263365996217985</v>
      </c>
      <c r="GL192" s="29">
        <f t="shared" si="341"/>
        <v>70.136668385765859</v>
      </c>
    </row>
    <row r="193" spans="53:194">
      <c r="BA193" t="s">
        <v>236</v>
      </c>
      <c r="BB193">
        <v>-1.92822564</v>
      </c>
      <c r="BC193">
        <v>-47.05131531</v>
      </c>
      <c r="BD193" t="s">
        <v>10</v>
      </c>
      <c r="BE193" s="23">
        <v>20</v>
      </c>
      <c r="BF193" s="24"/>
      <c r="BG193" s="21">
        <f t="shared" si="242"/>
        <v>9.2749751894413677E-5</v>
      </c>
      <c r="BH193" s="21">
        <f t="shared" si="243"/>
        <v>0</v>
      </c>
      <c r="BK193">
        <f t="shared" si="244"/>
        <v>9.2749751894413677E-5</v>
      </c>
      <c r="BL193">
        <f t="shared" si="245"/>
        <v>0</v>
      </c>
      <c r="CA193" t="s">
        <v>232</v>
      </c>
      <c r="CB193">
        <v>-2.9360959499999999</v>
      </c>
      <c r="CC193">
        <v>-48.952335359999999</v>
      </c>
      <c r="CD193">
        <v>4.1737388352486158E-4</v>
      </c>
      <c r="CF193" s="29">
        <f t="shared" si="246"/>
        <v>50.836139013328143</v>
      </c>
      <c r="CG193" s="29">
        <f t="shared" si="247"/>
        <v>51.393333147833829</v>
      </c>
      <c r="CH193" s="29">
        <f t="shared" si="248"/>
        <v>55.076240296057208</v>
      </c>
      <c r="CI193" s="29">
        <f t="shared" si="249"/>
        <v>60.323047385848241</v>
      </c>
      <c r="CJ193" s="29">
        <f t="shared" si="250"/>
        <v>42.167283452516763</v>
      </c>
      <c r="CK193" s="29">
        <f t="shared" si="251"/>
        <v>43.771668660786332</v>
      </c>
      <c r="CL193" s="29">
        <f t="shared" si="252"/>
        <v>42.296669356409474</v>
      </c>
      <c r="CM193" s="29">
        <f t="shared" si="253"/>
        <v>45.005425860485822</v>
      </c>
      <c r="CN193" s="29">
        <f t="shared" si="254"/>
        <v>50.351985308439303</v>
      </c>
      <c r="CO193" s="29">
        <f t="shared" si="255"/>
        <v>48.31812237402265</v>
      </c>
      <c r="CP193" s="29">
        <f t="shared" si="256"/>
        <v>51.863296140682827</v>
      </c>
      <c r="CQ193" s="29">
        <f t="shared" si="342"/>
        <v>89.831798324939484</v>
      </c>
      <c r="CR193" s="29">
        <f t="shared" si="257"/>
        <v>83.105818191936336</v>
      </c>
      <c r="CS193" s="29">
        <f t="shared" si="258"/>
        <v>84.399677230863404</v>
      </c>
      <c r="CT193" s="29">
        <f t="shared" si="259"/>
        <v>82.702635020451325</v>
      </c>
      <c r="CU193" s="29">
        <f t="shared" si="260"/>
        <v>90.182392387100364</v>
      </c>
      <c r="CV193" s="29">
        <f t="shared" si="261"/>
        <v>89.998747878349434</v>
      </c>
      <c r="CZ193" s="29">
        <f t="shared" si="262"/>
        <v>92.026350204513207</v>
      </c>
      <c r="DA193" s="29">
        <f t="shared" si="263"/>
        <v>94.793121678399515</v>
      </c>
      <c r="DB193" s="29">
        <f t="shared" si="264"/>
        <v>103.10553994268065</v>
      </c>
      <c r="DC193" s="29">
        <f t="shared" si="265"/>
        <v>115.50697014385487</v>
      </c>
      <c r="DD193" s="29">
        <f t="shared" si="266"/>
        <v>110.07443167589527</v>
      </c>
      <c r="DE193" s="29">
        <f t="shared" si="267"/>
        <v>110.15832382648377</v>
      </c>
      <c r="DF193" s="29">
        <f t="shared" si="268"/>
        <v>110.1236817941512</v>
      </c>
      <c r="DG193" s="29">
        <f t="shared" si="269"/>
        <v>122.86694120593228</v>
      </c>
      <c r="DH193" s="29">
        <f t="shared" si="270"/>
        <v>117.43398536408915</v>
      </c>
      <c r="DI193" s="29">
        <f t="shared" si="271"/>
        <v>117.51787751467765</v>
      </c>
      <c r="DJ193" s="29">
        <f t="shared" si="272"/>
        <v>117.48323548234509</v>
      </c>
      <c r="DK193" s="29">
        <f t="shared" si="273"/>
        <v>130.22649489412615</v>
      </c>
      <c r="DL193" s="29">
        <f t="shared" si="274"/>
        <v>124.79395642616656</v>
      </c>
      <c r="DM193" s="29">
        <f t="shared" si="275"/>
        <v>124.87784857675506</v>
      </c>
      <c r="DN193" s="29">
        <f t="shared" si="276"/>
        <v>124.84278917053898</v>
      </c>
      <c r="DO193" s="29">
        <f t="shared" si="277"/>
        <v>137.58604858232005</v>
      </c>
      <c r="DP193" s="29">
        <f t="shared" si="278"/>
        <v>132.15351011436044</v>
      </c>
      <c r="DQ193" s="29">
        <f t="shared" si="279"/>
        <v>132.23740226494894</v>
      </c>
      <c r="DR193" s="29">
        <f t="shared" si="280"/>
        <v>132.20234285873286</v>
      </c>
      <c r="DS193" s="29">
        <f t="shared" si="281"/>
        <v>144.94560227051392</v>
      </c>
      <c r="DT193" s="29">
        <f t="shared" si="282"/>
        <v>139.51306380255434</v>
      </c>
      <c r="DU193" s="29">
        <f t="shared" si="283"/>
        <v>139.59695595314284</v>
      </c>
      <c r="DV193" s="29">
        <f t="shared" si="284"/>
        <v>139.56189654692673</v>
      </c>
      <c r="DW193" s="29">
        <f t="shared" si="285"/>
        <v>152.30515595870781</v>
      </c>
      <c r="DX193" s="29">
        <f t="shared" si="286"/>
        <v>146.87261749074821</v>
      </c>
      <c r="DY193" s="29">
        <f t="shared" si="287"/>
        <v>146.95650964133671</v>
      </c>
      <c r="DZ193" s="29">
        <f t="shared" si="288"/>
        <v>146.92145023512063</v>
      </c>
      <c r="EA193" s="29">
        <f t="shared" si="289"/>
        <v>159.66470964690168</v>
      </c>
      <c r="EB193" s="29">
        <f t="shared" si="290"/>
        <v>154.23217117894211</v>
      </c>
      <c r="EC193" s="29">
        <f t="shared" si="291"/>
        <v>154.31606332953061</v>
      </c>
      <c r="ED193" s="29">
        <f t="shared" si="292"/>
        <v>154.2810039233145</v>
      </c>
      <c r="EI193" t="s">
        <v>232</v>
      </c>
      <c r="EJ193">
        <v>-2.9360959499999999</v>
      </c>
      <c r="EK193">
        <v>-48.952335359999999</v>
      </c>
      <c r="EL193">
        <v>1.862357458025328E-3</v>
      </c>
      <c r="EN193" s="29">
        <f t="shared" si="293"/>
        <v>62.260472179244736</v>
      </c>
      <c r="EO193" s="29">
        <f t="shared" si="294"/>
        <v>53.015729757607012</v>
      </c>
      <c r="EP193" s="29">
        <f t="shared" si="295"/>
        <v>51.008108417855709</v>
      </c>
      <c r="EQ193" s="29">
        <f t="shared" si="296"/>
        <v>46.36338891754054</v>
      </c>
      <c r="ER193" s="29">
        <f t="shared" si="297"/>
        <v>50.393530456707353</v>
      </c>
      <c r="ES193" s="29">
        <f t="shared" si="298"/>
        <v>56.904332129963898</v>
      </c>
      <c r="ET193" s="29">
        <f t="shared" si="299"/>
        <v>53.645206578419575</v>
      </c>
      <c r="EU193" s="29">
        <f t="shared" si="300"/>
        <v>56.626840868718119</v>
      </c>
      <c r="EV193" s="29">
        <f t="shared" si="343"/>
        <v>57.386682711592456</v>
      </c>
      <c r="EW193" s="29">
        <f t="shared" si="301"/>
        <v>69.77880923729299</v>
      </c>
      <c r="EX193" s="29">
        <f t="shared" si="302"/>
        <v>75.157297576070135</v>
      </c>
      <c r="EY193" s="29">
        <f t="shared" si="303"/>
        <v>78.500229213225595</v>
      </c>
      <c r="EZ193" s="29">
        <f t="shared" si="304"/>
        <v>72.268781158672851</v>
      </c>
      <c r="FA193" s="29">
        <f t="shared" si="305"/>
        <v>71.328290642370064</v>
      </c>
      <c r="FB193" s="29">
        <f t="shared" si="306"/>
        <v>69.834679961033743</v>
      </c>
      <c r="FC193" s="29">
        <f t="shared" si="307"/>
        <v>75.689931809065385</v>
      </c>
      <c r="FD193" s="29">
        <f t="shared" si="308"/>
        <v>65.001862357458023</v>
      </c>
      <c r="FE193" s="29">
        <f t="shared" si="309"/>
        <v>43.504670219471663</v>
      </c>
      <c r="FF193" s="29">
        <f t="shared" si="310"/>
        <v>63.63675434072546</v>
      </c>
      <c r="FG193" s="29">
        <f t="shared" si="311"/>
        <v>61.290183943613542</v>
      </c>
      <c r="FH193" s="29">
        <f t="shared" si="312"/>
        <v>61.67755429488281</v>
      </c>
      <c r="FI193" s="29">
        <f t="shared" si="313"/>
        <v>60.595524611770095</v>
      </c>
      <c r="FJ193" s="29">
        <f t="shared" si="314"/>
        <v>75.190820010314596</v>
      </c>
      <c r="FK193" s="29">
        <f t="shared" si="315"/>
        <v>78.062575210589642</v>
      </c>
      <c r="FL193" s="29">
        <f t="shared" si="316"/>
        <v>77.358604091456073</v>
      </c>
      <c r="FM193" s="29">
        <f t="shared" si="317"/>
        <v>83.122600424044464</v>
      </c>
      <c r="FN193" s="29">
        <f t="shared" si="318"/>
        <v>85.014755601398193</v>
      </c>
      <c r="FO193" s="29">
        <f t="shared" si="319"/>
        <v>89.221821099077417</v>
      </c>
      <c r="FP193" s="29">
        <f t="shared" si="320"/>
        <v>88.517849979943833</v>
      </c>
      <c r="FQ193" s="29">
        <f t="shared" si="321"/>
        <v>94.279983955074201</v>
      </c>
      <c r="FR193" s="29">
        <f t="shared" si="322"/>
        <v>96.172139132427944</v>
      </c>
      <c r="FS193" s="29">
        <f t="shared" si="323"/>
        <v>100.37920463010715</v>
      </c>
      <c r="FT193" s="29">
        <f t="shared" si="324"/>
        <v>99.675233510973584</v>
      </c>
      <c r="FU193" s="29">
        <f t="shared" si="344"/>
        <v>105.43922984356198</v>
      </c>
      <c r="FV193" s="29">
        <f t="shared" si="325"/>
        <v>107.3313850209157</v>
      </c>
      <c r="FW193" s="29">
        <f t="shared" si="326"/>
        <v>111.53845051859491</v>
      </c>
      <c r="FX193" s="29">
        <f t="shared" si="327"/>
        <v>110.83261704200332</v>
      </c>
      <c r="FY193" s="29">
        <f t="shared" si="328"/>
        <v>116.59661337459171</v>
      </c>
      <c r="FZ193" s="29">
        <f t="shared" si="329"/>
        <v>118.48876855194544</v>
      </c>
      <c r="GA193" s="29">
        <f t="shared" si="330"/>
        <v>122.69583404962466</v>
      </c>
      <c r="GB193" s="29">
        <f t="shared" si="331"/>
        <v>121.99186293049108</v>
      </c>
      <c r="GC193" s="29">
        <f t="shared" si="332"/>
        <v>127.75399690562145</v>
      </c>
      <c r="GD193" s="29">
        <f t="shared" si="333"/>
        <v>129.64615208297519</v>
      </c>
      <c r="GE193" s="29">
        <f t="shared" si="334"/>
        <v>133.85507993811242</v>
      </c>
      <c r="GF193" s="29">
        <f t="shared" si="335"/>
        <v>133.14924646152082</v>
      </c>
      <c r="GG193" s="29">
        <f t="shared" si="336"/>
        <v>138.91324279410921</v>
      </c>
      <c r="GH193" s="29">
        <f t="shared" si="337"/>
        <v>140.80539797146295</v>
      </c>
      <c r="GI193" s="29">
        <f t="shared" si="338"/>
        <v>145.01246346914218</v>
      </c>
      <c r="GJ193" s="29">
        <f t="shared" si="339"/>
        <v>144.30849235000858</v>
      </c>
      <c r="GK193" s="29">
        <f t="shared" si="340"/>
        <v>150.07062632513896</v>
      </c>
      <c r="GL193" s="29">
        <f t="shared" si="341"/>
        <v>151.96278150249267</v>
      </c>
    </row>
    <row r="194" spans="53:194">
      <c r="BA194" t="s">
        <v>237</v>
      </c>
      <c r="BB194">
        <v>-1.77095425</v>
      </c>
      <c r="BC194">
        <v>-47.439968110000002</v>
      </c>
      <c r="BD194" t="s">
        <v>10</v>
      </c>
      <c r="BE194" s="23">
        <v>680</v>
      </c>
      <c r="BF194" s="24"/>
      <c r="BG194" s="21">
        <f t="shared" si="242"/>
        <v>3.1534915644100651E-3</v>
      </c>
      <c r="BH194" s="21">
        <f t="shared" si="243"/>
        <v>0</v>
      </c>
      <c r="BK194">
        <f t="shared" si="244"/>
        <v>3.1534915644100651E-3</v>
      </c>
      <c r="BL194">
        <f t="shared" si="245"/>
        <v>0</v>
      </c>
      <c r="CA194" t="s">
        <v>233</v>
      </c>
      <c r="CB194">
        <v>-2.4166305100000001</v>
      </c>
      <c r="CC194">
        <v>-48.15229034</v>
      </c>
      <c r="CD194">
        <v>7.4199801515530941E-4</v>
      </c>
      <c r="CF194" s="29">
        <f t="shared" si="246"/>
        <v>90.375358245916686</v>
      </c>
      <c r="CG194" s="29">
        <f t="shared" si="247"/>
        <v>91.365925596149026</v>
      </c>
      <c r="CH194" s="29">
        <f t="shared" si="248"/>
        <v>97.913316081879472</v>
      </c>
      <c r="CI194" s="29">
        <f t="shared" si="249"/>
        <v>107.24097313039687</v>
      </c>
      <c r="CJ194" s="29">
        <f t="shared" si="250"/>
        <v>74.964059471140914</v>
      </c>
      <c r="CK194" s="29">
        <f t="shared" si="251"/>
        <v>77.816299841397921</v>
      </c>
      <c r="CL194" s="29">
        <f t="shared" si="252"/>
        <v>75.194078855839052</v>
      </c>
      <c r="CM194" s="29">
        <f t="shared" si="253"/>
        <v>80.009645974197014</v>
      </c>
      <c r="CN194" s="29">
        <f t="shared" si="254"/>
        <v>89.51464054833653</v>
      </c>
      <c r="CO194" s="29">
        <f t="shared" si="255"/>
        <v>85.898884220484703</v>
      </c>
      <c r="CP194" s="29">
        <f t="shared" si="256"/>
        <v>92.201415361213904</v>
      </c>
      <c r="CQ194" s="29">
        <f t="shared" si="342"/>
        <v>159.70097479989241</v>
      </c>
      <c r="CR194" s="29">
        <f t="shared" si="257"/>
        <v>147.74367678566458</v>
      </c>
      <c r="CS194" s="29">
        <f t="shared" si="258"/>
        <v>150.04387063264605</v>
      </c>
      <c r="CT194" s="29">
        <f t="shared" si="259"/>
        <v>147.02690670302457</v>
      </c>
      <c r="CU194" s="29">
        <f t="shared" si="260"/>
        <v>160.32425313262286</v>
      </c>
      <c r="CV194" s="29">
        <f t="shared" si="261"/>
        <v>159.99777400595451</v>
      </c>
      <c r="CZ194" s="29">
        <f t="shared" si="262"/>
        <v>163.60240036357902</v>
      </c>
      <c r="DA194" s="29">
        <f t="shared" si="263"/>
        <v>168.52110520604356</v>
      </c>
      <c r="DB194" s="29">
        <f t="shared" si="264"/>
        <v>183.29873767587671</v>
      </c>
      <c r="DC194" s="29">
        <f t="shared" si="265"/>
        <v>205.34572470018642</v>
      </c>
      <c r="DD194" s="29">
        <f t="shared" si="266"/>
        <v>195.68787853492492</v>
      </c>
      <c r="DE194" s="29">
        <f t="shared" si="267"/>
        <v>195.83702013597113</v>
      </c>
      <c r="DF194" s="29">
        <f t="shared" si="268"/>
        <v>195.77543430071324</v>
      </c>
      <c r="DG194" s="29">
        <f t="shared" si="269"/>
        <v>218.43011769943513</v>
      </c>
      <c r="DH194" s="29">
        <f t="shared" si="270"/>
        <v>208.77152953615848</v>
      </c>
      <c r="DI194" s="29">
        <f t="shared" si="271"/>
        <v>208.92067113720469</v>
      </c>
      <c r="DJ194" s="29">
        <f t="shared" si="272"/>
        <v>208.85908530194681</v>
      </c>
      <c r="DK194" s="29">
        <f t="shared" si="273"/>
        <v>231.51376870066872</v>
      </c>
      <c r="DL194" s="29">
        <f t="shared" si="274"/>
        <v>221.85592253540722</v>
      </c>
      <c r="DM194" s="29">
        <f t="shared" si="275"/>
        <v>222.00506413645343</v>
      </c>
      <c r="DN194" s="29">
        <f t="shared" si="276"/>
        <v>221.94273630318037</v>
      </c>
      <c r="DO194" s="29">
        <f t="shared" si="277"/>
        <v>244.59741970190228</v>
      </c>
      <c r="DP194" s="29">
        <f t="shared" si="278"/>
        <v>234.93957353664078</v>
      </c>
      <c r="DQ194" s="29">
        <f t="shared" si="279"/>
        <v>235.08871513768699</v>
      </c>
      <c r="DR194" s="29">
        <f t="shared" si="280"/>
        <v>235.02638730441396</v>
      </c>
      <c r="DS194" s="29">
        <f t="shared" si="281"/>
        <v>257.68107070313584</v>
      </c>
      <c r="DT194" s="29">
        <f t="shared" si="282"/>
        <v>248.02322453787434</v>
      </c>
      <c r="DU194" s="29">
        <f t="shared" si="283"/>
        <v>248.17236613892055</v>
      </c>
      <c r="DV194" s="29">
        <f t="shared" si="284"/>
        <v>248.11003830564752</v>
      </c>
      <c r="DW194" s="29">
        <f t="shared" si="285"/>
        <v>270.76472170436944</v>
      </c>
      <c r="DX194" s="29">
        <f t="shared" si="286"/>
        <v>261.10687553910793</v>
      </c>
      <c r="DY194" s="29">
        <f t="shared" si="287"/>
        <v>261.25601714015414</v>
      </c>
      <c r="DZ194" s="29">
        <f t="shared" si="288"/>
        <v>261.19368930688108</v>
      </c>
      <c r="EA194" s="29">
        <f t="shared" si="289"/>
        <v>283.84837270560297</v>
      </c>
      <c r="EB194" s="29">
        <f t="shared" si="290"/>
        <v>274.19052654034147</v>
      </c>
      <c r="EC194" s="29">
        <f t="shared" si="291"/>
        <v>274.33966814138773</v>
      </c>
      <c r="ED194" s="29">
        <f t="shared" si="292"/>
        <v>274.27734030811467</v>
      </c>
      <c r="EI194" t="s">
        <v>233</v>
      </c>
      <c r="EJ194">
        <v>-2.4166305100000001</v>
      </c>
      <c r="EK194">
        <v>-48.15229034</v>
      </c>
      <c r="EL194">
        <v>4.0112314480545532E-3</v>
      </c>
      <c r="EN194" s="29">
        <f t="shared" si="293"/>
        <v>134.09947853991176</v>
      </c>
      <c r="EO194" s="29">
        <f t="shared" si="294"/>
        <v>114.18772563176897</v>
      </c>
      <c r="EP194" s="29">
        <f t="shared" si="295"/>
        <v>109.86361813076616</v>
      </c>
      <c r="EQ194" s="29">
        <f t="shared" si="296"/>
        <v>99.859606899318095</v>
      </c>
      <c r="ER194" s="29">
        <f t="shared" si="297"/>
        <v>108.53991175290815</v>
      </c>
      <c r="ES194" s="29">
        <f t="shared" si="298"/>
        <v>122.56317689530687</v>
      </c>
      <c r="ET194" s="29">
        <f t="shared" si="299"/>
        <v>115.5435218612114</v>
      </c>
      <c r="EU194" s="29">
        <f t="shared" si="300"/>
        <v>121.96550340954674</v>
      </c>
      <c r="EV194" s="29">
        <f t="shared" si="343"/>
        <v>123.602085840353</v>
      </c>
      <c r="EW194" s="29">
        <f t="shared" si="301"/>
        <v>150.29281989570799</v>
      </c>
      <c r="EX194" s="29">
        <f t="shared" si="302"/>
        <v>161.87725631768956</v>
      </c>
      <c r="EY194" s="29">
        <f t="shared" si="303"/>
        <v>169.07741676694747</v>
      </c>
      <c r="EZ194" s="29">
        <f t="shared" si="304"/>
        <v>155.65583634175692</v>
      </c>
      <c r="FA194" s="29">
        <f t="shared" si="305"/>
        <v>153.6301644604894</v>
      </c>
      <c r="FB194" s="29">
        <f t="shared" si="306"/>
        <v>150.41315683914962</v>
      </c>
      <c r="FC194" s="29">
        <f t="shared" si="307"/>
        <v>163.02446851183316</v>
      </c>
      <c r="FD194" s="29">
        <f t="shared" si="308"/>
        <v>140.00401123144806</v>
      </c>
      <c r="FE194" s="29">
        <f t="shared" si="309"/>
        <v>93.702366626554365</v>
      </c>
      <c r="FF194" s="29">
        <f t="shared" si="310"/>
        <v>137.06377858002409</v>
      </c>
      <c r="FG194" s="29">
        <f t="shared" si="311"/>
        <v>132.00962695547534</v>
      </c>
      <c r="FH194" s="29">
        <f t="shared" si="312"/>
        <v>132.84396309667071</v>
      </c>
      <c r="FI194" s="29">
        <f t="shared" si="313"/>
        <v>130.513437625351</v>
      </c>
      <c r="FJ194" s="29">
        <f t="shared" si="314"/>
        <v>161.94945848375454</v>
      </c>
      <c r="FK194" s="29">
        <f t="shared" si="315"/>
        <v>168.13477737665465</v>
      </c>
      <c r="FL194" s="29">
        <f t="shared" si="316"/>
        <v>166.61853188929004</v>
      </c>
      <c r="FM194" s="29">
        <f t="shared" si="317"/>
        <v>179.03329322101888</v>
      </c>
      <c r="FN194" s="29">
        <f t="shared" si="318"/>
        <v>183.1087043722423</v>
      </c>
      <c r="FO194" s="29">
        <f t="shared" si="319"/>
        <v>192.17007621339752</v>
      </c>
      <c r="FP194" s="29">
        <f t="shared" si="320"/>
        <v>190.65383072603291</v>
      </c>
      <c r="FQ194" s="29">
        <f t="shared" si="321"/>
        <v>203.06458082631369</v>
      </c>
      <c r="FR194" s="29">
        <f t="shared" si="322"/>
        <v>207.13999197753714</v>
      </c>
      <c r="FS194" s="29">
        <f t="shared" si="323"/>
        <v>216.20136381869236</v>
      </c>
      <c r="FT194" s="29">
        <f t="shared" si="324"/>
        <v>214.68511833132774</v>
      </c>
      <c r="FU194" s="29">
        <f t="shared" si="344"/>
        <v>227.09987966305658</v>
      </c>
      <c r="FV194" s="29">
        <f t="shared" si="325"/>
        <v>231.17529081428</v>
      </c>
      <c r="FW194" s="29">
        <f t="shared" si="326"/>
        <v>240.23666265543525</v>
      </c>
      <c r="FX194" s="29">
        <f t="shared" si="327"/>
        <v>238.71640593662258</v>
      </c>
      <c r="FY194" s="29">
        <f t="shared" si="328"/>
        <v>251.13116726835142</v>
      </c>
      <c r="FZ194" s="29">
        <f t="shared" si="329"/>
        <v>255.20657841957484</v>
      </c>
      <c r="GA194" s="29">
        <f t="shared" si="330"/>
        <v>264.26795026073006</v>
      </c>
      <c r="GB194" s="29">
        <f t="shared" si="331"/>
        <v>262.75170477336547</v>
      </c>
      <c r="GC194" s="29">
        <f t="shared" si="332"/>
        <v>275.16245487364625</v>
      </c>
      <c r="GD194" s="29">
        <f t="shared" si="333"/>
        <v>279.23786602486967</v>
      </c>
      <c r="GE194" s="29">
        <f t="shared" si="334"/>
        <v>288.30324909747293</v>
      </c>
      <c r="GF194" s="29">
        <f t="shared" si="335"/>
        <v>286.78299237866025</v>
      </c>
      <c r="GG194" s="29">
        <f t="shared" si="336"/>
        <v>299.19775371038912</v>
      </c>
      <c r="GH194" s="29">
        <f t="shared" si="337"/>
        <v>303.27316486161254</v>
      </c>
      <c r="GI194" s="29">
        <f t="shared" si="338"/>
        <v>312.33453670276776</v>
      </c>
      <c r="GJ194" s="29">
        <f t="shared" si="339"/>
        <v>310.81829121540318</v>
      </c>
      <c r="GK194" s="29">
        <f t="shared" si="340"/>
        <v>323.22904131568396</v>
      </c>
      <c r="GL194" s="29">
        <f t="shared" si="341"/>
        <v>327.30445246690738</v>
      </c>
    </row>
    <row r="195" spans="53:194">
      <c r="BA195" t="s">
        <v>238</v>
      </c>
      <c r="BB195">
        <v>-2.2663092599999999</v>
      </c>
      <c r="BC195">
        <v>-46.966163639999998</v>
      </c>
      <c r="BD195" t="s">
        <v>10</v>
      </c>
      <c r="BE195" s="23">
        <v>32</v>
      </c>
      <c r="BF195" s="24"/>
      <c r="BG195" s="21">
        <f t="shared" ref="BG195:BG258" si="345">IFERROR(BK195,0)</f>
        <v>1.4839960303106189E-4</v>
      </c>
      <c r="BH195" s="21">
        <f t="shared" ref="BH195:BH258" si="346">IFERROR(BL195,0)</f>
        <v>0</v>
      </c>
      <c r="BK195">
        <f t="shared" ref="BK195:BK258" si="347">BE195/$BE$349</f>
        <v>1.4839960303106189E-4</v>
      </c>
      <c r="BL195">
        <f t="shared" ref="BL195:BL258" si="348">BF195/$BF$349</f>
        <v>0</v>
      </c>
      <c r="CA195" t="s">
        <v>234</v>
      </c>
      <c r="CB195">
        <v>-1.75994432</v>
      </c>
      <c r="CC195">
        <v>-46.544696809999998</v>
      </c>
      <c r="CD195">
        <v>1.3912462784162053E-3</v>
      </c>
      <c r="CF195" s="29">
        <f t="shared" si="246"/>
        <v>169.45379671109382</v>
      </c>
      <c r="CG195" s="29">
        <f t="shared" si="247"/>
        <v>171.31111049277945</v>
      </c>
      <c r="CH195" s="29">
        <f t="shared" si="248"/>
        <v>183.58746765352404</v>
      </c>
      <c r="CI195" s="29">
        <f t="shared" si="249"/>
        <v>201.07682461949415</v>
      </c>
      <c r="CJ195" s="29">
        <f t="shared" si="250"/>
        <v>140.55761150838921</v>
      </c>
      <c r="CK195" s="29">
        <f t="shared" si="251"/>
        <v>145.90556220262113</v>
      </c>
      <c r="CL195" s="29">
        <f t="shared" si="252"/>
        <v>140.98889785469825</v>
      </c>
      <c r="CM195" s="29">
        <f t="shared" si="253"/>
        <v>150.01808620161941</v>
      </c>
      <c r="CN195" s="29">
        <f t="shared" si="254"/>
        <v>167.839951028131</v>
      </c>
      <c r="CO195" s="29">
        <f t="shared" si="255"/>
        <v>161.06040791340885</v>
      </c>
      <c r="CP195" s="29">
        <f t="shared" si="256"/>
        <v>172.87765380227609</v>
      </c>
      <c r="CQ195" s="29">
        <f t="shared" si="342"/>
        <v>299.43932774979828</v>
      </c>
      <c r="CR195" s="29">
        <f t="shared" si="257"/>
        <v>277.01939397312111</v>
      </c>
      <c r="CS195" s="29">
        <f t="shared" si="258"/>
        <v>281.33225743621136</v>
      </c>
      <c r="CT195" s="29">
        <f t="shared" si="259"/>
        <v>275.67545006817107</v>
      </c>
      <c r="CU195" s="29">
        <f t="shared" si="260"/>
        <v>300.60797462366787</v>
      </c>
      <c r="CV195" s="29">
        <f t="shared" si="261"/>
        <v>299.99582626116478</v>
      </c>
      <c r="CZ195" s="29">
        <f t="shared" si="262"/>
        <v>306.75450068171068</v>
      </c>
      <c r="DA195" s="29">
        <f t="shared" si="263"/>
        <v>315.97707226133173</v>
      </c>
      <c r="DB195" s="29">
        <f t="shared" si="264"/>
        <v>343.68513314226885</v>
      </c>
      <c r="DC195" s="29">
        <f t="shared" si="265"/>
        <v>385.02323381284958</v>
      </c>
      <c r="DD195" s="29">
        <f t="shared" si="266"/>
        <v>366.91477225298422</v>
      </c>
      <c r="DE195" s="29">
        <f t="shared" si="267"/>
        <v>367.19441275494592</v>
      </c>
      <c r="DF195" s="29">
        <f t="shared" si="268"/>
        <v>367.07893931383734</v>
      </c>
      <c r="DG195" s="29">
        <f t="shared" si="269"/>
        <v>409.55647068644095</v>
      </c>
      <c r="DH195" s="29">
        <f t="shared" si="270"/>
        <v>391.4466178802972</v>
      </c>
      <c r="DI195" s="29">
        <f t="shared" si="271"/>
        <v>391.72625838225883</v>
      </c>
      <c r="DJ195" s="29">
        <f t="shared" si="272"/>
        <v>391.61078494115031</v>
      </c>
      <c r="DK195" s="29">
        <f t="shared" si="273"/>
        <v>434.08831631375386</v>
      </c>
      <c r="DL195" s="29">
        <f t="shared" si="274"/>
        <v>415.97985475388856</v>
      </c>
      <c r="DM195" s="29">
        <f t="shared" si="275"/>
        <v>416.2594952558502</v>
      </c>
      <c r="DN195" s="29">
        <f t="shared" si="276"/>
        <v>416.14263056846323</v>
      </c>
      <c r="DO195" s="29">
        <f t="shared" si="277"/>
        <v>458.62016194106684</v>
      </c>
      <c r="DP195" s="29">
        <f t="shared" si="278"/>
        <v>440.51170038120148</v>
      </c>
      <c r="DQ195" s="29">
        <f t="shared" si="279"/>
        <v>440.79134088316317</v>
      </c>
      <c r="DR195" s="29">
        <f t="shared" si="280"/>
        <v>440.67447619577621</v>
      </c>
      <c r="DS195" s="29">
        <f t="shared" si="281"/>
        <v>483.15200756837976</v>
      </c>
      <c r="DT195" s="29">
        <f t="shared" si="282"/>
        <v>465.04354600851445</v>
      </c>
      <c r="DU195" s="29">
        <f t="shared" si="283"/>
        <v>465.32318651047609</v>
      </c>
      <c r="DV195" s="29">
        <f t="shared" si="284"/>
        <v>465.20632182308913</v>
      </c>
      <c r="DW195" s="29">
        <f t="shared" si="285"/>
        <v>507.68385319569273</v>
      </c>
      <c r="DX195" s="29">
        <f t="shared" si="286"/>
        <v>489.57539163582737</v>
      </c>
      <c r="DY195" s="29">
        <f t="shared" si="287"/>
        <v>489.85503213778907</v>
      </c>
      <c r="DZ195" s="29">
        <f t="shared" si="288"/>
        <v>489.7381674504021</v>
      </c>
      <c r="EA195" s="29">
        <f t="shared" si="289"/>
        <v>532.21569882300571</v>
      </c>
      <c r="EB195" s="29">
        <f t="shared" si="290"/>
        <v>514.10723726314029</v>
      </c>
      <c r="EC195" s="29">
        <f t="shared" si="291"/>
        <v>514.38687776510199</v>
      </c>
      <c r="ED195" s="29">
        <f t="shared" si="292"/>
        <v>514.27001307771502</v>
      </c>
      <c r="EI195" t="s">
        <v>234</v>
      </c>
      <c r="EJ195">
        <v>-1.75994432</v>
      </c>
      <c r="EK195">
        <v>-46.544696809999998</v>
      </c>
      <c r="EL195">
        <v>0</v>
      </c>
      <c r="EN195" s="29">
        <f t="shared" si="293"/>
        <v>0</v>
      </c>
      <c r="EO195" s="29">
        <f t="shared" si="294"/>
        <v>0</v>
      </c>
      <c r="EP195" s="29">
        <f t="shared" si="295"/>
        <v>0</v>
      </c>
      <c r="EQ195" s="29">
        <f t="shared" si="296"/>
        <v>0</v>
      </c>
      <c r="ER195" s="29">
        <f t="shared" si="297"/>
        <v>0</v>
      </c>
      <c r="ES195" s="29">
        <f t="shared" si="298"/>
        <v>0</v>
      </c>
      <c r="ET195" s="29">
        <f t="shared" si="299"/>
        <v>0</v>
      </c>
      <c r="EU195" s="29">
        <f t="shared" si="300"/>
        <v>0</v>
      </c>
      <c r="EV195" s="29">
        <f t="shared" si="343"/>
        <v>0</v>
      </c>
      <c r="EW195" s="29">
        <f t="shared" si="301"/>
        <v>0</v>
      </c>
      <c r="EX195" s="29">
        <f t="shared" si="302"/>
        <v>0</v>
      </c>
      <c r="EY195" s="29">
        <f t="shared" si="303"/>
        <v>0</v>
      </c>
      <c r="EZ195" s="29">
        <f t="shared" si="304"/>
        <v>0</v>
      </c>
      <c r="FA195" s="29">
        <f t="shared" si="305"/>
        <v>0</v>
      </c>
      <c r="FB195" s="29">
        <f t="shared" si="306"/>
        <v>0</v>
      </c>
      <c r="FC195" s="29">
        <f t="shared" si="307"/>
        <v>0</v>
      </c>
      <c r="FD195" s="29">
        <f t="shared" si="308"/>
        <v>0</v>
      </c>
      <c r="FE195" s="29">
        <f t="shared" si="309"/>
        <v>0</v>
      </c>
      <c r="FF195" s="29">
        <f t="shared" si="310"/>
        <v>0</v>
      </c>
      <c r="FG195" s="29">
        <f t="shared" si="311"/>
        <v>0</v>
      </c>
      <c r="FH195" s="29">
        <f t="shared" si="312"/>
        <v>0</v>
      </c>
      <c r="FI195" s="29">
        <f t="shared" si="313"/>
        <v>0</v>
      </c>
      <c r="FJ195" s="29">
        <f t="shared" si="314"/>
        <v>0</v>
      </c>
      <c r="FK195" s="29">
        <f t="shared" si="315"/>
        <v>0</v>
      </c>
      <c r="FL195" s="29">
        <f t="shared" si="316"/>
        <v>0</v>
      </c>
      <c r="FM195" s="29">
        <f t="shared" si="317"/>
        <v>0</v>
      </c>
      <c r="FN195" s="29">
        <f t="shared" si="318"/>
        <v>0</v>
      </c>
      <c r="FO195" s="29">
        <f t="shared" si="319"/>
        <v>0</v>
      </c>
      <c r="FP195" s="29">
        <f t="shared" si="320"/>
        <v>0</v>
      </c>
      <c r="FQ195" s="29">
        <f t="shared" si="321"/>
        <v>0</v>
      </c>
      <c r="FR195" s="29">
        <f t="shared" si="322"/>
        <v>0</v>
      </c>
      <c r="FS195" s="29">
        <f t="shared" si="323"/>
        <v>0</v>
      </c>
      <c r="FT195" s="29">
        <f t="shared" si="324"/>
        <v>0</v>
      </c>
      <c r="FU195" s="29">
        <f t="shared" si="344"/>
        <v>0</v>
      </c>
      <c r="FV195" s="29">
        <f t="shared" si="325"/>
        <v>0</v>
      </c>
      <c r="FW195" s="29">
        <f t="shared" si="326"/>
        <v>0</v>
      </c>
      <c r="FX195" s="29">
        <f t="shared" si="327"/>
        <v>0</v>
      </c>
      <c r="FY195" s="29">
        <f t="shared" si="328"/>
        <v>0</v>
      </c>
      <c r="FZ195" s="29">
        <f t="shared" si="329"/>
        <v>0</v>
      </c>
      <c r="GA195" s="29">
        <f t="shared" si="330"/>
        <v>0</v>
      </c>
      <c r="GB195" s="29">
        <f t="shared" si="331"/>
        <v>0</v>
      </c>
      <c r="GC195" s="29">
        <f t="shared" si="332"/>
        <v>0</v>
      </c>
      <c r="GD195" s="29">
        <f t="shared" si="333"/>
        <v>0</v>
      </c>
      <c r="GE195" s="29">
        <f t="shared" si="334"/>
        <v>0</v>
      </c>
      <c r="GF195" s="29">
        <f t="shared" si="335"/>
        <v>0</v>
      </c>
      <c r="GG195" s="29">
        <f t="shared" si="336"/>
        <v>0</v>
      </c>
      <c r="GH195" s="29">
        <f t="shared" si="337"/>
        <v>0</v>
      </c>
      <c r="GI195" s="29">
        <f t="shared" si="338"/>
        <v>0</v>
      </c>
      <c r="GJ195" s="29">
        <f t="shared" si="339"/>
        <v>0</v>
      </c>
      <c r="GK195" s="29">
        <f t="shared" si="340"/>
        <v>0</v>
      </c>
      <c r="GL195" s="29">
        <f t="shared" si="341"/>
        <v>0</v>
      </c>
    </row>
    <row r="196" spans="53:194">
      <c r="BA196" t="s">
        <v>239</v>
      </c>
      <c r="BB196">
        <v>-1.54899645</v>
      </c>
      <c r="BC196">
        <v>-47.117458339999999</v>
      </c>
      <c r="BD196" t="s">
        <v>10</v>
      </c>
      <c r="BE196" s="23">
        <v>35</v>
      </c>
      <c r="BF196" s="24"/>
      <c r="BG196" s="21">
        <f t="shared" si="345"/>
        <v>1.6231206581522394E-4</v>
      </c>
      <c r="BH196" s="21">
        <f t="shared" si="346"/>
        <v>0</v>
      </c>
      <c r="BK196">
        <f t="shared" si="347"/>
        <v>1.6231206581522394E-4</v>
      </c>
      <c r="BL196">
        <f t="shared" si="348"/>
        <v>0</v>
      </c>
      <c r="CA196" t="s">
        <v>235</v>
      </c>
      <c r="CB196">
        <v>-1.74471617</v>
      </c>
      <c r="CC196">
        <v>-47.0638504</v>
      </c>
      <c r="CD196">
        <v>1.6231206581522394E-4</v>
      </c>
      <c r="CF196" s="29">
        <f t="shared" si="246"/>
        <v>19.769609616294275</v>
      </c>
      <c r="CG196" s="29">
        <f t="shared" si="247"/>
        <v>19.986296224157602</v>
      </c>
      <c r="CH196" s="29">
        <f t="shared" si="248"/>
        <v>21.418537892911136</v>
      </c>
      <c r="CI196" s="29">
        <f t="shared" si="249"/>
        <v>23.458962872274316</v>
      </c>
      <c r="CJ196" s="29">
        <f t="shared" si="250"/>
        <v>16.398388009312075</v>
      </c>
      <c r="CK196" s="29">
        <f t="shared" si="251"/>
        <v>17.022315590305794</v>
      </c>
      <c r="CL196" s="29">
        <f t="shared" si="252"/>
        <v>16.448704749714796</v>
      </c>
      <c r="CM196" s="29">
        <f t="shared" si="253"/>
        <v>17.502110056855599</v>
      </c>
      <c r="CN196" s="29">
        <f t="shared" si="254"/>
        <v>19.581327619948617</v>
      </c>
      <c r="CO196" s="29">
        <f t="shared" si="255"/>
        <v>18.79038092323103</v>
      </c>
      <c r="CP196" s="29">
        <f t="shared" si="256"/>
        <v>20.169059610265542</v>
      </c>
      <c r="CQ196" s="29">
        <f t="shared" si="342"/>
        <v>34.934588237476461</v>
      </c>
      <c r="CR196" s="29">
        <f t="shared" si="257"/>
        <v>32.318929296864134</v>
      </c>
      <c r="CS196" s="29">
        <f t="shared" si="258"/>
        <v>32.822096700891322</v>
      </c>
      <c r="CT196" s="29">
        <f t="shared" si="259"/>
        <v>32.162135841286627</v>
      </c>
      <c r="CU196" s="29">
        <f t="shared" si="260"/>
        <v>35.070930372761254</v>
      </c>
      <c r="CV196" s="29">
        <f t="shared" si="261"/>
        <v>34.999513063802553</v>
      </c>
      <c r="CZ196" s="29">
        <f t="shared" si="262"/>
        <v>35.788025079532915</v>
      </c>
      <c r="DA196" s="29">
        <f t="shared" si="263"/>
        <v>36.863991763822035</v>
      </c>
      <c r="DB196" s="29">
        <f t="shared" si="264"/>
        <v>40.096598866598029</v>
      </c>
      <c r="DC196" s="29">
        <f t="shared" si="265"/>
        <v>44.919377278165783</v>
      </c>
      <c r="DD196" s="29">
        <f t="shared" si="266"/>
        <v>42.806723429514825</v>
      </c>
      <c r="DE196" s="29">
        <f t="shared" si="267"/>
        <v>42.839348154743689</v>
      </c>
      <c r="DF196" s="29">
        <f t="shared" si="268"/>
        <v>42.825876253281024</v>
      </c>
      <c r="DG196" s="29">
        <f t="shared" si="269"/>
        <v>47.78158824675144</v>
      </c>
      <c r="DH196" s="29">
        <f t="shared" si="270"/>
        <v>45.668772086034672</v>
      </c>
      <c r="DI196" s="29">
        <f t="shared" si="271"/>
        <v>45.701396811263528</v>
      </c>
      <c r="DJ196" s="29">
        <f t="shared" si="272"/>
        <v>45.687924909800863</v>
      </c>
      <c r="DK196" s="29">
        <f t="shared" si="273"/>
        <v>50.643636903271286</v>
      </c>
      <c r="DL196" s="29">
        <f t="shared" si="274"/>
        <v>48.530983054620329</v>
      </c>
      <c r="DM196" s="29">
        <f t="shared" si="275"/>
        <v>48.563607779849193</v>
      </c>
      <c r="DN196" s="29">
        <f t="shared" si="276"/>
        <v>48.549973566320709</v>
      </c>
      <c r="DO196" s="29">
        <f t="shared" si="277"/>
        <v>53.505685559791125</v>
      </c>
      <c r="DP196" s="29">
        <f t="shared" si="278"/>
        <v>51.393031711140175</v>
      </c>
      <c r="DQ196" s="29">
        <f t="shared" si="279"/>
        <v>51.425656436369032</v>
      </c>
      <c r="DR196" s="29">
        <f t="shared" si="280"/>
        <v>51.412022222840555</v>
      </c>
      <c r="DS196" s="29">
        <f t="shared" si="281"/>
        <v>56.367734216310971</v>
      </c>
      <c r="DT196" s="29">
        <f t="shared" si="282"/>
        <v>54.255080367660014</v>
      </c>
      <c r="DU196" s="29">
        <f t="shared" si="283"/>
        <v>54.287705092888878</v>
      </c>
      <c r="DV196" s="29">
        <f t="shared" si="284"/>
        <v>54.274070879360394</v>
      </c>
      <c r="DW196" s="29">
        <f t="shared" si="285"/>
        <v>59.229782872830818</v>
      </c>
      <c r="DX196" s="29">
        <f t="shared" si="286"/>
        <v>57.11712902417986</v>
      </c>
      <c r="DY196" s="29">
        <f t="shared" si="287"/>
        <v>57.149753749408717</v>
      </c>
      <c r="DZ196" s="29">
        <f t="shared" si="288"/>
        <v>57.136119535880241</v>
      </c>
      <c r="EA196" s="29">
        <f t="shared" si="289"/>
        <v>62.091831529350657</v>
      </c>
      <c r="EB196" s="29">
        <f t="shared" si="290"/>
        <v>59.979177680699706</v>
      </c>
      <c r="EC196" s="29">
        <f t="shared" si="291"/>
        <v>60.011802405928563</v>
      </c>
      <c r="ED196" s="29">
        <f t="shared" si="292"/>
        <v>59.998168192400087</v>
      </c>
      <c r="EI196" t="s">
        <v>235</v>
      </c>
      <c r="EJ196">
        <v>-1.74471617</v>
      </c>
      <c r="EK196">
        <v>-47.0638504</v>
      </c>
      <c r="EL196">
        <v>0</v>
      </c>
      <c r="EN196" s="29">
        <f t="shared" si="293"/>
        <v>0</v>
      </c>
      <c r="EO196" s="29">
        <f t="shared" si="294"/>
        <v>0</v>
      </c>
      <c r="EP196" s="29">
        <f t="shared" si="295"/>
        <v>0</v>
      </c>
      <c r="EQ196" s="29">
        <f t="shared" si="296"/>
        <v>0</v>
      </c>
      <c r="ER196" s="29">
        <f t="shared" si="297"/>
        <v>0</v>
      </c>
      <c r="ES196" s="29">
        <f t="shared" si="298"/>
        <v>0</v>
      </c>
      <c r="ET196" s="29">
        <f t="shared" si="299"/>
        <v>0</v>
      </c>
      <c r="EU196" s="29">
        <f t="shared" si="300"/>
        <v>0</v>
      </c>
      <c r="EV196" s="29">
        <f t="shared" si="343"/>
        <v>0</v>
      </c>
      <c r="EW196" s="29">
        <f t="shared" si="301"/>
        <v>0</v>
      </c>
      <c r="EX196" s="29">
        <f t="shared" si="302"/>
        <v>0</v>
      </c>
      <c r="EY196" s="29">
        <f t="shared" si="303"/>
        <v>0</v>
      </c>
      <c r="EZ196" s="29">
        <f t="shared" si="304"/>
        <v>0</v>
      </c>
      <c r="FA196" s="29">
        <f t="shared" si="305"/>
        <v>0</v>
      </c>
      <c r="FB196" s="29">
        <f t="shared" si="306"/>
        <v>0</v>
      </c>
      <c r="FC196" s="29">
        <f t="shared" si="307"/>
        <v>0</v>
      </c>
      <c r="FD196" s="29">
        <f t="shared" si="308"/>
        <v>0</v>
      </c>
      <c r="FE196" s="29">
        <f t="shared" si="309"/>
        <v>0</v>
      </c>
      <c r="FF196" s="29">
        <f t="shared" si="310"/>
        <v>0</v>
      </c>
      <c r="FG196" s="29">
        <f t="shared" si="311"/>
        <v>0</v>
      </c>
      <c r="FH196" s="29">
        <f t="shared" si="312"/>
        <v>0</v>
      </c>
      <c r="FI196" s="29">
        <f t="shared" si="313"/>
        <v>0</v>
      </c>
      <c r="FJ196" s="29">
        <f t="shared" si="314"/>
        <v>0</v>
      </c>
      <c r="FK196" s="29">
        <f t="shared" si="315"/>
        <v>0</v>
      </c>
      <c r="FL196" s="29">
        <f t="shared" si="316"/>
        <v>0</v>
      </c>
      <c r="FM196" s="29">
        <f t="shared" si="317"/>
        <v>0</v>
      </c>
      <c r="FN196" s="29">
        <f t="shared" si="318"/>
        <v>0</v>
      </c>
      <c r="FO196" s="29">
        <f t="shared" si="319"/>
        <v>0</v>
      </c>
      <c r="FP196" s="29">
        <f t="shared" si="320"/>
        <v>0</v>
      </c>
      <c r="FQ196" s="29">
        <f t="shared" si="321"/>
        <v>0</v>
      </c>
      <c r="FR196" s="29">
        <f t="shared" si="322"/>
        <v>0</v>
      </c>
      <c r="FS196" s="29">
        <f t="shared" si="323"/>
        <v>0</v>
      </c>
      <c r="FT196" s="29">
        <f t="shared" si="324"/>
        <v>0</v>
      </c>
      <c r="FU196" s="29">
        <f t="shared" si="344"/>
        <v>0</v>
      </c>
      <c r="FV196" s="29">
        <f t="shared" si="325"/>
        <v>0</v>
      </c>
      <c r="FW196" s="29">
        <f t="shared" si="326"/>
        <v>0</v>
      </c>
      <c r="FX196" s="29">
        <f t="shared" si="327"/>
        <v>0</v>
      </c>
      <c r="FY196" s="29">
        <f t="shared" si="328"/>
        <v>0</v>
      </c>
      <c r="FZ196" s="29">
        <f t="shared" si="329"/>
        <v>0</v>
      </c>
      <c r="GA196" s="29">
        <f t="shared" si="330"/>
        <v>0</v>
      </c>
      <c r="GB196" s="29">
        <f t="shared" si="331"/>
        <v>0</v>
      </c>
      <c r="GC196" s="29">
        <f t="shared" si="332"/>
        <v>0</v>
      </c>
      <c r="GD196" s="29">
        <f t="shared" si="333"/>
        <v>0</v>
      </c>
      <c r="GE196" s="29">
        <f t="shared" si="334"/>
        <v>0</v>
      </c>
      <c r="GF196" s="29">
        <f t="shared" si="335"/>
        <v>0</v>
      </c>
      <c r="GG196" s="29">
        <f t="shared" si="336"/>
        <v>0</v>
      </c>
      <c r="GH196" s="29">
        <f t="shared" si="337"/>
        <v>0</v>
      </c>
      <c r="GI196" s="29">
        <f t="shared" si="338"/>
        <v>0</v>
      </c>
      <c r="GJ196" s="29">
        <f t="shared" si="339"/>
        <v>0</v>
      </c>
      <c r="GK196" s="29">
        <f t="shared" si="340"/>
        <v>0</v>
      </c>
      <c r="GL196" s="29">
        <f t="shared" si="341"/>
        <v>0</v>
      </c>
    </row>
    <row r="197" spans="53:194">
      <c r="BA197" t="s">
        <v>240</v>
      </c>
      <c r="BB197">
        <v>-1.5220048399999999</v>
      </c>
      <c r="BC197">
        <v>-46.902069089999998</v>
      </c>
      <c r="BD197" t="s">
        <v>10</v>
      </c>
      <c r="BE197" s="23">
        <v>45</v>
      </c>
      <c r="BF197" s="24"/>
      <c r="BG197" s="21">
        <f t="shared" si="345"/>
        <v>2.0868694176243079E-4</v>
      </c>
      <c r="BH197" s="21">
        <f t="shared" si="346"/>
        <v>0</v>
      </c>
      <c r="BK197">
        <f t="shared" si="347"/>
        <v>2.0868694176243079E-4</v>
      </c>
      <c r="BL197">
        <f t="shared" si="348"/>
        <v>0</v>
      </c>
      <c r="CA197" t="s">
        <v>236</v>
      </c>
      <c r="CB197">
        <v>-1.92822564</v>
      </c>
      <c r="CC197">
        <v>-47.05131531</v>
      </c>
      <c r="CD197">
        <v>9.2749751894413677E-5</v>
      </c>
      <c r="CF197" s="29">
        <f t="shared" si="246"/>
        <v>11.296919780739586</v>
      </c>
      <c r="CG197" s="29">
        <f t="shared" si="247"/>
        <v>11.420740699518628</v>
      </c>
      <c r="CH197" s="29">
        <f t="shared" si="248"/>
        <v>12.239164510234934</v>
      </c>
      <c r="CI197" s="29">
        <f t="shared" si="249"/>
        <v>13.405121641299608</v>
      </c>
      <c r="CJ197" s="29">
        <f t="shared" si="250"/>
        <v>9.3705074338926142</v>
      </c>
      <c r="CK197" s="29">
        <f t="shared" si="251"/>
        <v>9.7270374801747401</v>
      </c>
      <c r="CL197" s="29">
        <f t="shared" si="252"/>
        <v>9.3992598569798815</v>
      </c>
      <c r="CM197" s="29">
        <f t="shared" si="253"/>
        <v>10.001205746774627</v>
      </c>
      <c r="CN197" s="29">
        <f t="shared" si="254"/>
        <v>11.189330068542066</v>
      </c>
      <c r="CO197" s="29">
        <f t="shared" si="255"/>
        <v>10.737360527560588</v>
      </c>
      <c r="CP197" s="29">
        <f t="shared" si="256"/>
        <v>11.525176920151738</v>
      </c>
      <c r="CQ197" s="29">
        <f t="shared" si="342"/>
        <v>19.962621849986551</v>
      </c>
      <c r="CR197" s="29">
        <f t="shared" si="257"/>
        <v>18.467959598208072</v>
      </c>
      <c r="CS197" s="29">
        <f t="shared" si="258"/>
        <v>18.755483829080756</v>
      </c>
      <c r="CT197" s="29">
        <f t="shared" si="259"/>
        <v>18.378363337878071</v>
      </c>
      <c r="CU197" s="29">
        <f t="shared" si="260"/>
        <v>20.040531641577857</v>
      </c>
      <c r="CV197" s="29">
        <f t="shared" si="261"/>
        <v>19.999721750744314</v>
      </c>
      <c r="CZ197" s="29">
        <f t="shared" si="262"/>
        <v>20.450300045447378</v>
      </c>
      <c r="DA197" s="29">
        <f t="shared" si="263"/>
        <v>21.065138150755445</v>
      </c>
      <c r="DB197" s="29">
        <f t="shared" si="264"/>
        <v>22.912342209484589</v>
      </c>
      <c r="DC197" s="29">
        <f t="shared" si="265"/>
        <v>25.668215587523303</v>
      </c>
      <c r="DD197" s="29">
        <f t="shared" si="266"/>
        <v>24.460984816865615</v>
      </c>
      <c r="DE197" s="29">
        <f t="shared" si="267"/>
        <v>24.479627516996391</v>
      </c>
      <c r="DF197" s="29">
        <f t="shared" si="268"/>
        <v>24.471929287589155</v>
      </c>
      <c r="DG197" s="29">
        <f t="shared" si="269"/>
        <v>27.303764712429391</v>
      </c>
      <c r="DH197" s="29">
        <f t="shared" si="270"/>
        <v>26.09644119201981</v>
      </c>
      <c r="DI197" s="29">
        <f t="shared" si="271"/>
        <v>26.115083892150587</v>
      </c>
      <c r="DJ197" s="29">
        <f t="shared" si="272"/>
        <v>26.107385662743351</v>
      </c>
      <c r="DK197" s="29">
        <f t="shared" si="273"/>
        <v>28.93922108758359</v>
      </c>
      <c r="DL197" s="29">
        <f t="shared" si="274"/>
        <v>27.731990316925902</v>
      </c>
      <c r="DM197" s="29">
        <f t="shared" si="275"/>
        <v>27.750633017056678</v>
      </c>
      <c r="DN197" s="29">
        <f t="shared" si="276"/>
        <v>27.742842037897546</v>
      </c>
      <c r="DO197" s="29">
        <f t="shared" si="277"/>
        <v>30.574677462737785</v>
      </c>
      <c r="DP197" s="29">
        <f t="shared" si="278"/>
        <v>29.367446692080097</v>
      </c>
      <c r="DQ197" s="29">
        <f t="shared" si="279"/>
        <v>29.386089392210874</v>
      </c>
      <c r="DR197" s="29">
        <f t="shared" si="280"/>
        <v>29.378298413051745</v>
      </c>
      <c r="DS197" s="29">
        <f t="shared" si="281"/>
        <v>32.210133837891981</v>
      </c>
      <c r="DT197" s="29">
        <f t="shared" si="282"/>
        <v>31.002903067234293</v>
      </c>
      <c r="DU197" s="29">
        <f t="shared" si="283"/>
        <v>31.021545767365069</v>
      </c>
      <c r="DV197" s="29">
        <f t="shared" si="284"/>
        <v>31.01375478820594</v>
      </c>
      <c r="DW197" s="29">
        <f t="shared" si="285"/>
        <v>33.845590213046179</v>
      </c>
      <c r="DX197" s="29">
        <f t="shared" si="286"/>
        <v>32.638359442388492</v>
      </c>
      <c r="DY197" s="29">
        <f t="shared" si="287"/>
        <v>32.657002142519268</v>
      </c>
      <c r="DZ197" s="29">
        <f t="shared" si="288"/>
        <v>32.649211163360135</v>
      </c>
      <c r="EA197" s="29">
        <f t="shared" si="289"/>
        <v>35.481046588200371</v>
      </c>
      <c r="EB197" s="29">
        <f t="shared" si="290"/>
        <v>34.273815817542683</v>
      </c>
      <c r="EC197" s="29">
        <f t="shared" si="291"/>
        <v>34.292458517673467</v>
      </c>
      <c r="ED197" s="29">
        <f t="shared" si="292"/>
        <v>34.284667538514334</v>
      </c>
      <c r="EI197" t="s">
        <v>236</v>
      </c>
      <c r="EJ197">
        <v>-1.92822564</v>
      </c>
      <c r="EK197">
        <v>-47.05131531</v>
      </c>
      <c r="EL197">
        <v>0</v>
      </c>
      <c r="EN197" s="29">
        <f t="shared" si="293"/>
        <v>0</v>
      </c>
      <c r="EO197" s="29">
        <f t="shared" si="294"/>
        <v>0</v>
      </c>
      <c r="EP197" s="29">
        <f t="shared" si="295"/>
        <v>0</v>
      </c>
      <c r="EQ197" s="29">
        <f t="shared" si="296"/>
        <v>0</v>
      </c>
      <c r="ER197" s="29">
        <f t="shared" si="297"/>
        <v>0</v>
      </c>
      <c r="ES197" s="29">
        <f t="shared" si="298"/>
        <v>0</v>
      </c>
      <c r="ET197" s="29">
        <f t="shared" si="299"/>
        <v>0</v>
      </c>
      <c r="EU197" s="29">
        <f t="shared" si="300"/>
        <v>0</v>
      </c>
      <c r="EV197" s="29">
        <f t="shared" si="343"/>
        <v>0</v>
      </c>
      <c r="EW197" s="29">
        <f t="shared" si="301"/>
        <v>0</v>
      </c>
      <c r="EX197" s="29">
        <f t="shared" si="302"/>
        <v>0</v>
      </c>
      <c r="EY197" s="29">
        <f t="shared" si="303"/>
        <v>0</v>
      </c>
      <c r="EZ197" s="29">
        <f t="shared" si="304"/>
        <v>0</v>
      </c>
      <c r="FA197" s="29">
        <f t="shared" si="305"/>
        <v>0</v>
      </c>
      <c r="FB197" s="29">
        <f t="shared" si="306"/>
        <v>0</v>
      </c>
      <c r="FC197" s="29">
        <f t="shared" si="307"/>
        <v>0</v>
      </c>
      <c r="FD197" s="29">
        <f t="shared" si="308"/>
        <v>0</v>
      </c>
      <c r="FE197" s="29">
        <f t="shared" si="309"/>
        <v>0</v>
      </c>
      <c r="FF197" s="29">
        <f t="shared" si="310"/>
        <v>0</v>
      </c>
      <c r="FG197" s="29">
        <f t="shared" si="311"/>
        <v>0</v>
      </c>
      <c r="FH197" s="29">
        <f t="shared" si="312"/>
        <v>0</v>
      </c>
      <c r="FI197" s="29">
        <f t="shared" si="313"/>
        <v>0</v>
      </c>
      <c r="FJ197" s="29">
        <f t="shared" si="314"/>
        <v>0</v>
      </c>
      <c r="FK197" s="29">
        <f t="shared" si="315"/>
        <v>0</v>
      </c>
      <c r="FL197" s="29">
        <f t="shared" si="316"/>
        <v>0</v>
      </c>
      <c r="FM197" s="29">
        <f t="shared" si="317"/>
        <v>0</v>
      </c>
      <c r="FN197" s="29">
        <f t="shared" si="318"/>
        <v>0</v>
      </c>
      <c r="FO197" s="29">
        <f t="shared" si="319"/>
        <v>0</v>
      </c>
      <c r="FP197" s="29">
        <f t="shared" si="320"/>
        <v>0</v>
      </c>
      <c r="FQ197" s="29">
        <f t="shared" si="321"/>
        <v>0</v>
      </c>
      <c r="FR197" s="29">
        <f t="shared" si="322"/>
        <v>0</v>
      </c>
      <c r="FS197" s="29">
        <f t="shared" si="323"/>
        <v>0</v>
      </c>
      <c r="FT197" s="29">
        <f t="shared" si="324"/>
        <v>0</v>
      </c>
      <c r="FU197" s="29">
        <f t="shared" si="344"/>
        <v>0</v>
      </c>
      <c r="FV197" s="29">
        <f t="shared" si="325"/>
        <v>0</v>
      </c>
      <c r="FW197" s="29">
        <f t="shared" si="326"/>
        <v>0</v>
      </c>
      <c r="FX197" s="29">
        <f t="shared" si="327"/>
        <v>0</v>
      </c>
      <c r="FY197" s="29">
        <f t="shared" si="328"/>
        <v>0</v>
      </c>
      <c r="FZ197" s="29">
        <f t="shared" si="329"/>
        <v>0</v>
      </c>
      <c r="GA197" s="29">
        <f t="shared" si="330"/>
        <v>0</v>
      </c>
      <c r="GB197" s="29">
        <f t="shared" si="331"/>
        <v>0</v>
      </c>
      <c r="GC197" s="29">
        <f t="shared" si="332"/>
        <v>0</v>
      </c>
      <c r="GD197" s="29">
        <f t="shared" si="333"/>
        <v>0</v>
      </c>
      <c r="GE197" s="29">
        <f t="shared" si="334"/>
        <v>0</v>
      </c>
      <c r="GF197" s="29">
        <f t="shared" si="335"/>
        <v>0</v>
      </c>
      <c r="GG197" s="29">
        <f t="shared" si="336"/>
        <v>0</v>
      </c>
      <c r="GH197" s="29">
        <f t="shared" si="337"/>
        <v>0</v>
      </c>
      <c r="GI197" s="29">
        <f t="shared" si="338"/>
        <v>0</v>
      </c>
      <c r="GJ197" s="29">
        <f t="shared" si="339"/>
        <v>0</v>
      </c>
      <c r="GK197" s="29">
        <f t="shared" si="340"/>
        <v>0</v>
      </c>
      <c r="GL197" s="29">
        <f t="shared" si="341"/>
        <v>0</v>
      </c>
    </row>
    <row r="198" spans="53:194">
      <c r="BA198" t="s">
        <v>241</v>
      </c>
      <c r="BB198">
        <v>-1.67893314</v>
      </c>
      <c r="BC198">
        <v>-47.771781920000002</v>
      </c>
      <c r="BD198" t="s">
        <v>10</v>
      </c>
      <c r="BE198" s="23">
        <v>3400</v>
      </c>
      <c r="BF198" s="23">
        <v>3</v>
      </c>
      <c r="BG198" s="21">
        <f t="shared" si="345"/>
        <v>1.5767457822050326E-2</v>
      </c>
      <c r="BH198" s="21">
        <f t="shared" si="346"/>
        <v>8.5954959601168991E-5</v>
      </c>
      <c r="BK198">
        <f t="shared" si="347"/>
        <v>1.5767457822050326E-2</v>
      </c>
      <c r="BL198">
        <f t="shared" si="348"/>
        <v>8.5954959601168991E-5</v>
      </c>
      <c r="CA198" t="s">
        <v>237</v>
      </c>
      <c r="CB198">
        <v>-1.77095425</v>
      </c>
      <c r="CC198">
        <v>-47.439968110000002</v>
      </c>
      <c r="CD198">
        <v>3.1534915644100651E-3</v>
      </c>
      <c r="CF198" s="29">
        <f t="shared" si="246"/>
        <v>384.09527254514592</v>
      </c>
      <c r="CG198" s="29">
        <f t="shared" si="247"/>
        <v>388.30518378363337</v>
      </c>
      <c r="CH198" s="29">
        <f t="shared" si="248"/>
        <v>416.1315933479878</v>
      </c>
      <c r="CI198" s="29">
        <f t="shared" si="249"/>
        <v>455.7741358041867</v>
      </c>
      <c r="CJ198" s="29">
        <f t="shared" si="250"/>
        <v>318.59725275234888</v>
      </c>
      <c r="CK198" s="29">
        <f t="shared" si="251"/>
        <v>330.71927432594117</v>
      </c>
      <c r="CL198" s="29">
        <f t="shared" si="252"/>
        <v>319.57483513731603</v>
      </c>
      <c r="CM198" s="29">
        <f t="shared" si="253"/>
        <v>340.04099539033734</v>
      </c>
      <c r="CN198" s="29">
        <f t="shared" si="254"/>
        <v>380.43722233043025</v>
      </c>
      <c r="CO198" s="29">
        <f t="shared" si="255"/>
        <v>365.07025793706003</v>
      </c>
      <c r="CP198" s="29">
        <f t="shared" si="256"/>
        <v>391.85601528515912</v>
      </c>
      <c r="CQ198" s="29">
        <f t="shared" si="342"/>
        <v>678.72914289954269</v>
      </c>
      <c r="CR198" s="29">
        <f t="shared" si="257"/>
        <v>627.9106263390745</v>
      </c>
      <c r="CS198" s="29">
        <f t="shared" si="258"/>
        <v>637.68645018874577</v>
      </c>
      <c r="CT198" s="29">
        <f t="shared" si="259"/>
        <v>624.86435348785437</v>
      </c>
      <c r="CU198" s="29">
        <f t="shared" si="260"/>
        <v>681.37807581364723</v>
      </c>
      <c r="CV198" s="29">
        <f t="shared" si="261"/>
        <v>679.99053952530676</v>
      </c>
      <c r="CZ198" s="29">
        <f t="shared" si="262"/>
        <v>695.31020154521082</v>
      </c>
      <c r="DA198" s="29">
        <f t="shared" si="263"/>
        <v>716.21469712568512</v>
      </c>
      <c r="DB198" s="29">
        <f t="shared" si="264"/>
        <v>779.01963512247607</v>
      </c>
      <c r="DC198" s="29">
        <f t="shared" si="265"/>
        <v>872.71932997579233</v>
      </c>
      <c r="DD198" s="29">
        <f t="shared" si="266"/>
        <v>831.67348377343092</v>
      </c>
      <c r="DE198" s="29">
        <f t="shared" si="267"/>
        <v>832.30733557787732</v>
      </c>
      <c r="DF198" s="29">
        <f t="shared" si="268"/>
        <v>832.04559577803127</v>
      </c>
      <c r="DG198" s="29">
        <f t="shared" si="269"/>
        <v>928.32800022259937</v>
      </c>
      <c r="DH198" s="29">
        <f t="shared" si="270"/>
        <v>887.27900052867358</v>
      </c>
      <c r="DI198" s="29">
        <f t="shared" si="271"/>
        <v>887.91285233311999</v>
      </c>
      <c r="DJ198" s="29">
        <f t="shared" si="272"/>
        <v>887.65111253327393</v>
      </c>
      <c r="DK198" s="29">
        <f t="shared" si="273"/>
        <v>983.93351697784203</v>
      </c>
      <c r="DL198" s="29">
        <f t="shared" si="274"/>
        <v>942.88767077548061</v>
      </c>
      <c r="DM198" s="29">
        <f t="shared" si="275"/>
        <v>943.52152257992714</v>
      </c>
      <c r="DN198" s="29">
        <f t="shared" si="276"/>
        <v>943.25662928851659</v>
      </c>
      <c r="DO198" s="29">
        <f t="shared" si="277"/>
        <v>1039.5390337330848</v>
      </c>
      <c r="DP198" s="29">
        <f t="shared" si="278"/>
        <v>998.49318753072339</v>
      </c>
      <c r="DQ198" s="29">
        <f t="shared" si="279"/>
        <v>999.1270393351698</v>
      </c>
      <c r="DR198" s="29">
        <f t="shared" si="280"/>
        <v>998.86214604375937</v>
      </c>
      <c r="DS198" s="29">
        <f t="shared" si="281"/>
        <v>1095.1445504883275</v>
      </c>
      <c r="DT198" s="29">
        <f t="shared" si="282"/>
        <v>1054.0987042859661</v>
      </c>
      <c r="DU198" s="29">
        <f t="shared" si="283"/>
        <v>1054.7325560904123</v>
      </c>
      <c r="DV198" s="29">
        <f t="shared" si="284"/>
        <v>1054.467662799002</v>
      </c>
      <c r="DW198" s="29">
        <f t="shared" si="285"/>
        <v>1150.7500672435701</v>
      </c>
      <c r="DX198" s="29">
        <f t="shared" si="286"/>
        <v>1109.7042210412087</v>
      </c>
      <c r="DY198" s="29">
        <f t="shared" si="287"/>
        <v>1110.338072845655</v>
      </c>
      <c r="DZ198" s="29">
        <f t="shared" si="288"/>
        <v>1110.0731795542447</v>
      </c>
      <c r="EA198" s="29">
        <f t="shared" si="289"/>
        <v>1206.3555839988128</v>
      </c>
      <c r="EB198" s="29">
        <f t="shared" si="290"/>
        <v>1165.3097377964514</v>
      </c>
      <c r="EC198" s="29">
        <f t="shared" si="291"/>
        <v>1165.9435896008979</v>
      </c>
      <c r="ED198" s="29">
        <f t="shared" si="292"/>
        <v>1165.6786963094873</v>
      </c>
      <c r="EI198" t="s">
        <v>237</v>
      </c>
      <c r="EJ198">
        <v>-1.77095425</v>
      </c>
      <c r="EK198">
        <v>-47.439968110000002</v>
      </c>
      <c r="EL198">
        <v>0</v>
      </c>
      <c r="EN198" s="29">
        <f t="shared" si="293"/>
        <v>0</v>
      </c>
      <c r="EO198" s="29">
        <f t="shared" si="294"/>
        <v>0</v>
      </c>
      <c r="EP198" s="29">
        <f t="shared" si="295"/>
        <v>0</v>
      </c>
      <c r="EQ198" s="29">
        <f t="shared" si="296"/>
        <v>0</v>
      </c>
      <c r="ER198" s="29">
        <f t="shared" si="297"/>
        <v>0</v>
      </c>
      <c r="ES198" s="29">
        <f t="shared" si="298"/>
        <v>0</v>
      </c>
      <c r="ET198" s="29">
        <f t="shared" si="299"/>
        <v>0</v>
      </c>
      <c r="EU198" s="29">
        <f t="shared" si="300"/>
        <v>0</v>
      </c>
      <c r="EV198" s="29">
        <f t="shared" si="343"/>
        <v>0</v>
      </c>
      <c r="EW198" s="29">
        <f t="shared" si="301"/>
        <v>0</v>
      </c>
      <c r="EX198" s="29">
        <f t="shared" si="302"/>
        <v>0</v>
      </c>
      <c r="EY198" s="29">
        <f t="shared" si="303"/>
        <v>0</v>
      </c>
      <c r="EZ198" s="29">
        <f t="shared" si="304"/>
        <v>0</v>
      </c>
      <c r="FA198" s="29">
        <f t="shared" si="305"/>
        <v>0</v>
      </c>
      <c r="FB198" s="29">
        <f t="shared" si="306"/>
        <v>0</v>
      </c>
      <c r="FC198" s="29">
        <f t="shared" si="307"/>
        <v>0</v>
      </c>
      <c r="FD198" s="29">
        <f t="shared" si="308"/>
        <v>0</v>
      </c>
      <c r="FE198" s="29">
        <f t="shared" si="309"/>
        <v>0</v>
      </c>
      <c r="FF198" s="29">
        <f t="shared" si="310"/>
        <v>0</v>
      </c>
      <c r="FG198" s="29">
        <f t="shared" si="311"/>
        <v>0</v>
      </c>
      <c r="FH198" s="29">
        <f t="shared" si="312"/>
        <v>0</v>
      </c>
      <c r="FI198" s="29">
        <f t="shared" si="313"/>
        <v>0</v>
      </c>
      <c r="FJ198" s="29">
        <f t="shared" si="314"/>
        <v>0</v>
      </c>
      <c r="FK198" s="29">
        <f t="shared" si="315"/>
        <v>0</v>
      </c>
      <c r="FL198" s="29">
        <f t="shared" si="316"/>
        <v>0</v>
      </c>
      <c r="FM198" s="29">
        <f t="shared" si="317"/>
        <v>0</v>
      </c>
      <c r="FN198" s="29">
        <f t="shared" si="318"/>
        <v>0</v>
      </c>
      <c r="FO198" s="29">
        <f t="shared" si="319"/>
        <v>0</v>
      </c>
      <c r="FP198" s="29">
        <f t="shared" si="320"/>
        <v>0</v>
      </c>
      <c r="FQ198" s="29">
        <f t="shared" si="321"/>
        <v>0</v>
      </c>
      <c r="FR198" s="29">
        <f t="shared" si="322"/>
        <v>0</v>
      </c>
      <c r="FS198" s="29">
        <f t="shared" si="323"/>
        <v>0</v>
      </c>
      <c r="FT198" s="29">
        <f t="shared" si="324"/>
        <v>0</v>
      </c>
      <c r="FU198" s="29">
        <f t="shared" si="344"/>
        <v>0</v>
      </c>
      <c r="FV198" s="29">
        <f t="shared" si="325"/>
        <v>0</v>
      </c>
      <c r="FW198" s="29">
        <f t="shared" si="326"/>
        <v>0</v>
      </c>
      <c r="FX198" s="29">
        <f t="shared" si="327"/>
        <v>0</v>
      </c>
      <c r="FY198" s="29">
        <f t="shared" si="328"/>
        <v>0</v>
      </c>
      <c r="FZ198" s="29">
        <f t="shared" si="329"/>
        <v>0</v>
      </c>
      <c r="GA198" s="29">
        <f t="shared" si="330"/>
        <v>0</v>
      </c>
      <c r="GB198" s="29">
        <f t="shared" si="331"/>
        <v>0</v>
      </c>
      <c r="GC198" s="29">
        <f t="shared" si="332"/>
        <v>0</v>
      </c>
      <c r="GD198" s="29">
        <f t="shared" si="333"/>
        <v>0</v>
      </c>
      <c r="GE198" s="29">
        <f t="shared" si="334"/>
        <v>0</v>
      </c>
      <c r="GF198" s="29">
        <f t="shared" si="335"/>
        <v>0</v>
      </c>
      <c r="GG198" s="29">
        <f t="shared" si="336"/>
        <v>0</v>
      </c>
      <c r="GH198" s="29">
        <f t="shared" si="337"/>
        <v>0</v>
      </c>
      <c r="GI198" s="29">
        <f t="shared" si="338"/>
        <v>0</v>
      </c>
      <c r="GJ198" s="29">
        <f t="shared" si="339"/>
        <v>0</v>
      </c>
      <c r="GK198" s="29">
        <f t="shared" si="340"/>
        <v>0</v>
      </c>
      <c r="GL198" s="29">
        <f t="shared" si="341"/>
        <v>0</v>
      </c>
    </row>
    <row r="199" spans="53:194">
      <c r="BA199" t="s">
        <v>242</v>
      </c>
      <c r="BB199">
        <v>-1.6116803900000001</v>
      </c>
      <c r="BC199">
        <v>-47.475753779999998</v>
      </c>
      <c r="BD199" t="s">
        <v>10</v>
      </c>
      <c r="BE199" s="23">
        <v>3800</v>
      </c>
      <c r="BF199" s="24"/>
      <c r="BG199" s="21">
        <f t="shared" si="345"/>
        <v>1.76224528599386E-2</v>
      </c>
      <c r="BH199" s="21">
        <f t="shared" si="346"/>
        <v>0</v>
      </c>
      <c r="BK199">
        <f t="shared" si="347"/>
        <v>1.76224528599386E-2</v>
      </c>
      <c r="BL199">
        <f t="shared" si="348"/>
        <v>0</v>
      </c>
      <c r="CA199" t="s">
        <v>238</v>
      </c>
      <c r="CB199">
        <v>-2.2663092599999999</v>
      </c>
      <c r="CC199">
        <v>-46.966163639999998</v>
      </c>
      <c r="CD199">
        <v>1.4839960303106189E-4</v>
      </c>
      <c r="CF199" s="29">
        <f t="shared" ref="CF199:CF262" si="349">CD199*$CF$3</f>
        <v>18.075071649183339</v>
      </c>
      <c r="CG199" s="29">
        <f t="shared" ref="CG199:CG262" si="350">CD199*$CG$3</f>
        <v>18.273185119229808</v>
      </c>
      <c r="CH199" s="29">
        <f t="shared" ref="CH199:CH262" si="351">CD199*$CH$3</f>
        <v>19.582663216375895</v>
      </c>
      <c r="CI199" s="29">
        <f t="shared" ref="CI199:CI262" si="352">CD199*$CI$3</f>
        <v>21.448194626079374</v>
      </c>
      <c r="CJ199" s="29">
        <f t="shared" ref="CJ199:CJ262" si="353">CD199*$CJ$3</f>
        <v>14.992811894228183</v>
      </c>
      <c r="CK199" s="29">
        <f t="shared" ref="CK199:CK262" si="354">CD199*$CK$3</f>
        <v>15.563259968279585</v>
      </c>
      <c r="CL199" s="29">
        <f t="shared" ref="CL199:CL262" si="355">CD199*$CL$3</f>
        <v>15.038815771167812</v>
      </c>
      <c r="CM199" s="29">
        <f t="shared" ref="CM199:CM262" si="356">CD199*$CM$3</f>
        <v>16.001929194839406</v>
      </c>
      <c r="CN199" s="29">
        <f t="shared" ref="CN199:CN262" si="357">CD199*$CN$3</f>
        <v>17.902928109667307</v>
      </c>
      <c r="CO199" s="29">
        <f t="shared" ref="CO199:CO262" si="358">CD199*$CO$3</f>
        <v>17.179776844096942</v>
      </c>
      <c r="CP199" s="29">
        <f t="shared" ref="CP199:CP262" si="359">CD199*$CP$3</f>
        <v>18.440283072242782</v>
      </c>
      <c r="CQ199" s="29">
        <f t="shared" si="342"/>
        <v>31.940194959978481</v>
      </c>
      <c r="CR199" s="29">
        <f t="shared" ref="CR199:CR262" si="360">CD199*$CR$3</f>
        <v>29.548735357132919</v>
      </c>
      <c r="CS199" s="29">
        <f t="shared" ref="CS199:CS262" si="361">CD199*$CS$3</f>
        <v>30.008774126529211</v>
      </c>
      <c r="CT199" s="29">
        <f t="shared" ref="CT199:CT262" si="362">CD199*$CT$3</f>
        <v>29.405381340604915</v>
      </c>
      <c r="CU199" s="29">
        <f t="shared" ref="CU199:CU262" si="363">CD199*$CU$3</f>
        <v>32.064850626524574</v>
      </c>
      <c r="CV199" s="29">
        <f t="shared" ref="CV199:CV262" si="364">CD199*$CV$3</f>
        <v>31.999554801190907</v>
      </c>
      <c r="CZ199" s="29">
        <f t="shared" ref="CZ199:CZ262" si="365">CD199*$CZ$3</f>
        <v>32.720480072715809</v>
      </c>
      <c r="DA199" s="29">
        <f t="shared" ref="DA199:DA262" si="366">CD199*$DA$3</f>
        <v>33.704221041208719</v>
      </c>
      <c r="DB199" s="29">
        <f t="shared" ref="DB199:DB262" si="367">CD199*$DB$3</f>
        <v>36.659747535175342</v>
      </c>
      <c r="DC199" s="29">
        <f t="shared" ref="DC199:DC262" si="368">CD199*$DC$3</f>
        <v>41.069144940037283</v>
      </c>
      <c r="DD199" s="29">
        <f t="shared" ref="DD199:DD262" si="369">CD199*$DD$3</f>
        <v>39.137575706984983</v>
      </c>
      <c r="DE199" s="29">
        <f t="shared" ref="DE199:DE262" si="370">CD199*$DE$3</f>
        <v>39.16740402719423</v>
      </c>
      <c r="DF199" s="29">
        <f t="shared" ref="DF199:DF262" si="371">CD199*$DF$3</f>
        <v>39.155086860142653</v>
      </c>
      <c r="DG199" s="29">
        <f t="shared" ref="DG199:DG262" si="372">CD199*$DG$3</f>
        <v>43.686023539887032</v>
      </c>
      <c r="DH199" s="29">
        <f t="shared" ref="DH199:DH262" si="373">CD199*$DH$3</f>
        <v>41.754305907231696</v>
      </c>
      <c r="DI199" s="29">
        <f t="shared" ref="DI199:DI262" si="374">CD199*$DI$3</f>
        <v>41.784134227440944</v>
      </c>
      <c r="DJ199" s="29">
        <f t="shared" ref="DJ199:DJ262" si="375">CD199*$DJ$3</f>
        <v>41.771817060389367</v>
      </c>
      <c r="DK199" s="29">
        <f t="shared" ref="DK199:DK262" si="376">CD199*$DK$3</f>
        <v>46.302753740133745</v>
      </c>
      <c r="DL199" s="29">
        <f t="shared" ref="DL199:DL262" si="377">CD199*$DL$3</f>
        <v>44.371184507081445</v>
      </c>
      <c r="DM199" s="29">
        <f t="shared" ref="DM199:DM262" si="378">CD199*$DM$3</f>
        <v>44.401012827290685</v>
      </c>
      <c r="DN199" s="29">
        <f t="shared" ref="DN199:DN262" si="379">CD199*$DN$3</f>
        <v>44.388547260636081</v>
      </c>
      <c r="DO199" s="29">
        <f t="shared" ref="DO199:DO262" si="380">CD199*$DO$3</f>
        <v>48.919483940380459</v>
      </c>
      <c r="DP199" s="29">
        <f t="shared" ref="DP199:DP262" si="381">CD199*$DP$3</f>
        <v>46.987914707328159</v>
      </c>
      <c r="DQ199" s="29">
        <f t="shared" ref="DQ199:DQ262" si="382">CD199*$DQ$3</f>
        <v>47.017743027537399</v>
      </c>
      <c r="DR199" s="29">
        <f t="shared" ref="DR199:DR262" si="383">CD199*$DR$3</f>
        <v>47.005277460882795</v>
      </c>
      <c r="DS199" s="29">
        <f t="shared" ref="DS199:DS262" si="384">CD199*$DS$3</f>
        <v>51.536214140627173</v>
      </c>
      <c r="DT199" s="29">
        <f t="shared" ref="DT199:DT262" si="385">CD199*$DT$3</f>
        <v>49.604644907574873</v>
      </c>
      <c r="DU199" s="29">
        <f t="shared" ref="DU199:DU262" si="386">CD199*$DU$3</f>
        <v>49.634473227784113</v>
      </c>
      <c r="DV199" s="29">
        <f t="shared" ref="DV199:DV262" si="387">CD199*$DV$3</f>
        <v>49.622007661129508</v>
      </c>
      <c r="DW199" s="29">
        <f t="shared" ref="DW199:DW262" si="388">CD199*$DW$3</f>
        <v>54.152944340873887</v>
      </c>
      <c r="DX199" s="29">
        <f t="shared" ref="DX199:DX262" si="389">CD199*$DX$3</f>
        <v>52.221375107821586</v>
      </c>
      <c r="DY199" s="29">
        <f t="shared" ref="DY199:DY262" si="390">CD199*$DY$3</f>
        <v>52.251203428030834</v>
      </c>
      <c r="DZ199" s="29">
        <f t="shared" ref="DZ199:DZ262" si="391">CD199*$DZ$3</f>
        <v>52.238737861376222</v>
      </c>
      <c r="EA199" s="29">
        <f t="shared" ref="EA199:EA262" si="392">CD199*$EA$3</f>
        <v>56.769674541120601</v>
      </c>
      <c r="EB199" s="29">
        <f t="shared" ref="EB199:EB262" si="393">CD199*$EB$3</f>
        <v>54.8381053080683</v>
      </c>
      <c r="EC199" s="29">
        <f t="shared" ref="EC199:EC262" si="394">CD199*$EC$3</f>
        <v>54.867933628277548</v>
      </c>
      <c r="ED199" s="29">
        <f t="shared" ref="ED199:ED262" si="395">CD199*$ED$3</f>
        <v>54.855468061622936</v>
      </c>
      <c r="EI199" t="s">
        <v>238</v>
      </c>
      <c r="EJ199">
        <v>-2.2663092599999999</v>
      </c>
      <c r="EK199">
        <v>-46.966163639999998</v>
      </c>
      <c r="EL199">
        <v>0</v>
      </c>
      <c r="EN199" s="29">
        <f t="shared" ref="EN199:EN262" si="396">EL199*$EN$3</f>
        <v>0</v>
      </c>
      <c r="EO199" s="29">
        <f t="shared" ref="EO199:EO262" si="397">EL199*$EO$3</f>
        <v>0</v>
      </c>
      <c r="EP199" s="29">
        <f t="shared" ref="EP199:EP262" si="398">EL199*$EP$3</f>
        <v>0</v>
      </c>
      <c r="EQ199" s="29">
        <f t="shared" ref="EQ199:EQ262" si="399">EL199*$EQ$3</f>
        <v>0</v>
      </c>
      <c r="ER199" s="29">
        <f t="shared" ref="ER199:ER262" si="400">EL199*$ER$3</f>
        <v>0</v>
      </c>
      <c r="ES199" s="29">
        <f t="shared" ref="ES199:ES262" si="401">EL199*$ES$3</f>
        <v>0</v>
      </c>
      <c r="ET199" s="29">
        <f t="shared" ref="ET199:ET262" si="402">EL199*$ET$3</f>
        <v>0</v>
      </c>
      <c r="EU199" s="29">
        <f t="shared" ref="EU199:EU262" si="403">EL199*$EU$3</f>
        <v>0</v>
      </c>
      <c r="EV199" s="29">
        <f t="shared" si="343"/>
        <v>0</v>
      </c>
      <c r="EW199" s="29">
        <f t="shared" ref="EW199:EW262" si="404">EL199*$EW$3</f>
        <v>0</v>
      </c>
      <c r="EX199" s="29">
        <f t="shared" ref="EX199:EX262" si="405">EL199*$EX$3</f>
        <v>0</v>
      </c>
      <c r="EY199" s="29">
        <f t="shared" ref="EY199:EY262" si="406">EL199*$EY$3</f>
        <v>0</v>
      </c>
      <c r="EZ199" s="29">
        <f t="shared" ref="EZ199:EZ262" si="407">EL199*$EZ$3</f>
        <v>0</v>
      </c>
      <c r="FA199" s="29">
        <f t="shared" ref="FA199:FA262" si="408">EL199*$FA$3</f>
        <v>0</v>
      </c>
      <c r="FB199" s="29">
        <f t="shared" ref="FB199:FB262" si="409">EL199*$FB$3</f>
        <v>0</v>
      </c>
      <c r="FC199" s="29">
        <f t="shared" ref="FC199:FC262" si="410">EL199*$FC$3</f>
        <v>0</v>
      </c>
      <c r="FD199" s="29">
        <f t="shared" ref="FD199:FD262" si="411">EL199*$FD$3</f>
        <v>0</v>
      </c>
      <c r="FE199" s="29">
        <f t="shared" ref="FE199:FE262" si="412">EL199*$FE$3</f>
        <v>0</v>
      </c>
      <c r="FF199" s="29">
        <f t="shared" ref="FF199:FF262" si="413">EL199*$FF$3</f>
        <v>0</v>
      </c>
      <c r="FG199" s="29">
        <f t="shared" ref="FG199:FG262" si="414">EL199*$FG$3</f>
        <v>0</v>
      </c>
      <c r="FH199" s="29">
        <f t="shared" ref="FH199:FH262" si="415">EL199*$FH$3</f>
        <v>0</v>
      </c>
      <c r="FI199" s="29">
        <f t="shared" ref="FI199:FI262" si="416">EL199*$FI$3</f>
        <v>0</v>
      </c>
      <c r="FJ199" s="29">
        <f t="shared" ref="FJ199:FJ262" si="417">EL199*$FJ$3</f>
        <v>0</v>
      </c>
      <c r="FK199" s="29">
        <f t="shared" ref="FK199:FK262" si="418">EL199*$FK$3</f>
        <v>0</v>
      </c>
      <c r="FL199" s="29">
        <f t="shared" ref="FL199:FL262" si="419">EL199*$FL$3</f>
        <v>0</v>
      </c>
      <c r="FM199" s="29">
        <f t="shared" ref="FM199:FM262" si="420">EL199*$FM$3</f>
        <v>0</v>
      </c>
      <c r="FN199" s="29">
        <f t="shared" ref="FN199:FN262" si="421">EL199*$FN$3</f>
        <v>0</v>
      </c>
      <c r="FO199" s="29">
        <f t="shared" ref="FO199:FO262" si="422">EL199*$FO$3</f>
        <v>0</v>
      </c>
      <c r="FP199" s="29">
        <f t="shared" ref="FP199:FP262" si="423">EL199*$FP$3</f>
        <v>0</v>
      </c>
      <c r="FQ199" s="29">
        <f t="shared" ref="FQ199:FQ262" si="424">EL199*$FQ$3</f>
        <v>0</v>
      </c>
      <c r="FR199" s="29">
        <f t="shared" ref="FR199:FR262" si="425">EL199*$FR$3</f>
        <v>0</v>
      </c>
      <c r="FS199" s="29">
        <f t="shared" ref="FS199:FS262" si="426">EL199*$FS$3</f>
        <v>0</v>
      </c>
      <c r="FT199" s="29">
        <f t="shared" ref="FT199:FT262" si="427">EL199*$FT$3</f>
        <v>0</v>
      </c>
      <c r="FU199" s="29">
        <f t="shared" si="344"/>
        <v>0</v>
      </c>
      <c r="FV199" s="29">
        <f t="shared" ref="FV199:FV262" si="428">EL199*$FV$3</f>
        <v>0</v>
      </c>
      <c r="FW199" s="29">
        <f t="shared" ref="FW199:FW262" si="429">EL199*$FW$3</f>
        <v>0</v>
      </c>
      <c r="FX199" s="29">
        <f t="shared" ref="FX199:FX262" si="430">EL199*$FX$3</f>
        <v>0</v>
      </c>
      <c r="FY199" s="29">
        <f t="shared" ref="FY199:FY262" si="431">EL199*$FY$3</f>
        <v>0</v>
      </c>
      <c r="FZ199" s="29">
        <f t="shared" ref="FZ199:FZ262" si="432">EL199*$FZ$3</f>
        <v>0</v>
      </c>
      <c r="GA199" s="29">
        <f t="shared" ref="GA199:GA262" si="433">EL199*$GA$3</f>
        <v>0</v>
      </c>
      <c r="GB199" s="29">
        <f t="shared" ref="GB199:GB262" si="434">EL199*$GB$3</f>
        <v>0</v>
      </c>
      <c r="GC199" s="29">
        <f t="shared" ref="GC199:GC262" si="435">EL199*$GC$3</f>
        <v>0</v>
      </c>
      <c r="GD199" s="29">
        <f t="shared" ref="GD199:GD262" si="436">EL199*$GD$3</f>
        <v>0</v>
      </c>
      <c r="GE199" s="29">
        <f t="shared" ref="GE199:GE262" si="437">EL199*$GE$3</f>
        <v>0</v>
      </c>
      <c r="GF199" s="29">
        <f t="shared" ref="GF199:GF262" si="438">EL199*$GF$3</f>
        <v>0</v>
      </c>
      <c r="GG199" s="29">
        <f t="shared" ref="GG199:GG262" si="439">EL199*$GG$3</f>
        <v>0</v>
      </c>
      <c r="GH199" s="29">
        <f t="shared" ref="GH199:GH262" si="440">EL199*$GH$3</f>
        <v>0</v>
      </c>
      <c r="GI199" s="29">
        <f t="shared" ref="GI199:GI262" si="441">EL199*$GI$3</f>
        <v>0</v>
      </c>
      <c r="GJ199" s="29">
        <f t="shared" ref="GJ199:GJ262" si="442">EL199*$GJ$3</f>
        <v>0</v>
      </c>
      <c r="GK199" s="29">
        <f t="shared" ref="GK199:GK262" si="443">EL199*$GK$3</f>
        <v>0</v>
      </c>
      <c r="GL199" s="29">
        <f t="shared" ref="GL199:GL262" si="444">EL199*$GL$3</f>
        <v>0</v>
      </c>
    </row>
    <row r="200" spans="53:194">
      <c r="BA200" t="s">
        <v>243</v>
      </c>
      <c r="BB200">
        <v>-1.2048920400000001</v>
      </c>
      <c r="BC200">
        <v>-46.139225009999997</v>
      </c>
      <c r="BD200" t="s">
        <v>10</v>
      </c>
      <c r="BE200" s="23">
        <v>100</v>
      </c>
      <c r="BF200" s="24"/>
      <c r="BG200" s="21">
        <f t="shared" si="345"/>
        <v>4.637487594720684E-4</v>
      </c>
      <c r="BH200" s="21">
        <f t="shared" si="346"/>
        <v>0</v>
      </c>
      <c r="BK200">
        <f t="shared" si="347"/>
        <v>4.637487594720684E-4</v>
      </c>
      <c r="BL200">
        <f t="shared" si="348"/>
        <v>0</v>
      </c>
      <c r="CA200" t="s">
        <v>239</v>
      </c>
      <c r="CB200">
        <v>-1.54899645</v>
      </c>
      <c r="CC200">
        <v>-47.117458339999999</v>
      </c>
      <c r="CD200">
        <v>1.6231206581522394E-4</v>
      </c>
      <c r="CF200" s="29">
        <f t="shared" si="349"/>
        <v>19.769609616294275</v>
      </c>
      <c r="CG200" s="29">
        <f t="shared" si="350"/>
        <v>19.986296224157602</v>
      </c>
      <c r="CH200" s="29">
        <f t="shared" si="351"/>
        <v>21.418537892911136</v>
      </c>
      <c r="CI200" s="29">
        <f t="shared" si="352"/>
        <v>23.458962872274316</v>
      </c>
      <c r="CJ200" s="29">
        <f t="shared" si="353"/>
        <v>16.398388009312075</v>
      </c>
      <c r="CK200" s="29">
        <f t="shared" si="354"/>
        <v>17.022315590305794</v>
      </c>
      <c r="CL200" s="29">
        <f t="shared" si="355"/>
        <v>16.448704749714796</v>
      </c>
      <c r="CM200" s="29">
        <f t="shared" si="356"/>
        <v>17.502110056855599</v>
      </c>
      <c r="CN200" s="29">
        <f t="shared" si="357"/>
        <v>19.581327619948617</v>
      </c>
      <c r="CO200" s="29">
        <f t="shared" si="358"/>
        <v>18.79038092323103</v>
      </c>
      <c r="CP200" s="29">
        <f t="shared" si="359"/>
        <v>20.169059610265542</v>
      </c>
      <c r="CQ200" s="29">
        <f t="shared" ref="CQ200:CQ263" si="445">CD200*$CQ$3</f>
        <v>34.934588237476461</v>
      </c>
      <c r="CR200" s="29">
        <f t="shared" si="360"/>
        <v>32.318929296864134</v>
      </c>
      <c r="CS200" s="29">
        <f t="shared" si="361"/>
        <v>32.822096700891322</v>
      </c>
      <c r="CT200" s="29">
        <f t="shared" si="362"/>
        <v>32.162135841286627</v>
      </c>
      <c r="CU200" s="29">
        <f t="shared" si="363"/>
        <v>35.070930372761254</v>
      </c>
      <c r="CV200" s="29">
        <f t="shared" si="364"/>
        <v>34.999513063802553</v>
      </c>
      <c r="CZ200" s="29">
        <f t="shared" si="365"/>
        <v>35.788025079532915</v>
      </c>
      <c r="DA200" s="29">
        <f t="shared" si="366"/>
        <v>36.863991763822035</v>
      </c>
      <c r="DB200" s="29">
        <f t="shared" si="367"/>
        <v>40.096598866598029</v>
      </c>
      <c r="DC200" s="29">
        <f t="shared" si="368"/>
        <v>44.919377278165783</v>
      </c>
      <c r="DD200" s="29">
        <f t="shared" si="369"/>
        <v>42.806723429514825</v>
      </c>
      <c r="DE200" s="29">
        <f t="shared" si="370"/>
        <v>42.839348154743689</v>
      </c>
      <c r="DF200" s="29">
        <f t="shared" si="371"/>
        <v>42.825876253281024</v>
      </c>
      <c r="DG200" s="29">
        <f t="shared" si="372"/>
        <v>47.78158824675144</v>
      </c>
      <c r="DH200" s="29">
        <f t="shared" si="373"/>
        <v>45.668772086034672</v>
      </c>
      <c r="DI200" s="29">
        <f t="shared" si="374"/>
        <v>45.701396811263528</v>
      </c>
      <c r="DJ200" s="29">
        <f t="shared" si="375"/>
        <v>45.687924909800863</v>
      </c>
      <c r="DK200" s="29">
        <f t="shared" si="376"/>
        <v>50.643636903271286</v>
      </c>
      <c r="DL200" s="29">
        <f t="shared" si="377"/>
        <v>48.530983054620329</v>
      </c>
      <c r="DM200" s="29">
        <f t="shared" si="378"/>
        <v>48.563607779849193</v>
      </c>
      <c r="DN200" s="29">
        <f t="shared" si="379"/>
        <v>48.549973566320709</v>
      </c>
      <c r="DO200" s="29">
        <f t="shared" si="380"/>
        <v>53.505685559791125</v>
      </c>
      <c r="DP200" s="29">
        <f t="shared" si="381"/>
        <v>51.393031711140175</v>
      </c>
      <c r="DQ200" s="29">
        <f t="shared" si="382"/>
        <v>51.425656436369032</v>
      </c>
      <c r="DR200" s="29">
        <f t="shared" si="383"/>
        <v>51.412022222840555</v>
      </c>
      <c r="DS200" s="29">
        <f t="shared" si="384"/>
        <v>56.367734216310971</v>
      </c>
      <c r="DT200" s="29">
        <f t="shared" si="385"/>
        <v>54.255080367660014</v>
      </c>
      <c r="DU200" s="29">
        <f t="shared" si="386"/>
        <v>54.287705092888878</v>
      </c>
      <c r="DV200" s="29">
        <f t="shared" si="387"/>
        <v>54.274070879360394</v>
      </c>
      <c r="DW200" s="29">
        <f t="shared" si="388"/>
        <v>59.229782872830818</v>
      </c>
      <c r="DX200" s="29">
        <f t="shared" si="389"/>
        <v>57.11712902417986</v>
      </c>
      <c r="DY200" s="29">
        <f t="shared" si="390"/>
        <v>57.149753749408717</v>
      </c>
      <c r="DZ200" s="29">
        <f t="shared" si="391"/>
        <v>57.136119535880241</v>
      </c>
      <c r="EA200" s="29">
        <f t="shared" si="392"/>
        <v>62.091831529350657</v>
      </c>
      <c r="EB200" s="29">
        <f t="shared" si="393"/>
        <v>59.979177680699706</v>
      </c>
      <c r="EC200" s="29">
        <f t="shared" si="394"/>
        <v>60.011802405928563</v>
      </c>
      <c r="ED200" s="29">
        <f t="shared" si="395"/>
        <v>59.998168192400087</v>
      </c>
      <c r="EI200" t="s">
        <v>239</v>
      </c>
      <c r="EJ200">
        <v>-1.54899645</v>
      </c>
      <c r="EK200">
        <v>-47.117458339999999</v>
      </c>
      <c r="EL200">
        <v>0</v>
      </c>
      <c r="EN200" s="29">
        <f t="shared" si="396"/>
        <v>0</v>
      </c>
      <c r="EO200" s="29">
        <f t="shared" si="397"/>
        <v>0</v>
      </c>
      <c r="EP200" s="29">
        <f t="shared" si="398"/>
        <v>0</v>
      </c>
      <c r="EQ200" s="29">
        <f t="shared" si="399"/>
        <v>0</v>
      </c>
      <c r="ER200" s="29">
        <f t="shared" si="400"/>
        <v>0</v>
      </c>
      <c r="ES200" s="29">
        <f t="shared" si="401"/>
        <v>0</v>
      </c>
      <c r="ET200" s="29">
        <f t="shared" si="402"/>
        <v>0</v>
      </c>
      <c r="EU200" s="29">
        <f t="shared" si="403"/>
        <v>0</v>
      </c>
      <c r="EV200" s="29">
        <f t="shared" ref="EV200:EV263" si="446">EL200*$EV$3</f>
        <v>0</v>
      </c>
      <c r="EW200" s="29">
        <f t="shared" si="404"/>
        <v>0</v>
      </c>
      <c r="EX200" s="29">
        <f t="shared" si="405"/>
        <v>0</v>
      </c>
      <c r="EY200" s="29">
        <f t="shared" si="406"/>
        <v>0</v>
      </c>
      <c r="EZ200" s="29">
        <f t="shared" si="407"/>
        <v>0</v>
      </c>
      <c r="FA200" s="29">
        <f t="shared" si="408"/>
        <v>0</v>
      </c>
      <c r="FB200" s="29">
        <f t="shared" si="409"/>
        <v>0</v>
      </c>
      <c r="FC200" s="29">
        <f t="shared" si="410"/>
        <v>0</v>
      </c>
      <c r="FD200" s="29">
        <f t="shared" si="411"/>
        <v>0</v>
      </c>
      <c r="FE200" s="29">
        <f t="shared" si="412"/>
        <v>0</v>
      </c>
      <c r="FF200" s="29">
        <f t="shared" si="413"/>
        <v>0</v>
      </c>
      <c r="FG200" s="29">
        <f t="shared" si="414"/>
        <v>0</v>
      </c>
      <c r="FH200" s="29">
        <f t="shared" si="415"/>
        <v>0</v>
      </c>
      <c r="FI200" s="29">
        <f t="shared" si="416"/>
        <v>0</v>
      </c>
      <c r="FJ200" s="29">
        <f t="shared" si="417"/>
        <v>0</v>
      </c>
      <c r="FK200" s="29">
        <f t="shared" si="418"/>
        <v>0</v>
      </c>
      <c r="FL200" s="29">
        <f t="shared" si="419"/>
        <v>0</v>
      </c>
      <c r="FM200" s="29">
        <f t="shared" si="420"/>
        <v>0</v>
      </c>
      <c r="FN200" s="29">
        <f t="shared" si="421"/>
        <v>0</v>
      </c>
      <c r="FO200" s="29">
        <f t="shared" si="422"/>
        <v>0</v>
      </c>
      <c r="FP200" s="29">
        <f t="shared" si="423"/>
        <v>0</v>
      </c>
      <c r="FQ200" s="29">
        <f t="shared" si="424"/>
        <v>0</v>
      </c>
      <c r="FR200" s="29">
        <f t="shared" si="425"/>
        <v>0</v>
      </c>
      <c r="FS200" s="29">
        <f t="shared" si="426"/>
        <v>0</v>
      </c>
      <c r="FT200" s="29">
        <f t="shared" si="427"/>
        <v>0</v>
      </c>
      <c r="FU200" s="29">
        <f t="shared" ref="FU200:FU263" si="447">EL200*$FU$3</f>
        <v>0</v>
      </c>
      <c r="FV200" s="29">
        <f t="shared" si="428"/>
        <v>0</v>
      </c>
      <c r="FW200" s="29">
        <f t="shared" si="429"/>
        <v>0</v>
      </c>
      <c r="FX200" s="29">
        <f t="shared" si="430"/>
        <v>0</v>
      </c>
      <c r="FY200" s="29">
        <f t="shared" si="431"/>
        <v>0</v>
      </c>
      <c r="FZ200" s="29">
        <f t="shared" si="432"/>
        <v>0</v>
      </c>
      <c r="GA200" s="29">
        <f t="shared" si="433"/>
        <v>0</v>
      </c>
      <c r="GB200" s="29">
        <f t="shared" si="434"/>
        <v>0</v>
      </c>
      <c r="GC200" s="29">
        <f t="shared" si="435"/>
        <v>0</v>
      </c>
      <c r="GD200" s="29">
        <f t="shared" si="436"/>
        <v>0</v>
      </c>
      <c r="GE200" s="29">
        <f t="shared" si="437"/>
        <v>0</v>
      </c>
      <c r="GF200" s="29">
        <f t="shared" si="438"/>
        <v>0</v>
      </c>
      <c r="GG200" s="29">
        <f t="shared" si="439"/>
        <v>0</v>
      </c>
      <c r="GH200" s="29">
        <f t="shared" si="440"/>
        <v>0</v>
      </c>
      <c r="GI200" s="29">
        <f t="shared" si="441"/>
        <v>0</v>
      </c>
      <c r="GJ200" s="29">
        <f t="shared" si="442"/>
        <v>0</v>
      </c>
      <c r="GK200" s="29">
        <f t="shared" si="443"/>
        <v>0</v>
      </c>
      <c r="GL200" s="29">
        <f t="shared" si="444"/>
        <v>0</v>
      </c>
    </row>
    <row r="201" spans="53:194">
      <c r="BA201" t="s">
        <v>244</v>
      </c>
      <c r="BB201">
        <v>-3.60290146</v>
      </c>
      <c r="BC201">
        <v>-55.328079219999999</v>
      </c>
      <c r="BD201" t="s">
        <v>10</v>
      </c>
      <c r="BE201" s="23">
        <v>19</v>
      </c>
      <c r="BF201" s="23">
        <v>4</v>
      </c>
      <c r="BG201" s="21">
        <f t="shared" si="345"/>
        <v>8.8112264299692998E-5</v>
      </c>
      <c r="BH201" s="21">
        <f t="shared" si="346"/>
        <v>1.1460661280155865E-4</v>
      </c>
      <c r="BK201">
        <f t="shared" si="347"/>
        <v>8.8112264299692998E-5</v>
      </c>
      <c r="BL201">
        <f t="shared" si="348"/>
        <v>1.1460661280155865E-4</v>
      </c>
      <c r="CA201" t="s">
        <v>240</v>
      </c>
      <c r="CB201">
        <v>-1.5220048399999999</v>
      </c>
      <c r="CC201">
        <v>-46.902069089999998</v>
      </c>
      <c r="CD201">
        <v>2.0868694176243079E-4</v>
      </c>
      <c r="CF201" s="29">
        <f t="shared" si="349"/>
        <v>25.418069506664072</v>
      </c>
      <c r="CG201" s="29">
        <f t="shared" si="350"/>
        <v>25.696666573916914</v>
      </c>
      <c r="CH201" s="29">
        <f t="shared" si="351"/>
        <v>27.538120148028604</v>
      </c>
      <c r="CI201" s="29">
        <f t="shared" si="352"/>
        <v>30.161523692924121</v>
      </c>
      <c r="CJ201" s="29">
        <f t="shared" si="353"/>
        <v>21.083641726258382</v>
      </c>
      <c r="CK201" s="29">
        <f t="shared" si="354"/>
        <v>21.885834330393166</v>
      </c>
      <c r="CL201" s="29">
        <f t="shared" si="355"/>
        <v>21.148334678204737</v>
      </c>
      <c r="CM201" s="29">
        <f t="shared" si="356"/>
        <v>22.502712930242911</v>
      </c>
      <c r="CN201" s="29">
        <f t="shared" si="357"/>
        <v>25.175992654219652</v>
      </c>
      <c r="CO201" s="29">
        <f t="shared" si="358"/>
        <v>24.159061187011325</v>
      </c>
      <c r="CP201" s="29">
        <f t="shared" si="359"/>
        <v>25.931648070341414</v>
      </c>
      <c r="CQ201" s="29">
        <f t="shared" si="445"/>
        <v>44.915899162469742</v>
      </c>
      <c r="CR201" s="29">
        <f t="shared" si="360"/>
        <v>41.552909095968168</v>
      </c>
      <c r="CS201" s="29">
        <f t="shared" si="361"/>
        <v>42.199838615431702</v>
      </c>
      <c r="CT201" s="29">
        <f t="shared" si="362"/>
        <v>41.351317510225662</v>
      </c>
      <c r="CU201" s="29">
        <f t="shared" si="363"/>
        <v>45.091196193550182</v>
      </c>
      <c r="CV201" s="29">
        <f t="shared" si="364"/>
        <v>44.999373939174717</v>
      </c>
      <c r="CZ201" s="29">
        <f t="shared" si="365"/>
        <v>46.013175102256604</v>
      </c>
      <c r="DA201" s="29">
        <f t="shared" si="366"/>
        <v>47.396560839199758</v>
      </c>
      <c r="DB201" s="29">
        <f t="shared" si="367"/>
        <v>51.552769971340325</v>
      </c>
      <c r="DC201" s="29">
        <f t="shared" si="368"/>
        <v>57.753485071927436</v>
      </c>
      <c r="DD201" s="29">
        <f t="shared" si="369"/>
        <v>55.037215837947635</v>
      </c>
      <c r="DE201" s="29">
        <f t="shared" si="370"/>
        <v>55.079161913241883</v>
      </c>
      <c r="DF201" s="29">
        <f t="shared" si="371"/>
        <v>55.061840897075598</v>
      </c>
      <c r="DG201" s="29">
        <f t="shared" si="372"/>
        <v>61.433470602966139</v>
      </c>
      <c r="DH201" s="29">
        <f t="shared" si="373"/>
        <v>58.716992682044577</v>
      </c>
      <c r="DI201" s="29">
        <f t="shared" si="374"/>
        <v>58.758938757338825</v>
      </c>
      <c r="DJ201" s="29">
        <f t="shared" si="375"/>
        <v>58.741617741172547</v>
      </c>
      <c r="DK201" s="29">
        <f t="shared" si="376"/>
        <v>65.113247447063074</v>
      </c>
      <c r="DL201" s="29">
        <f t="shared" si="377"/>
        <v>62.39697821308328</v>
      </c>
      <c r="DM201" s="29">
        <f t="shared" si="378"/>
        <v>62.438924288377528</v>
      </c>
      <c r="DN201" s="29">
        <f t="shared" si="379"/>
        <v>62.421394585269489</v>
      </c>
      <c r="DO201" s="29">
        <f t="shared" si="380"/>
        <v>68.793024291160023</v>
      </c>
      <c r="DP201" s="29">
        <f t="shared" si="381"/>
        <v>66.076755057180222</v>
      </c>
      <c r="DQ201" s="29">
        <f t="shared" si="382"/>
        <v>66.11870113247447</v>
      </c>
      <c r="DR201" s="29">
        <f t="shared" si="383"/>
        <v>66.101171429366431</v>
      </c>
      <c r="DS201" s="29">
        <f t="shared" si="384"/>
        <v>72.472801135256958</v>
      </c>
      <c r="DT201" s="29">
        <f t="shared" si="385"/>
        <v>69.756531901277171</v>
      </c>
      <c r="DU201" s="29">
        <f t="shared" si="386"/>
        <v>69.798477976571419</v>
      </c>
      <c r="DV201" s="29">
        <f t="shared" si="387"/>
        <v>69.780948273463366</v>
      </c>
      <c r="DW201" s="29">
        <f t="shared" si="388"/>
        <v>76.152577979353907</v>
      </c>
      <c r="DX201" s="29">
        <f t="shared" si="389"/>
        <v>73.436308745374106</v>
      </c>
      <c r="DY201" s="29">
        <f t="shared" si="390"/>
        <v>73.478254820668354</v>
      </c>
      <c r="DZ201" s="29">
        <f t="shared" si="391"/>
        <v>73.460725117560315</v>
      </c>
      <c r="EA201" s="29">
        <f t="shared" si="392"/>
        <v>79.832354823450842</v>
      </c>
      <c r="EB201" s="29">
        <f t="shared" si="393"/>
        <v>77.116085589471055</v>
      </c>
      <c r="EC201" s="29">
        <f t="shared" si="394"/>
        <v>77.158031664765304</v>
      </c>
      <c r="ED201" s="29">
        <f t="shared" si="395"/>
        <v>77.14050196165725</v>
      </c>
      <c r="EI201" t="s">
        <v>240</v>
      </c>
      <c r="EJ201">
        <v>-1.5220048399999999</v>
      </c>
      <c r="EK201">
        <v>-46.902069089999998</v>
      </c>
      <c r="EL201">
        <v>0</v>
      </c>
      <c r="EN201" s="29">
        <f t="shared" si="396"/>
        <v>0</v>
      </c>
      <c r="EO201" s="29">
        <f t="shared" si="397"/>
        <v>0</v>
      </c>
      <c r="EP201" s="29">
        <f t="shared" si="398"/>
        <v>0</v>
      </c>
      <c r="EQ201" s="29">
        <f t="shared" si="399"/>
        <v>0</v>
      </c>
      <c r="ER201" s="29">
        <f t="shared" si="400"/>
        <v>0</v>
      </c>
      <c r="ES201" s="29">
        <f t="shared" si="401"/>
        <v>0</v>
      </c>
      <c r="ET201" s="29">
        <f t="shared" si="402"/>
        <v>0</v>
      </c>
      <c r="EU201" s="29">
        <f t="shared" si="403"/>
        <v>0</v>
      </c>
      <c r="EV201" s="29">
        <f t="shared" si="446"/>
        <v>0</v>
      </c>
      <c r="EW201" s="29">
        <f t="shared" si="404"/>
        <v>0</v>
      </c>
      <c r="EX201" s="29">
        <f t="shared" si="405"/>
        <v>0</v>
      </c>
      <c r="EY201" s="29">
        <f t="shared" si="406"/>
        <v>0</v>
      </c>
      <c r="EZ201" s="29">
        <f t="shared" si="407"/>
        <v>0</v>
      </c>
      <c r="FA201" s="29">
        <f t="shared" si="408"/>
        <v>0</v>
      </c>
      <c r="FB201" s="29">
        <f t="shared" si="409"/>
        <v>0</v>
      </c>
      <c r="FC201" s="29">
        <f t="shared" si="410"/>
        <v>0</v>
      </c>
      <c r="FD201" s="29">
        <f t="shared" si="411"/>
        <v>0</v>
      </c>
      <c r="FE201" s="29">
        <f t="shared" si="412"/>
        <v>0</v>
      </c>
      <c r="FF201" s="29">
        <f t="shared" si="413"/>
        <v>0</v>
      </c>
      <c r="FG201" s="29">
        <f t="shared" si="414"/>
        <v>0</v>
      </c>
      <c r="FH201" s="29">
        <f t="shared" si="415"/>
        <v>0</v>
      </c>
      <c r="FI201" s="29">
        <f t="shared" si="416"/>
        <v>0</v>
      </c>
      <c r="FJ201" s="29">
        <f t="shared" si="417"/>
        <v>0</v>
      </c>
      <c r="FK201" s="29">
        <f t="shared" si="418"/>
        <v>0</v>
      </c>
      <c r="FL201" s="29">
        <f t="shared" si="419"/>
        <v>0</v>
      </c>
      <c r="FM201" s="29">
        <f t="shared" si="420"/>
        <v>0</v>
      </c>
      <c r="FN201" s="29">
        <f t="shared" si="421"/>
        <v>0</v>
      </c>
      <c r="FO201" s="29">
        <f t="shared" si="422"/>
        <v>0</v>
      </c>
      <c r="FP201" s="29">
        <f t="shared" si="423"/>
        <v>0</v>
      </c>
      <c r="FQ201" s="29">
        <f t="shared" si="424"/>
        <v>0</v>
      </c>
      <c r="FR201" s="29">
        <f t="shared" si="425"/>
        <v>0</v>
      </c>
      <c r="FS201" s="29">
        <f t="shared" si="426"/>
        <v>0</v>
      </c>
      <c r="FT201" s="29">
        <f t="shared" si="427"/>
        <v>0</v>
      </c>
      <c r="FU201" s="29">
        <f t="shared" si="447"/>
        <v>0</v>
      </c>
      <c r="FV201" s="29">
        <f t="shared" si="428"/>
        <v>0</v>
      </c>
      <c r="FW201" s="29">
        <f t="shared" si="429"/>
        <v>0</v>
      </c>
      <c r="FX201" s="29">
        <f t="shared" si="430"/>
        <v>0</v>
      </c>
      <c r="FY201" s="29">
        <f t="shared" si="431"/>
        <v>0</v>
      </c>
      <c r="FZ201" s="29">
        <f t="shared" si="432"/>
        <v>0</v>
      </c>
      <c r="GA201" s="29">
        <f t="shared" si="433"/>
        <v>0</v>
      </c>
      <c r="GB201" s="29">
        <f t="shared" si="434"/>
        <v>0</v>
      </c>
      <c r="GC201" s="29">
        <f t="shared" si="435"/>
        <v>0</v>
      </c>
      <c r="GD201" s="29">
        <f t="shared" si="436"/>
        <v>0</v>
      </c>
      <c r="GE201" s="29">
        <f t="shared" si="437"/>
        <v>0</v>
      </c>
      <c r="GF201" s="29">
        <f t="shared" si="438"/>
        <v>0</v>
      </c>
      <c r="GG201" s="29">
        <f t="shared" si="439"/>
        <v>0</v>
      </c>
      <c r="GH201" s="29">
        <f t="shared" si="440"/>
        <v>0</v>
      </c>
      <c r="GI201" s="29">
        <f t="shared" si="441"/>
        <v>0</v>
      </c>
      <c r="GJ201" s="29">
        <f t="shared" si="442"/>
        <v>0</v>
      </c>
      <c r="GK201" s="29">
        <f t="shared" si="443"/>
        <v>0</v>
      </c>
      <c r="GL201" s="29">
        <f t="shared" si="444"/>
        <v>0</v>
      </c>
    </row>
    <row r="202" spans="53:194">
      <c r="BA202" t="s">
        <v>245</v>
      </c>
      <c r="BB202">
        <v>-4.2625217400000004</v>
      </c>
      <c r="BC202">
        <v>-55.987812040000001</v>
      </c>
      <c r="BD202" t="s">
        <v>10</v>
      </c>
      <c r="BE202" s="23">
        <v>10</v>
      </c>
      <c r="BF202" s="23">
        <v>6</v>
      </c>
      <c r="BG202" s="21">
        <f t="shared" si="345"/>
        <v>4.6374875947206838E-5</v>
      </c>
      <c r="BH202" s="21">
        <f t="shared" si="346"/>
        <v>1.7190991920233798E-4</v>
      </c>
      <c r="BK202">
        <f t="shared" si="347"/>
        <v>4.6374875947206838E-5</v>
      </c>
      <c r="BL202">
        <f t="shared" si="348"/>
        <v>1.7190991920233798E-4</v>
      </c>
      <c r="CA202" t="s">
        <v>241</v>
      </c>
      <c r="CB202">
        <v>-1.67893314</v>
      </c>
      <c r="CC202">
        <v>-47.771781920000002</v>
      </c>
      <c r="CD202">
        <v>1.5767457822050326E-2</v>
      </c>
      <c r="CF202" s="29">
        <f t="shared" si="349"/>
        <v>1920.4763627257296</v>
      </c>
      <c r="CG202" s="29">
        <f t="shared" si="350"/>
        <v>1941.5259189181668</v>
      </c>
      <c r="CH202" s="29">
        <f t="shared" si="351"/>
        <v>2080.6579667399387</v>
      </c>
      <c r="CI202" s="29">
        <f t="shared" si="352"/>
        <v>2278.8706790209335</v>
      </c>
      <c r="CJ202" s="29">
        <f t="shared" si="353"/>
        <v>1592.9862637617443</v>
      </c>
      <c r="CK202" s="29">
        <f t="shared" si="354"/>
        <v>1653.5963716297058</v>
      </c>
      <c r="CL202" s="29">
        <f t="shared" si="355"/>
        <v>1597.87417568658</v>
      </c>
      <c r="CM202" s="29">
        <f t="shared" si="356"/>
        <v>1700.2049769516866</v>
      </c>
      <c r="CN202" s="29">
        <f t="shared" si="357"/>
        <v>1902.1861116521513</v>
      </c>
      <c r="CO202" s="29">
        <f t="shared" si="358"/>
        <v>1825.3512896853001</v>
      </c>
      <c r="CP202" s="29">
        <f t="shared" si="359"/>
        <v>1959.2800764257954</v>
      </c>
      <c r="CQ202" s="29">
        <f t="shared" si="445"/>
        <v>3393.6457144977135</v>
      </c>
      <c r="CR202" s="29">
        <f t="shared" si="360"/>
        <v>3139.5531316953725</v>
      </c>
      <c r="CS202" s="29">
        <f t="shared" si="361"/>
        <v>3188.4322509437288</v>
      </c>
      <c r="CT202" s="29">
        <f t="shared" si="362"/>
        <v>3124.3217674392722</v>
      </c>
      <c r="CU202" s="29">
        <f t="shared" si="363"/>
        <v>3406.8903790682361</v>
      </c>
      <c r="CV202" s="29">
        <f t="shared" si="364"/>
        <v>3399.9526976265338</v>
      </c>
      <c r="CZ202" s="29">
        <f t="shared" si="365"/>
        <v>3476.5510077260542</v>
      </c>
      <c r="DA202" s="29">
        <f t="shared" si="366"/>
        <v>3581.0734856284257</v>
      </c>
      <c r="DB202" s="29">
        <f t="shared" si="367"/>
        <v>3895.0981756123801</v>
      </c>
      <c r="DC202" s="29">
        <f t="shared" si="368"/>
        <v>4363.5966498789612</v>
      </c>
      <c r="DD202" s="29">
        <f t="shared" si="369"/>
        <v>4158.3674188671548</v>
      </c>
      <c r="DE202" s="29">
        <f t="shared" si="370"/>
        <v>4161.5366778893867</v>
      </c>
      <c r="DF202" s="29">
        <f t="shared" si="371"/>
        <v>4160.227978890156</v>
      </c>
      <c r="DG202" s="29">
        <f t="shared" si="372"/>
        <v>4641.6400011129972</v>
      </c>
      <c r="DH202" s="29">
        <f t="shared" si="373"/>
        <v>4436.3950026433677</v>
      </c>
      <c r="DI202" s="29">
        <f t="shared" si="374"/>
        <v>4439.5642616655996</v>
      </c>
      <c r="DJ202" s="29">
        <f t="shared" si="375"/>
        <v>4438.2555626663698</v>
      </c>
      <c r="DK202" s="29">
        <f t="shared" si="376"/>
        <v>4919.66758488921</v>
      </c>
      <c r="DL202" s="29">
        <f t="shared" si="377"/>
        <v>4714.4383538774036</v>
      </c>
      <c r="DM202" s="29">
        <f t="shared" si="378"/>
        <v>4717.6076128996356</v>
      </c>
      <c r="DN202" s="29">
        <f t="shared" si="379"/>
        <v>4716.2831464425835</v>
      </c>
      <c r="DO202" s="29">
        <f t="shared" si="380"/>
        <v>5197.6951686654238</v>
      </c>
      <c r="DP202" s="29">
        <f t="shared" si="381"/>
        <v>4992.4659376536165</v>
      </c>
      <c r="DQ202" s="29">
        <f t="shared" si="382"/>
        <v>4995.6351966758484</v>
      </c>
      <c r="DR202" s="29">
        <f t="shared" si="383"/>
        <v>4994.3107302187964</v>
      </c>
      <c r="DS202" s="29">
        <f t="shared" si="384"/>
        <v>5475.7227524416376</v>
      </c>
      <c r="DT202" s="29">
        <f t="shared" si="385"/>
        <v>5270.4935214298303</v>
      </c>
      <c r="DU202" s="29">
        <f t="shared" si="386"/>
        <v>5273.6627804520622</v>
      </c>
      <c r="DV202" s="29">
        <f t="shared" si="387"/>
        <v>5272.3383139950101</v>
      </c>
      <c r="DW202" s="29">
        <f t="shared" si="388"/>
        <v>5753.7503362178504</v>
      </c>
      <c r="DX202" s="29">
        <f t="shared" si="389"/>
        <v>5548.5211052060431</v>
      </c>
      <c r="DY202" s="29">
        <f t="shared" si="390"/>
        <v>5551.6903642282759</v>
      </c>
      <c r="DZ202" s="29">
        <f t="shared" si="391"/>
        <v>5550.365897771223</v>
      </c>
      <c r="EA202" s="29">
        <f t="shared" si="392"/>
        <v>6031.7779199940642</v>
      </c>
      <c r="EB202" s="29">
        <f t="shared" si="393"/>
        <v>5826.5486889822569</v>
      </c>
      <c r="EC202" s="29">
        <f t="shared" si="394"/>
        <v>5829.7179480044888</v>
      </c>
      <c r="ED202" s="29">
        <f t="shared" si="395"/>
        <v>5828.3934815474367</v>
      </c>
      <c r="EI202" t="s">
        <v>241</v>
      </c>
      <c r="EJ202">
        <v>-1.67893314</v>
      </c>
      <c r="EK202">
        <v>-47.771781920000002</v>
      </c>
      <c r="EL202">
        <v>8.5954959601168991E-5</v>
      </c>
      <c r="EN202" s="29">
        <f t="shared" si="396"/>
        <v>2.8735602544266805</v>
      </c>
      <c r="EO202" s="29">
        <f t="shared" si="397"/>
        <v>2.4468798349664778</v>
      </c>
      <c r="EP202" s="29">
        <f t="shared" si="398"/>
        <v>2.3542203885164175</v>
      </c>
      <c r="EQ202" s="29">
        <f t="shared" si="399"/>
        <v>2.139848719271102</v>
      </c>
      <c r="ER202" s="29">
        <f t="shared" si="400"/>
        <v>2.3258552518480315</v>
      </c>
      <c r="ES202" s="29">
        <f t="shared" si="401"/>
        <v>2.6263537906137184</v>
      </c>
      <c r="ET202" s="29">
        <f t="shared" si="402"/>
        <v>2.4759326113116726</v>
      </c>
      <c r="EU202" s="29">
        <f t="shared" si="403"/>
        <v>2.6135465016331443</v>
      </c>
      <c r="EV202" s="29">
        <f t="shared" si="446"/>
        <v>2.6486161251504212</v>
      </c>
      <c r="EW202" s="29">
        <f t="shared" si="404"/>
        <v>3.2205604263365997</v>
      </c>
      <c r="EX202" s="29">
        <f t="shared" si="405"/>
        <v>3.4687983496647758</v>
      </c>
      <c r="EY202" s="29">
        <f t="shared" si="406"/>
        <v>3.623087502148874</v>
      </c>
      <c r="EZ202" s="29">
        <f t="shared" si="407"/>
        <v>3.3354822073233628</v>
      </c>
      <c r="FA202" s="29">
        <f t="shared" si="408"/>
        <v>3.2920749527247724</v>
      </c>
      <c r="FB202" s="29">
        <f t="shared" si="409"/>
        <v>3.2231390751246347</v>
      </c>
      <c r="FC202" s="29">
        <f t="shared" si="410"/>
        <v>3.49338146811071</v>
      </c>
      <c r="FD202" s="29">
        <f t="shared" si="411"/>
        <v>3.0000859549596011</v>
      </c>
      <c r="FE202" s="29">
        <f t="shared" si="412"/>
        <v>2.0079078562833077</v>
      </c>
      <c r="FF202" s="29">
        <f t="shared" si="413"/>
        <v>2.9370809695719444</v>
      </c>
      <c r="FG202" s="29">
        <f t="shared" si="414"/>
        <v>2.8287777204744713</v>
      </c>
      <c r="FH202" s="29">
        <f t="shared" si="415"/>
        <v>2.8466563520715145</v>
      </c>
      <c r="FI202" s="29">
        <f t="shared" si="416"/>
        <v>2.7967165205432356</v>
      </c>
      <c r="FJ202" s="29">
        <f t="shared" si="417"/>
        <v>3.4703455389375968</v>
      </c>
      <c r="FK202" s="29">
        <f t="shared" si="418"/>
        <v>3.6028880866425994</v>
      </c>
      <c r="FL202" s="29">
        <f t="shared" si="419"/>
        <v>3.5703971119133575</v>
      </c>
      <c r="FM202" s="29">
        <f t="shared" si="420"/>
        <v>3.8364277118789754</v>
      </c>
      <c r="FN202" s="29">
        <f t="shared" si="421"/>
        <v>3.9237579508337634</v>
      </c>
      <c r="FO202" s="29">
        <f t="shared" si="422"/>
        <v>4.1179302045728043</v>
      </c>
      <c r="FP202" s="29">
        <f t="shared" si="423"/>
        <v>4.085439229843562</v>
      </c>
      <c r="FQ202" s="29">
        <f t="shared" si="424"/>
        <v>4.3513838748495788</v>
      </c>
      <c r="FR202" s="29">
        <f t="shared" si="425"/>
        <v>4.4387141138043669</v>
      </c>
      <c r="FS202" s="29">
        <f t="shared" si="426"/>
        <v>4.6328863675434073</v>
      </c>
      <c r="FT202" s="29">
        <f t="shared" si="427"/>
        <v>4.6003953928141659</v>
      </c>
      <c r="FU202" s="29">
        <f t="shared" si="447"/>
        <v>4.8664259927797833</v>
      </c>
      <c r="FV202" s="29">
        <f t="shared" si="428"/>
        <v>4.9537562317345714</v>
      </c>
      <c r="FW202" s="29">
        <f t="shared" si="429"/>
        <v>5.1479284854736118</v>
      </c>
      <c r="FX202" s="29">
        <f t="shared" si="430"/>
        <v>5.1153515557847689</v>
      </c>
      <c r="FY202" s="29">
        <f t="shared" si="431"/>
        <v>5.3813821557503871</v>
      </c>
      <c r="FZ202" s="29">
        <f t="shared" si="432"/>
        <v>5.4687123947051743</v>
      </c>
      <c r="GA202" s="29">
        <f t="shared" si="433"/>
        <v>5.6628846484442157</v>
      </c>
      <c r="GB202" s="29">
        <f t="shared" si="434"/>
        <v>5.6303936737149733</v>
      </c>
      <c r="GC202" s="29">
        <f t="shared" si="435"/>
        <v>5.8963383187209901</v>
      </c>
      <c r="GD202" s="29">
        <f t="shared" si="436"/>
        <v>5.9836685576757782</v>
      </c>
      <c r="GE202" s="29">
        <f t="shared" si="437"/>
        <v>6.1779267663744202</v>
      </c>
      <c r="GF202" s="29">
        <f t="shared" si="438"/>
        <v>6.1453498366855772</v>
      </c>
      <c r="GG202" s="29">
        <f t="shared" si="439"/>
        <v>6.4113804366511946</v>
      </c>
      <c r="GH202" s="29">
        <f t="shared" si="440"/>
        <v>6.4987106756059827</v>
      </c>
      <c r="GI202" s="29">
        <f t="shared" si="441"/>
        <v>6.6928829293450232</v>
      </c>
      <c r="GJ202" s="29">
        <f t="shared" si="442"/>
        <v>6.6603919546157817</v>
      </c>
      <c r="GK202" s="29">
        <f t="shared" si="443"/>
        <v>6.9263365996217985</v>
      </c>
      <c r="GL202" s="29">
        <f t="shared" si="444"/>
        <v>7.0136668385765857</v>
      </c>
    </row>
    <row r="203" spans="53:194">
      <c r="BA203" t="s">
        <v>246</v>
      </c>
      <c r="BB203">
        <v>-6.2196517</v>
      </c>
      <c r="BC203">
        <v>-57.758625029999997</v>
      </c>
      <c r="BD203" t="s">
        <v>10</v>
      </c>
      <c r="BE203" s="23">
        <v>27</v>
      </c>
      <c r="BF203" s="23">
        <v>5</v>
      </c>
      <c r="BG203" s="21">
        <f t="shared" si="345"/>
        <v>1.2521216505745848E-4</v>
      </c>
      <c r="BH203" s="21">
        <f t="shared" si="346"/>
        <v>1.4325826600194831E-4</v>
      </c>
      <c r="BK203">
        <f t="shared" si="347"/>
        <v>1.2521216505745848E-4</v>
      </c>
      <c r="BL203">
        <f t="shared" si="348"/>
        <v>1.4325826600194831E-4</v>
      </c>
      <c r="CA203" t="s">
        <v>242</v>
      </c>
      <c r="CB203">
        <v>-1.6116803900000001</v>
      </c>
      <c r="CC203">
        <v>-47.475753779999998</v>
      </c>
      <c r="CD203">
        <v>1.76224528599386E-2</v>
      </c>
      <c r="CF203" s="29">
        <f t="shared" si="349"/>
        <v>2146.4147583405215</v>
      </c>
      <c r="CG203" s="29">
        <f t="shared" si="350"/>
        <v>2169.9407329085393</v>
      </c>
      <c r="CH203" s="29">
        <f t="shared" si="351"/>
        <v>2325.4412569446376</v>
      </c>
      <c r="CI203" s="29">
        <f t="shared" si="352"/>
        <v>2546.9731118469258</v>
      </c>
      <c r="CJ203" s="29">
        <f t="shared" si="353"/>
        <v>1780.3964124395968</v>
      </c>
      <c r="CK203" s="29">
        <f t="shared" si="354"/>
        <v>1848.1371212332008</v>
      </c>
      <c r="CL203" s="29">
        <f t="shared" si="355"/>
        <v>1785.8593728261776</v>
      </c>
      <c r="CM203" s="29">
        <f t="shared" si="356"/>
        <v>1900.2290918871793</v>
      </c>
      <c r="CN203" s="29">
        <f t="shared" si="357"/>
        <v>2125.9727130229926</v>
      </c>
      <c r="CO203" s="29">
        <f t="shared" si="358"/>
        <v>2040.0985002365119</v>
      </c>
      <c r="CP203" s="29">
        <f t="shared" si="359"/>
        <v>2189.7836148288302</v>
      </c>
      <c r="CQ203" s="29">
        <f t="shared" si="445"/>
        <v>3792.8981514974448</v>
      </c>
      <c r="CR203" s="29">
        <f t="shared" si="360"/>
        <v>3508.9123236595342</v>
      </c>
      <c r="CS203" s="29">
        <f t="shared" si="361"/>
        <v>3563.5419275253439</v>
      </c>
      <c r="CT203" s="29">
        <f t="shared" si="362"/>
        <v>3491.8890341968336</v>
      </c>
      <c r="CU203" s="29">
        <f t="shared" si="363"/>
        <v>3807.7010118997932</v>
      </c>
      <c r="CV203" s="29">
        <f t="shared" si="364"/>
        <v>3799.94713264142</v>
      </c>
      <c r="CZ203" s="29">
        <f t="shared" si="365"/>
        <v>3885.5570086350017</v>
      </c>
      <c r="DA203" s="29">
        <f t="shared" si="366"/>
        <v>4002.3762486435348</v>
      </c>
      <c r="DB203" s="29">
        <f t="shared" si="367"/>
        <v>4353.3450198020719</v>
      </c>
      <c r="DC203" s="29">
        <f t="shared" si="368"/>
        <v>4876.9609616294274</v>
      </c>
      <c r="DD203" s="29">
        <f t="shared" si="369"/>
        <v>4647.5871152044665</v>
      </c>
      <c r="DE203" s="29">
        <f t="shared" si="370"/>
        <v>4651.1292282293143</v>
      </c>
      <c r="DF203" s="29">
        <f t="shared" si="371"/>
        <v>4649.6665646419397</v>
      </c>
      <c r="DG203" s="29">
        <f t="shared" si="372"/>
        <v>5187.715295361585</v>
      </c>
      <c r="DH203" s="29">
        <f t="shared" si="373"/>
        <v>4958.3238264837646</v>
      </c>
      <c r="DI203" s="29">
        <f t="shared" si="374"/>
        <v>4961.8659395086115</v>
      </c>
      <c r="DJ203" s="29">
        <f t="shared" si="375"/>
        <v>4960.4032759212369</v>
      </c>
      <c r="DK203" s="29">
        <f t="shared" si="376"/>
        <v>5498.4520066408822</v>
      </c>
      <c r="DL203" s="29">
        <f t="shared" si="377"/>
        <v>5269.0781602159213</v>
      </c>
      <c r="DM203" s="29">
        <f t="shared" si="378"/>
        <v>5272.6202732407692</v>
      </c>
      <c r="DN203" s="29">
        <f t="shared" si="379"/>
        <v>5271.1399872005341</v>
      </c>
      <c r="DO203" s="29">
        <f t="shared" si="380"/>
        <v>5809.1887179201794</v>
      </c>
      <c r="DP203" s="29">
        <f t="shared" si="381"/>
        <v>5579.8148714952185</v>
      </c>
      <c r="DQ203" s="29">
        <f t="shared" si="382"/>
        <v>5583.3569845200664</v>
      </c>
      <c r="DR203" s="29">
        <f t="shared" si="383"/>
        <v>5581.8766984798312</v>
      </c>
      <c r="DS203" s="29">
        <f t="shared" si="384"/>
        <v>6119.9254291994766</v>
      </c>
      <c r="DT203" s="29">
        <f t="shared" si="385"/>
        <v>5890.5515827745157</v>
      </c>
      <c r="DU203" s="29">
        <f t="shared" si="386"/>
        <v>5894.0936957993636</v>
      </c>
      <c r="DV203" s="29">
        <f t="shared" si="387"/>
        <v>5892.6134097591294</v>
      </c>
      <c r="DW203" s="29">
        <f t="shared" si="388"/>
        <v>6430.6621404787738</v>
      </c>
      <c r="DX203" s="29">
        <f t="shared" si="389"/>
        <v>6201.2882940538138</v>
      </c>
      <c r="DY203" s="29">
        <f t="shared" si="390"/>
        <v>6204.8304070786608</v>
      </c>
      <c r="DZ203" s="29">
        <f t="shared" si="391"/>
        <v>6203.3501210384266</v>
      </c>
      <c r="EA203" s="29">
        <f t="shared" si="392"/>
        <v>6741.3988517580719</v>
      </c>
      <c r="EB203" s="29">
        <f t="shared" si="393"/>
        <v>6512.025005333111</v>
      </c>
      <c r="EC203" s="29">
        <f t="shared" si="394"/>
        <v>6515.5671183579589</v>
      </c>
      <c r="ED203" s="29">
        <f t="shared" si="395"/>
        <v>6514.0868323177237</v>
      </c>
      <c r="EI203" t="s">
        <v>242</v>
      </c>
      <c r="EJ203">
        <v>-1.6116803900000001</v>
      </c>
      <c r="EK203">
        <v>-47.475753779999998</v>
      </c>
      <c r="EL203">
        <v>0</v>
      </c>
      <c r="EN203" s="29">
        <f t="shared" si="396"/>
        <v>0</v>
      </c>
      <c r="EO203" s="29">
        <f t="shared" si="397"/>
        <v>0</v>
      </c>
      <c r="EP203" s="29">
        <f t="shared" si="398"/>
        <v>0</v>
      </c>
      <c r="EQ203" s="29">
        <f t="shared" si="399"/>
        <v>0</v>
      </c>
      <c r="ER203" s="29">
        <f t="shared" si="400"/>
        <v>0</v>
      </c>
      <c r="ES203" s="29">
        <f t="shared" si="401"/>
        <v>0</v>
      </c>
      <c r="ET203" s="29">
        <f t="shared" si="402"/>
        <v>0</v>
      </c>
      <c r="EU203" s="29">
        <f t="shared" si="403"/>
        <v>0</v>
      </c>
      <c r="EV203" s="29">
        <f t="shared" si="446"/>
        <v>0</v>
      </c>
      <c r="EW203" s="29">
        <f t="shared" si="404"/>
        <v>0</v>
      </c>
      <c r="EX203" s="29">
        <f t="shared" si="405"/>
        <v>0</v>
      </c>
      <c r="EY203" s="29">
        <f t="shared" si="406"/>
        <v>0</v>
      </c>
      <c r="EZ203" s="29">
        <f t="shared" si="407"/>
        <v>0</v>
      </c>
      <c r="FA203" s="29">
        <f t="shared" si="408"/>
        <v>0</v>
      </c>
      <c r="FB203" s="29">
        <f t="shared" si="409"/>
        <v>0</v>
      </c>
      <c r="FC203" s="29">
        <f t="shared" si="410"/>
        <v>0</v>
      </c>
      <c r="FD203" s="29">
        <f t="shared" si="411"/>
        <v>0</v>
      </c>
      <c r="FE203" s="29">
        <f t="shared" si="412"/>
        <v>0</v>
      </c>
      <c r="FF203" s="29">
        <f t="shared" si="413"/>
        <v>0</v>
      </c>
      <c r="FG203" s="29">
        <f t="shared" si="414"/>
        <v>0</v>
      </c>
      <c r="FH203" s="29">
        <f t="shared" si="415"/>
        <v>0</v>
      </c>
      <c r="FI203" s="29">
        <f t="shared" si="416"/>
        <v>0</v>
      </c>
      <c r="FJ203" s="29">
        <f t="shared" si="417"/>
        <v>0</v>
      </c>
      <c r="FK203" s="29">
        <f t="shared" si="418"/>
        <v>0</v>
      </c>
      <c r="FL203" s="29">
        <f t="shared" si="419"/>
        <v>0</v>
      </c>
      <c r="FM203" s="29">
        <f t="shared" si="420"/>
        <v>0</v>
      </c>
      <c r="FN203" s="29">
        <f t="shared" si="421"/>
        <v>0</v>
      </c>
      <c r="FO203" s="29">
        <f t="shared" si="422"/>
        <v>0</v>
      </c>
      <c r="FP203" s="29">
        <f t="shared" si="423"/>
        <v>0</v>
      </c>
      <c r="FQ203" s="29">
        <f t="shared" si="424"/>
        <v>0</v>
      </c>
      <c r="FR203" s="29">
        <f t="shared" si="425"/>
        <v>0</v>
      </c>
      <c r="FS203" s="29">
        <f t="shared" si="426"/>
        <v>0</v>
      </c>
      <c r="FT203" s="29">
        <f t="shared" si="427"/>
        <v>0</v>
      </c>
      <c r="FU203" s="29">
        <f t="shared" si="447"/>
        <v>0</v>
      </c>
      <c r="FV203" s="29">
        <f t="shared" si="428"/>
        <v>0</v>
      </c>
      <c r="FW203" s="29">
        <f t="shared" si="429"/>
        <v>0</v>
      </c>
      <c r="FX203" s="29">
        <f t="shared" si="430"/>
        <v>0</v>
      </c>
      <c r="FY203" s="29">
        <f t="shared" si="431"/>
        <v>0</v>
      </c>
      <c r="FZ203" s="29">
        <f t="shared" si="432"/>
        <v>0</v>
      </c>
      <c r="GA203" s="29">
        <f t="shared" si="433"/>
        <v>0</v>
      </c>
      <c r="GB203" s="29">
        <f t="shared" si="434"/>
        <v>0</v>
      </c>
      <c r="GC203" s="29">
        <f t="shared" si="435"/>
        <v>0</v>
      </c>
      <c r="GD203" s="29">
        <f t="shared" si="436"/>
        <v>0</v>
      </c>
      <c r="GE203" s="29">
        <f t="shared" si="437"/>
        <v>0</v>
      </c>
      <c r="GF203" s="29">
        <f t="shared" si="438"/>
        <v>0</v>
      </c>
      <c r="GG203" s="29">
        <f t="shared" si="439"/>
        <v>0</v>
      </c>
      <c r="GH203" s="29">
        <f t="shared" si="440"/>
        <v>0</v>
      </c>
      <c r="GI203" s="29">
        <f t="shared" si="441"/>
        <v>0</v>
      </c>
      <c r="GJ203" s="29">
        <f t="shared" si="442"/>
        <v>0</v>
      </c>
      <c r="GK203" s="29">
        <f t="shared" si="443"/>
        <v>0</v>
      </c>
      <c r="GL203" s="29">
        <f t="shared" si="444"/>
        <v>0</v>
      </c>
    </row>
    <row r="204" spans="53:194">
      <c r="BA204" t="s">
        <v>247</v>
      </c>
      <c r="BB204">
        <v>-7.0374884599999996</v>
      </c>
      <c r="BC204">
        <v>-55.418590549999998</v>
      </c>
      <c r="BD204" t="s">
        <v>10</v>
      </c>
      <c r="BE204" s="23">
        <v>24</v>
      </c>
      <c r="BF204" s="23">
        <v>12</v>
      </c>
      <c r="BG204" s="21">
        <f t="shared" si="345"/>
        <v>1.1129970227329642E-4</v>
      </c>
      <c r="BH204" s="21">
        <f t="shared" si="346"/>
        <v>3.4381983840467596E-4</v>
      </c>
      <c r="BK204">
        <f t="shared" si="347"/>
        <v>1.1129970227329642E-4</v>
      </c>
      <c r="BL204">
        <f t="shared" si="348"/>
        <v>3.4381983840467596E-4</v>
      </c>
      <c r="CA204" t="s">
        <v>243</v>
      </c>
      <c r="CB204">
        <v>-1.2048920400000001</v>
      </c>
      <c r="CC204">
        <v>-46.139225009999997</v>
      </c>
      <c r="CD204">
        <v>4.637487594720684E-4</v>
      </c>
      <c r="CF204" s="29">
        <f t="shared" si="349"/>
        <v>56.484598903697929</v>
      </c>
      <c r="CG204" s="29">
        <f t="shared" si="350"/>
        <v>57.103703497593145</v>
      </c>
      <c r="CH204" s="29">
        <f t="shared" si="351"/>
        <v>61.195822551174672</v>
      </c>
      <c r="CI204" s="29">
        <f t="shared" si="352"/>
        <v>67.025608206498049</v>
      </c>
      <c r="CJ204" s="29">
        <f t="shared" si="353"/>
        <v>46.852537169463069</v>
      </c>
      <c r="CK204" s="29">
        <f t="shared" si="354"/>
        <v>48.635187400873704</v>
      </c>
      <c r="CL204" s="29">
        <f t="shared" si="355"/>
        <v>46.996299284899415</v>
      </c>
      <c r="CM204" s="29">
        <f t="shared" si="356"/>
        <v>50.006028733873137</v>
      </c>
      <c r="CN204" s="29">
        <f t="shared" si="357"/>
        <v>55.946650342710335</v>
      </c>
      <c r="CO204" s="29">
        <f t="shared" si="358"/>
        <v>53.686802637802941</v>
      </c>
      <c r="CP204" s="29">
        <f t="shared" si="359"/>
        <v>57.625884600758688</v>
      </c>
      <c r="CQ204" s="29">
        <f t="shared" si="445"/>
        <v>99.813109249932751</v>
      </c>
      <c r="CR204" s="29">
        <f t="shared" si="360"/>
        <v>92.339797991040371</v>
      </c>
      <c r="CS204" s="29">
        <f t="shared" si="361"/>
        <v>93.777419145403783</v>
      </c>
      <c r="CT204" s="29">
        <f t="shared" si="362"/>
        <v>91.891816689390353</v>
      </c>
      <c r="CU204" s="29">
        <f t="shared" si="363"/>
        <v>100.20265820788929</v>
      </c>
      <c r="CV204" s="29">
        <f t="shared" si="364"/>
        <v>99.998608753721584</v>
      </c>
      <c r="CZ204" s="29">
        <f t="shared" si="365"/>
        <v>102.25150022723689</v>
      </c>
      <c r="DA204" s="29">
        <f t="shared" si="366"/>
        <v>105.32569075377722</v>
      </c>
      <c r="DB204" s="29">
        <f t="shared" si="367"/>
        <v>114.56171104742295</v>
      </c>
      <c r="DC204" s="29">
        <f t="shared" si="368"/>
        <v>128.34107793761652</v>
      </c>
      <c r="DD204" s="29">
        <f t="shared" si="369"/>
        <v>122.30492408432806</v>
      </c>
      <c r="DE204" s="29">
        <f t="shared" si="370"/>
        <v>122.39813758498195</v>
      </c>
      <c r="DF204" s="29">
        <f t="shared" si="371"/>
        <v>122.35964643794577</v>
      </c>
      <c r="DG204" s="29">
        <f t="shared" si="372"/>
        <v>136.51882356214696</v>
      </c>
      <c r="DH204" s="29">
        <f t="shared" si="373"/>
        <v>130.48220596009907</v>
      </c>
      <c r="DI204" s="29">
        <f t="shared" si="374"/>
        <v>130.57541946075293</v>
      </c>
      <c r="DJ204" s="29">
        <f t="shared" si="375"/>
        <v>130.53692831371674</v>
      </c>
      <c r="DK204" s="29">
        <f t="shared" si="376"/>
        <v>144.69610543791794</v>
      </c>
      <c r="DL204" s="29">
        <f t="shared" si="377"/>
        <v>138.65995158462951</v>
      </c>
      <c r="DM204" s="29">
        <f t="shared" si="378"/>
        <v>138.7531650852834</v>
      </c>
      <c r="DN204" s="29">
        <f t="shared" si="379"/>
        <v>138.71421018948774</v>
      </c>
      <c r="DO204" s="29">
        <f t="shared" si="380"/>
        <v>152.87338731368894</v>
      </c>
      <c r="DP204" s="29">
        <f t="shared" si="381"/>
        <v>146.83723346040048</v>
      </c>
      <c r="DQ204" s="29">
        <f t="shared" si="382"/>
        <v>146.93044696105437</v>
      </c>
      <c r="DR204" s="29">
        <f t="shared" si="383"/>
        <v>146.89149206525872</v>
      </c>
      <c r="DS204" s="29">
        <f t="shared" si="384"/>
        <v>161.05066918945991</v>
      </c>
      <c r="DT204" s="29">
        <f t="shared" si="385"/>
        <v>155.01451533617148</v>
      </c>
      <c r="DU204" s="29">
        <f t="shared" si="386"/>
        <v>155.10772883682534</v>
      </c>
      <c r="DV204" s="29">
        <f t="shared" si="387"/>
        <v>155.06877394102969</v>
      </c>
      <c r="DW204" s="29">
        <f t="shared" si="388"/>
        <v>169.22795106523088</v>
      </c>
      <c r="DX204" s="29">
        <f t="shared" si="389"/>
        <v>163.19179721194246</v>
      </c>
      <c r="DY204" s="29">
        <f t="shared" si="390"/>
        <v>163.28501071259635</v>
      </c>
      <c r="DZ204" s="29">
        <f t="shared" si="391"/>
        <v>163.24605581680069</v>
      </c>
      <c r="EA204" s="29">
        <f t="shared" si="392"/>
        <v>177.40523294100188</v>
      </c>
      <c r="EB204" s="29">
        <f t="shared" si="393"/>
        <v>171.36907908771343</v>
      </c>
      <c r="EC204" s="29">
        <f t="shared" si="394"/>
        <v>171.46229258836732</v>
      </c>
      <c r="ED204" s="29">
        <f t="shared" si="395"/>
        <v>171.42333769257166</v>
      </c>
      <c r="EI204" t="s">
        <v>243</v>
      </c>
      <c r="EJ204">
        <v>-1.2048920400000001</v>
      </c>
      <c r="EK204">
        <v>-46.139225009999997</v>
      </c>
      <c r="EL204">
        <v>0</v>
      </c>
      <c r="EN204" s="29">
        <f t="shared" si="396"/>
        <v>0</v>
      </c>
      <c r="EO204" s="29">
        <f t="shared" si="397"/>
        <v>0</v>
      </c>
      <c r="EP204" s="29">
        <f t="shared" si="398"/>
        <v>0</v>
      </c>
      <c r="EQ204" s="29">
        <f t="shared" si="399"/>
        <v>0</v>
      </c>
      <c r="ER204" s="29">
        <f t="shared" si="400"/>
        <v>0</v>
      </c>
      <c r="ES204" s="29">
        <f t="shared" si="401"/>
        <v>0</v>
      </c>
      <c r="ET204" s="29">
        <f t="shared" si="402"/>
        <v>0</v>
      </c>
      <c r="EU204" s="29">
        <f t="shared" si="403"/>
        <v>0</v>
      </c>
      <c r="EV204" s="29">
        <f t="shared" si="446"/>
        <v>0</v>
      </c>
      <c r="EW204" s="29">
        <f t="shared" si="404"/>
        <v>0</v>
      </c>
      <c r="EX204" s="29">
        <f t="shared" si="405"/>
        <v>0</v>
      </c>
      <c r="EY204" s="29">
        <f t="shared" si="406"/>
        <v>0</v>
      </c>
      <c r="EZ204" s="29">
        <f t="shared" si="407"/>
        <v>0</v>
      </c>
      <c r="FA204" s="29">
        <f t="shared" si="408"/>
        <v>0</v>
      </c>
      <c r="FB204" s="29">
        <f t="shared" si="409"/>
        <v>0</v>
      </c>
      <c r="FC204" s="29">
        <f t="shared" si="410"/>
        <v>0</v>
      </c>
      <c r="FD204" s="29">
        <f t="shared" si="411"/>
        <v>0</v>
      </c>
      <c r="FE204" s="29">
        <f t="shared" si="412"/>
        <v>0</v>
      </c>
      <c r="FF204" s="29">
        <f t="shared" si="413"/>
        <v>0</v>
      </c>
      <c r="FG204" s="29">
        <f t="shared" si="414"/>
        <v>0</v>
      </c>
      <c r="FH204" s="29">
        <f t="shared" si="415"/>
        <v>0</v>
      </c>
      <c r="FI204" s="29">
        <f t="shared" si="416"/>
        <v>0</v>
      </c>
      <c r="FJ204" s="29">
        <f t="shared" si="417"/>
        <v>0</v>
      </c>
      <c r="FK204" s="29">
        <f t="shared" si="418"/>
        <v>0</v>
      </c>
      <c r="FL204" s="29">
        <f t="shared" si="419"/>
        <v>0</v>
      </c>
      <c r="FM204" s="29">
        <f t="shared" si="420"/>
        <v>0</v>
      </c>
      <c r="FN204" s="29">
        <f t="shared" si="421"/>
        <v>0</v>
      </c>
      <c r="FO204" s="29">
        <f t="shared" si="422"/>
        <v>0</v>
      </c>
      <c r="FP204" s="29">
        <f t="shared" si="423"/>
        <v>0</v>
      </c>
      <c r="FQ204" s="29">
        <f t="shared" si="424"/>
        <v>0</v>
      </c>
      <c r="FR204" s="29">
        <f t="shared" si="425"/>
        <v>0</v>
      </c>
      <c r="FS204" s="29">
        <f t="shared" si="426"/>
        <v>0</v>
      </c>
      <c r="FT204" s="29">
        <f t="shared" si="427"/>
        <v>0</v>
      </c>
      <c r="FU204" s="29">
        <f t="shared" si="447"/>
        <v>0</v>
      </c>
      <c r="FV204" s="29">
        <f t="shared" si="428"/>
        <v>0</v>
      </c>
      <c r="FW204" s="29">
        <f t="shared" si="429"/>
        <v>0</v>
      </c>
      <c r="FX204" s="29">
        <f t="shared" si="430"/>
        <v>0</v>
      </c>
      <c r="FY204" s="29">
        <f t="shared" si="431"/>
        <v>0</v>
      </c>
      <c r="FZ204" s="29">
        <f t="shared" si="432"/>
        <v>0</v>
      </c>
      <c r="GA204" s="29">
        <f t="shared" si="433"/>
        <v>0</v>
      </c>
      <c r="GB204" s="29">
        <f t="shared" si="434"/>
        <v>0</v>
      </c>
      <c r="GC204" s="29">
        <f t="shared" si="435"/>
        <v>0</v>
      </c>
      <c r="GD204" s="29">
        <f t="shared" si="436"/>
        <v>0</v>
      </c>
      <c r="GE204" s="29">
        <f t="shared" si="437"/>
        <v>0</v>
      </c>
      <c r="GF204" s="29">
        <f t="shared" si="438"/>
        <v>0</v>
      </c>
      <c r="GG204" s="29">
        <f t="shared" si="439"/>
        <v>0</v>
      </c>
      <c r="GH204" s="29">
        <f t="shared" si="440"/>
        <v>0</v>
      </c>
      <c r="GI204" s="29">
        <f t="shared" si="441"/>
        <v>0</v>
      </c>
      <c r="GJ204" s="29">
        <f t="shared" si="442"/>
        <v>0</v>
      </c>
      <c r="GK204" s="29">
        <f t="shared" si="443"/>
        <v>0</v>
      </c>
      <c r="GL204" s="29">
        <f t="shared" si="444"/>
        <v>0</v>
      </c>
    </row>
    <row r="205" spans="53:194">
      <c r="BA205" t="s">
        <v>248</v>
      </c>
      <c r="BB205">
        <v>-4.1014308899999996</v>
      </c>
      <c r="BC205">
        <v>-54.908683779999997</v>
      </c>
      <c r="BD205" t="s">
        <v>10</v>
      </c>
      <c r="BE205" s="23">
        <v>6</v>
      </c>
      <c r="BF205" s="23">
        <v>23</v>
      </c>
      <c r="BG205" s="21">
        <f t="shared" si="345"/>
        <v>2.7824925568324105E-5</v>
      </c>
      <c r="BH205" s="21">
        <f t="shared" si="346"/>
        <v>6.5898802360896222E-4</v>
      </c>
      <c r="BK205">
        <f t="shared" si="347"/>
        <v>2.7824925568324105E-5</v>
      </c>
      <c r="BL205">
        <f t="shared" si="348"/>
        <v>6.5898802360896222E-4</v>
      </c>
      <c r="CA205" t="s">
        <v>244</v>
      </c>
      <c r="CB205">
        <v>-3.60290146</v>
      </c>
      <c r="CC205">
        <v>-55.328079219999999</v>
      </c>
      <c r="CD205">
        <v>8.8112264299692998E-5</v>
      </c>
      <c r="CF205" s="29">
        <f t="shared" si="349"/>
        <v>10.732073791702607</v>
      </c>
      <c r="CG205" s="29">
        <f t="shared" si="350"/>
        <v>10.849703664542698</v>
      </c>
      <c r="CH205" s="29">
        <f t="shared" si="351"/>
        <v>11.627206284723188</v>
      </c>
      <c r="CI205" s="29">
        <f t="shared" si="352"/>
        <v>12.734865559234629</v>
      </c>
      <c r="CJ205" s="29">
        <f t="shared" si="353"/>
        <v>8.9019820621979839</v>
      </c>
      <c r="CK205" s="29">
        <f t="shared" si="354"/>
        <v>9.2406856061660037</v>
      </c>
      <c r="CL205" s="29">
        <f t="shared" si="355"/>
        <v>8.9292968641308885</v>
      </c>
      <c r="CM205" s="29">
        <f t="shared" si="356"/>
        <v>9.5011454594358966</v>
      </c>
      <c r="CN205" s="29">
        <f t="shared" si="357"/>
        <v>10.629863565114963</v>
      </c>
      <c r="CO205" s="29">
        <f t="shared" si="358"/>
        <v>10.200492501182559</v>
      </c>
      <c r="CP205" s="29">
        <f t="shared" si="359"/>
        <v>10.948918074144151</v>
      </c>
      <c r="CQ205" s="29">
        <f t="shared" si="445"/>
        <v>18.964490757487223</v>
      </c>
      <c r="CR205" s="29">
        <f t="shared" si="360"/>
        <v>17.544561618297671</v>
      </c>
      <c r="CS205" s="29">
        <f t="shared" si="361"/>
        <v>17.81770963762672</v>
      </c>
      <c r="CT205" s="29">
        <f t="shared" si="362"/>
        <v>17.459445170984168</v>
      </c>
      <c r="CU205" s="29">
        <f t="shared" si="363"/>
        <v>19.038505059498966</v>
      </c>
      <c r="CV205" s="29">
        <f t="shared" si="364"/>
        <v>18.999735663207101</v>
      </c>
      <c r="CZ205" s="29">
        <f t="shared" si="365"/>
        <v>19.42778504317501</v>
      </c>
      <c r="DA205" s="29">
        <f t="shared" si="366"/>
        <v>20.011881243217672</v>
      </c>
      <c r="DB205" s="29">
        <f t="shared" si="367"/>
        <v>21.766725099010358</v>
      </c>
      <c r="DC205" s="29">
        <f t="shared" si="368"/>
        <v>24.384804808147138</v>
      </c>
      <c r="DD205" s="29">
        <f t="shared" si="369"/>
        <v>23.237935576022334</v>
      </c>
      <c r="DE205" s="29">
        <f t="shared" si="370"/>
        <v>23.255646141146574</v>
      </c>
      <c r="DF205" s="29">
        <f t="shared" si="371"/>
        <v>23.248332823209697</v>
      </c>
      <c r="DG205" s="29">
        <f t="shared" si="372"/>
        <v>25.938576476807924</v>
      </c>
      <c r="DH205" s="29">
        <f t="shared" si="373"/>
        <v>24.79161913241882</v>
      </c>
      <c r="DI205" s="29">
        <f t="shared" si="374"/>
        <v>24.80932969754306</v>
      </c>
      <c r="DJ205" s="29">
        <f t="shared" si="375"/>
        <v>24.802016379606183</v>
      </c>
      <c r="DK205" s="29">
        <f t="shared" si="376"/>
        <v>27.49226003320441</v>
      </c>
      <c r="DL205" s="29">
        <f t="shared" si="377"/>
        <v>26.345390801079606</v>
      </c>
      <c r="DM205" s="29">
        <f t="shared" si="378"/>
        <v>26.363101366203846</v>
      </c>
      <c r="DN205" s="29">
        <f t="shared" si="379"/>
        <v>26.355699936002672</v>
      </c>
      <c r="DO205" s="29">
        <f t="shared" si="380"/>
        <v>29.045943589600899</v>
      </c>
      <c r="DP205" s="29">
        <f t="shared" si="381"/>
        <v>27.899074357476092</v>
      </c>
      <c r="DQ205" s="29">
        <f t="shared" si="382"/>
        <v>27.916784922600332</v>
      </c>
      <c r="DR205" s="29">
        <f t="shared" si="383"/>
        <v>27.909383492399158</v>
      </c>
      <c r="DS205" s="29">
        <f t="shared" si="384"/>
        <v>30.599627145997385</v>
      </c>
      <c r="DT205" s="29">
        <f t="shared" si="385"/>
        <v>29.452757913872581</v>
      </c>
      <c r="DU205" s="29">
        <f t="shared" si="386"/>
        <v>29.470468478996818</v>
      </c>
      <c r="DV205" s="29">
        <f t="shared" si="387"/>
        <v>29.463067048795644</v>
      </c>
      <c r="DW205" s="29">
        <f t="shared" si="388"/>
        <v>32.153310702393874</v>
      </c>
      <c r="DX205" s="29">
        <f t="shared" si="389"/>
        <v>31.006441470269067</v>
      </c>
      <c r="DY205" s="29">
        <f t="shared" si="390"/>
        <v>31.024152035393303</v>
      </c>
      <c r="DZ205" s="29">
        <f t="shared" si="391"/>
        <v>31.016750605192129</v>
      </c>
      <c r="EA205" s="29">
        <f t="shared" si="392"/>
        <v>33.70699425879036</v>
      </c>
      <c r="EB205" s="29">
        <f t="shared" si="393"/>
        <v>32.560125026665553</v>
      </c>
      <c r="EC205" s="29">
        <f t="shared" si="394"/>
        <v>32.577835591789793</v>
      </c>
      <c r="ED205" s="29">
        <f t="shared" si="395"/>
        <v>32.570434161588615</v>
      </c>
      <c r="EI205" t="s">
        <v>244</v>
      </c>
      <c r="EJ205">
        <v>-3.60290146</v>
      </c>
      <c r="EK205">
        <v>-55.328079219999999</v>
      </c>
      <c r="EL205">
        <v>1.1460661280155865E-4</v>
      </c>
      <c r="EN205" s="29">
        <f t="shared" si="396"/>
        <v>3.8314136725689072</v>
      </c>
      <c r="EO205" s="29">
        <f t="shared" si="397"/>
        <v>3.2625064466219702</v>
      </c>
      <c r="EP205" s="29">
        <f t="shared" si="398"/>
        <v>3.1389605180218898</v>
      </c>
      <c r="EQ205" s="29">
        <f t="shared" si="399"/>
        <v>2.8531316256948025</v>
      </c>
      <c r="ER205" s="29">
        <f t="shared" si="400"/>
        <v>3.1011403357973757</v>
      </c>
      <c r="ES205" s="29">
        <f t="shared" si="401"/>
        <v>3.5018050541516246</v>
      </c>
      <c r="ET205" s="29">
        <f t="shared" si="402"/>
        <v>3.3012434817488967</v>
      </c>
      <c r="EU205" s="29">
        <f t="shared" si="403"/>
        <v>3.4847286688441921</v>
      </c>
      <c r="EV205" s="29">
        <f t="shared" si="446"/>
        <v>3.5314881668672284</v>
      </c>
      <c r="EW205" s="29">
        <f t="shared" si="404"/>
        <v>4.2940805684487993</v>
      </c>
      <c r="EX205" s="29">
        <f t="shared" si="405"/>
        <v>4.6250644662197011</v>
      </c>
      <c r="EY205" s="29">
        <f t="shared" si="406"/>
        <v>4.8307833361984986</v>
      </c>
      <c r="EZ205" s="29">
        <f t="shared" si="407"/>
        <v>4.4473096097644831</v>
      </c>
      <c r="FA205" s="29">
        <f t="shared" si="408"/>
        <v>4.3894332702996959</v>
      </c>
      <c r="FB205" s="29">
        <f t="shared" si="409"/>
        <v>4.2975187668328463</v>
      </c>
      <c r="FC205" s="29">
        <f t="shared" si="410"/>
        <v>4.6578419574809464</v>
      </c>
      <c r="FD205" s="29">
        <f t="shared" si="411"/>
        <v>4.0001146066128017</v>
      </c>
      <c r="FE205" s="29">
        <f t="shared" si="412"/>
        <v>2.6772104750444101</v>
      </c>
      <c r="FF205" s="29">
        <f t="shared" si="413"/>
        <v>3.9161079594292589</v>
      </c>
      <c r="FG205" s="29">
        <f t="shared" si="414"/>
        <v>3.7717036272992952</v>
      </c>
      <c r="FH205" s="29">
        <f t="shared" si="415"/>
        <v>3.7955418027620191</v>
      </c>
      <c r="FI205" s="29">
        <f t="shared" si="416"/>
        <v>3.728955360724314</v>
      </c>
      <c r="FJ205" s="29">
        <f t="shared" si="417"/>
        <v>4.6271273852501293</v>
      </c>
      <c r="FK205" s="29">
        <f t="shared" si="418"/>
        <v>4.803850782190132</v>
      </c>
      <c r="FL205" s="29">
        <f t="shared" si="419"/>
        <v>4.7605294825511431</v>
      </c>
      <c r="FM205" s="29">
        <f t="shared" si="420"/>
        <v>5.1152369491719671</v>
      </c>
      <c r="FN205" s="29">
        <f t="shared" si="421"/>
        <v>5.231677267778351</v>
      </c>
      <c r="FO205" s="29">
        <f t="shared" si="422"/>
        <v>5.4905736060970716</v>
      </c>
      <c r="FP205" s="29">
        <f t="shared" si="423"/>
        <v>5.4472523064580827</v>
      </c>
      <c r="FQ205" s="29">
        <f t="shared" si="424"/>
        <v>5.801845166466105</v>
      </c>
      <c r="FR205" s="29">
        <f t="shared" si="425"/>
        <v>5.9182854850724889</v>
      </c>
      <c r="FS205" s="29">
        <f t="shared" si="426"/>
        <v>6.1771818233912095</v>
      </c>
      <c r="FT205" s="29">
        <f t="shared" si="427"/>
        <v>6.1338605237522206</v>
      </c>
      <c r="FU205" s="29">
        <f t="shared" si="447"/>
        <v>6.4885679903730447</v>
      </c>
      <c r="FV205" s="29">
        <f t="shared" si="428"/>
        <v>6.6050083089794285</v>
      </c>
      <c r="FW205" s="29">
        <f t="shared" si="429"/>
        <v>6.8639046472981491</v>
      </c>
      <c r="FX205" s="29">
        <f t="shared" si="430"/>
        <v>6.8204687410463585</v>
      </c>
      <c r="FY205" s="29">
        <f t="shared" si="431"/>
        <v>7.1751762076671826</v>
      </c>
      <c r="FZ205" s="29">
        <f t="shared" si="432"/>
        <v>7.2916165262735664</v>
      </c>
      <c r="GA205" s="29">
        <f t="shared" si="433"/>
        <v>7.550512864592287</v>
      </c>
      <c r="GB205" s="29">
        <f t="shared" si="434"/>
        <v>7.5071915649532981</v>
      </c>
      <c r="GC205" s="29">
        <f t="shared" si="435"/>
        <v>7.8617844249613205</v>
      </c>
      <c r="GD205" s="29">
        <f t="shared" si="436"/>
        <v>7.9782247435677034</v>
      </c>
      <c r="GE205" s="29">
        <f t="shared" si="437"/>
        <v>8.2372356884992257</v>
      </c>
      <c r="GF205" s="29">
        <f t="shared" si="438"/>
        <v>8.1937997822474351</v>
      </c>
      <c r="GG205" s="29">
        <f t="shared" si="439"/>
        <v>8.5485072488682601</v>
      </c>
      <c r="GH205" s="29">
        <f t="shared" si="440"/>
        <v>8.664947567474643</v>
      </c>
      <c r="GI205" s="29">
        <f t="shared" si="441"/>
        <v>8.9238439057933636</v>
      </c>
      <c r="GJ205" s="29">
        <f t="shared" si="442"/>
        <v>8.8805226061543756</v>
      </c>
      <c r="GK205" s="29">
        <f t="shared" si="443"/>
        <v>9.235115466162398</v>
      </c>
      <c r="GL205" s="29">
        <f t="shared" si="444"/>
        <v>9.3515557847687809</v>
      </c>
    </row>
    <row r="206" spans="53:194">
      <c r="BA206" t="s">
        <v>249</v>
      </c>
      <c r="BB206">
        <v>-4.7003674499999999</v>
      </c>
      <c r="BC206">
        <v>-55.99698257</v>
      </c>
      <c r="BD206" t="s">
        <v>10</v>
      </c>
      <c r="BE206" s="23">
        <v>6</v>
      </c>
      <c r="BF206" s="23">
        <v>2</v>
      </c>
      <c r="BG206" s="21">
        <f t="shared" si="345"/>
        <v>2.7824925568324105E-5</v>
      </c>
      <c r="BH206" s="21">
        <f t="shared" si="346"/>
        <v>5.7303306400779325E-5</v>
      </c>
      <c r="BK206">
        <f t="shared" si="347"/>
        <v>2.7824925568324105E-5</v>
      </c>
      <c r="BL206">
        <f t="shared" si="348"/>
        <v>5.7303306400779325E-5</v>
      </c>
      <c r="CA206" t="s">
        <v>245</v>
      </c>
      <c r="CB206">
        <v>-4.2625217400000004</v>
      </c>
      <c r="CC206">
        <v>-55.987812040000001</v>
      </c>
      <c r="CD206">
        <v>4.6374875947206838E-5</v>
      </c>
      <c r="CF206" s="29">
        <f t="shared" si="349"/>
        <v>5.6484598903697929</v>
      </c>
      <c r="CG206" s="29">
        <f t="shared" si="350"/>
        <v>5.7103703497593141</v>
      </c>
      <c r="CH206" s="29">
        <f t="shared" si="351"/>
        <v>6.119582255117467</v>
      </c>
      <c r="CI206" s="29">
        <f t="shared" si="352"/>
        <v>6.7025608206498042</v>
      </c>
      <c r="CJ206" s="29">
        <f t="shared" si="353"/>
        <v>4.6852537169463071</v>
      </c>
      <c r="CK206" s="29">
        <f t="shared" si="354"/>
        <v>4.8635187400873701</v>
      </c>
      <c r="CL206" s="29">
        <f t="shared" si="355"/>
        <v>4.6996299284899408</v>
      </c>
      <c r="CM206" s="29">
        <f t="shared" si="356"/>
        <v>5.0006028733873134</v>
      </c>
      <c r="CN206" s="29">
        <f t="shared" si="357"/>
        <v>5.5946650342710331</v>
      </c>
      <c r="CO206" s="29">
        <f t="shared" si="358"/>
        <v>5.3686802637802939</v>
      </c>
      <c r="CP206" s="29">
        <f t="shared" si="359"/>
        <v>5.762588460075869</v>
      </c>
      <c r="CQ206" s="29">
        <f t="shared" si="445"/>
        <v>9.9813109249932754</v>
      </c>
      <c r="CR206" s="29">
        <f t="shared" si="360"/>
        <v>9.233979799104036</v>
      </c>
      <c r="CS206" s="29">
        <f t="shared" si="361"/>
        <v>9.377741914540378</v>
      </c>
      <c r="CT206" s="29">
        <f t="shared" si="362"/>
        <v>9.1891816689390353</v>
      </c>
      <c r="CU206" s="29">
        <f t="shared" si="363"/>
        <v>10.020265820788929</v>
      </c>
      <c r="CV206" s="29">
        <f t="shared" si="364"/>
        <v>9.999860875372157</v>
      </c>
      <c r="CZ206" s="29">
        <f t="shared" si="365"/>
        <v>10.225150022723689</v>
      </c>
      <c r="DA206" s="29">
        <f t="shared" si="366"/>
        <v>10.532569075377722</v>
      </c>
      <c r="DB206" s="29">
        <f t="shared" si="367"/>
        <v>11.456171104742294</v>
      </c>
      <c r="DC206" s="29">
        <f t="shared" si="368"/>
        <v>12.834107793761651</v>
      </c>
      <c r="DD206" s="29">
        <f t="shared" si="369"/>
        <v>12.230492408432807</v>
      </c>
      <c r="DE206" s="29">
        <f t="shared" si="370"/>
        <v>12.239813758498196</v>
      </c>
      <c r="DF206" s="29">
        <f t="shared" si="371"/>
        <v>12.235964643794578</v>
      </c>
      <c r="DG206" s="29">
        <f t="shared" si="372"/>
        <v>13.651882356214696</v>
      </c>
      <c r="DH206" s="29">
        <f t="shared" si="373"/>
        <v>13.048220596009905</v>
      </c>
      <c r="DI206" s="29">
        <f t="shared" si="374"/>
        <v>13.057541946075293</v>
      </c>
      <c r="DJ206" s="29">
        <f t="shared" si="375"/>
        <v>13.053692831371675</v>
      </c>
      <c r="DK206" s="29">
        <f t="shared" si="376"/>
        <v>14.469610543791795</v>
      </c>
      <c r="DL206" s="29">
        <f t="shared" si="377"/>
        <v>13.865995158462951</v>
      </c>
      <c r="DM206" s="29">
        <f t="shared" si="378"/>
        <v>13.875316508528339</v>
      </c>
      <c r="DN206" s="29">
        <f t="shared" si="379"/>
        <v>13.871421018948773</v>
      </c>
      <c r="DO206" s="29">
        <f t="shared" si="380"/>
        <v>15.287338731368893</v>
      </c>
      <c r="DP206" s="29">
        <f t="shared" si="381"/>
        <v>14.683723346040049</v>
      </c>
      <c r="DQ206" s="29">
        <f t="shared" si="382"/>
        <v>14.693044696105437</v>
      </c>
      <c r="DR206" s="29">
        <f t="shared" si="383"/>
        <v>14.689149206525872</v>
      </c>
      <c r="DS206" s="29">
        <f t="shared" si="384"/>
        <v>16.10506691894599</v>
      </c>
      <c r="DT206" s="29">
        <f t="shared" si="385"/>
        <v>15.501451533617146</v>
      </c>
      <c r="DU206" s="29">
        <f t="shared" si="386"/>
        <v>15.510772883682534</v>
      </c>
      <c r="DV206" s="29">
        <f t="shared" si="387"/>
        <v>15.50687739410297</v>
      </c>
      <c r="DW206" s="29">
        <f t="shared" si="388"/>
        <v>16.92279510652309</v>
      </c>
      <c r="DX206" s="29">
        <f t="shared" si="389"/>
        <v>16.319179721194246</v>
      </c>
      <c r="DY206" s="29">
        <f t="shared" si="390"/>
        <v>16.328501071259634</v>
      </c>
      <c r="DZ206" s="29">
        <f t="shared" si="391"/>
        <v>16.324605581680068</v>
      </c>
      <c r="EA206" s="29">
        <f t="shared" si="392"/>
        <v>17.740523294100186</v>
      </c>
      <c r="EB206" s="29">
        <f t="shared" si="393"/>
        <v>17.136907908771342</v>
      </c>
      <c r="EC206" s="29">
        <f t="shared" si="394"/>
        <v>17.146229258836733</v>
      </c>
      <c r="ED206" s="29">
        <f t="shared" si="395"/>
        <v>17.142333769257167</v>
      </c>
      <c r="EI206" t="s">
        <v>245</v>
      </c>
      <c r="EJ206">
        <v>-4.2625217400000004</v>
      </c>
      <c r="EK206">
        <v>-55.987812040000001</v>
      </c>
      <c r="EL206">
        <v>1.7190991920233798E-4</v>
      </c>
      <c r="EN206" s="29">
        <f t="shared" si="396"/>
        <v>5.747120508853361</v>
      </c>
      <c r="EO206" s="29">
        <f t="shared" si="397"/>
        <v>4.8937596699329555</v>
      </c>
      <c r="EP206" s="29">
        <f t="shared" si="398"/>
        <v>4.7084407770328349</v>
      </c>
      <c r="EQ206" s="29">
        <f t="shared" si="399"/>
        <v>4.279697438542204</v>
      </c>
      <c r="ER206" s="29">
        <f t="shared" si="400"/>
        <v>4.6517105036960631</v>
      </c>
      <c r="ES206" s="29">
        <f t="shared" si="401"/>
        <v>5.2527075812274369</v>
      </c>
      <c r="ET206" s="29">
        <f t="shared" si="402"/>
        <v>4.9518652226233453</v>
      </c>
      <c r="EU206" s="29">
        <f t="shared" si="403"/>
        <v>5.2270930032662886</v>
      </c>
      <c r="EV206" s="29">
        <f t="shared" si="446"/>
        <v>5.2972322503008424</v>
      </c>
      <c r="EW206" s="29">
        <f t="shared" si="404"/>
        <v>6.4411208526731993</v>
      </c>
      <c r="EX206" s="29">
        <f t="shared" si="405"/>
        <v>6.9375966993295517</v>
      </c>
      <c r="EY206" s="29">
        <f t="shared" si="406"/>
        <v>7.246175004297748</v>
      </c>
      <c r="EZ206" s="29">
        <f t="shared" si="407"/>
        <v>6.6709644146467255</v>
      </c>
      <c r="FA206" s="29">
        <f t="shared" si="408"/>
        <v>6.5841499054495447</v>
      </c>
      <c r="FB206" s="29">
        <f t="shared" si="409"/>
        <v>6.4462781502492694</v>
      </c>
      <c r="FC206" s="29">
        <f t="shared" si="410"/>
        <v>6.9867629362214201</v>
      </c>
      <c r="FD206" s="29">
        <f t="shared" si="411"/>
        <v>6.0001719099192021</v>
      </c>
      <c r="FE206" s="29">
        <f t="shared" si="412"/>
        <v>4.0158157125666154</v>
      </c>
      <c r="FF206" s="29">
        <f t="shared" si="413"/>
        <v>5.8741619391438888</v>
      </c>
      <c r="FG206" s="29">
        <f t="shared" si="414"/>
        <v>5.6575554409489426</v>
      </c>
      <c r="FH206" s="29">
        <f t="shared" si="415"/>
        <v>5.6933127041430289</v>
      </c>
      <c r="FI206" s="29">
        <f t="shared" si="416"/>
        <v>5.5934330410864712</v>
      </c>
      <c r="FJ206" s="29">
        <f t="shared" si="417"/>
        <v>6.9406910778751936</v>
      </c>
      <c r="FK206" s="29">
        <f t="shared" si="418"/>
        <v>7.2057761732851988</v>
      </c>
      <c r="FL206" s="29">
        <f t="shared" si="419"/>
        <v>7.140794223826715</v>
      </c>
      <c r="FM206" s="29">
        <f t="shared" si="420"/>
        <v>7.6728554237579507</v>
      </c>
      <c r="FN206" s="29">
        <f t="shared" si="421"/>
        <v>7.8475159016675269</v>
      </c>
      <c r="FO206" s="29">
        <f t="shared" si="422"/>
        <v>8.2358604091456087</v>
      </c>
      <c r="FP206" s="29">
        <f t="shared" si="423"/>
        <v>8.170878459687124</v>
      </c>
      <c r="FQ206" s="29">
        <f t="shared" si="424"/>
        <v>8.7027677496991576</v>
      </c>
      <c r="FR206" s="29">
        <f t="shared" si="425"/>
        <v>8.8774282276087337</v>
      </c>
      <c r="FS206" s="29">
        <f t="shared" si="426"/>
        <v>9.2657727350868146</v>
      </c>
      <c r="FT206" s="29">
        <f t="shared" si="427"/>
        <v>9.2007907856283317</v>
      </c>
      <c r="FU206" s="29">
        <f t="shared" si="447"/>
        <v>9.7328519855595665</v>
      </c>
      <c r="FV206" s="29">
        <f t="shared" si="428"/>
        <v>9.9075124634691427</v>
      </c>
      <c r="FW206" s="29">
        <f t="shared" si="429"/>
        <v>10.295856970947224</v>
      </c>
      <c r="FX206" s="29">
        <f t="shared" si="430"/>
        <v>10.230703111569538</v>
      </c>
      <c r="FY206" s="29">
        <f t="shared" si="431"/>
        <v>10.762764311500774</v>
      </c>
      <c r="FZ206" s="29">
        <f t="shared" si="432"/>
        <v>10.937424789410349</v>
      </c>
      <c r="GA206" s="29">
        <f t="shared" si="433"/>
        <v>11.325769296888431</v>
      </c>
      <c r="GB206" s="29">
        <f t="shared" si="434"/>
        <v>11.260787347429947</v>
      </c>
      <c r="GC206" s="29">
        <f t="shared" si="435"/>
        <v>11.79267663744198</v>
      </c>
      <c r="GD206" s="29">
        <f t="shared" si="436"/>
        <v>11.967337115351556</v>
      </c>
      <c r="GE206" s="29">
        <f t="shared" si="437"/>
        <v>12.35585353274884</v>
      </c>
      <c r="GF206" s="29">
        <f t="shared" si="438"/>
        <v>12.290699673371154</v>
      </c>
      <c r="GG206" s="29">
        <f t="shared" si="439"/>
        <v>12.822760873302389</v>
      </c>
      <c r="GH206" s="29">
        <f t="shared" si="440"/>
        <v>12.997421351211965</v>
      </c>
      <c r="GI206" s="29">
        <f t="shared" si="441"/>
        <v>13.385765858690046</v>
      </c>
      <c r="GJ206" s="29">
        <f t="shared" si="442"/>
        <v>13.320783909231563</v>
      </c>
      <c r="GK206" s="29">
        <f t="shared" si="443"/>
        <v>13.852673199243597</v>
      </c>
      <c r="GL206" s="29">
        <f t="shared" si="444"/>
        <v>14.027333677153171</v>
      </c>
    </row>
    <row r="207" spans="53:194">
      <c r="BA207" t="s">
        <v>250</v>
      </c>
      <c r="BB207">
        <v>-3.2040650799999999</v>
      </c>
      <c r="BC207">
        <v>-52.209960940000002</v>
      </c>
      <c r="BD207" t="s">
        <v>10</v>
      </c>
      <c r="BE207" s="23">
        <v>150</v>
      </c>
      <c r="BF207" s="23">
        <v>70</v>
      </c>
      <c r="BG207" s="21">
        <f t="shared" si="345"/>
        <v>6.9562313920810265E-4</v>
      </c>
      <c r="BH207" s="21">
        <f t="shared" si="346"/>
        <v>2.0056157240272766E-3</v>
      </c>
      <c r="BK207">
        <f t="shared" si="347"/>
        <v>6.9562313920810265E-4</v>
      </c>
      <c r="BL207">
        <f t="shared" si="348"/>
        <v>2.0056157240272766E-3</v>
      </c>
      <c r="CA207" t="s">
        <v>246</v>
      </c>
      <c r="CB207">
        <v>-6.2196517</v>
      </c>
      <c r="CC207">
        <v>-57.758625029999997</v>
      </c>
      <c r="CD207">
        <v>1.2521216505745848E-4</v>
      </c>
      <c r="CF207" s="29">
        <f t="shared" si="349"/>
        <v>15.250841703998443</v>
      </c>
      <c r="CG207" s="29">
        <f t="shared" si="350"/>
        <v>15.41799994435015</v>
      </c>
      <c r="CH207" s="29">
        <f t="shared" si="351"/>
        <v>16.522872088817163</v>
      </c>
      <c r="CI207" s="29">
        <f t="shared" si="352"/>
        <v>18.096914215754474</v>
      </c>
      <c r="CJ207" s="29">
        <f t="shared" si="353"/>
        <v>12.650185035755031</v>
      </c>
      <c r="CK207" s="29">
        <f t="shared" si="354"/>
        <v>13.131500598235901</v>
      </c>
      <c r="CL207" s="29">
        <f t="shared" si="355"/>
        <v>12.689000806922843</v>
      </c>
      <c r="CM207" s="29">
        <f t="shared" si="356"/>
        <v>13.501627758145748</v>
      </c>
      <c r="CN207" s="29">
        <f t="shared" si="357"/>
        <v>15.105595592531792</v>
      </c>
      <c r="CO207" s="29">
        <f t="shared" si="358"/>
        <v>14.495436712206796</v>
      </c>
      <c r="CP207" s="29">
        <f t="shared" si="359"/>
        <v>15.558988842204849</v>
      </c>
      <c r="CQ207" s="29">
        <f t="shared" si="445"/>
        <v>26.949539497481847</v>
      </c>
      <c r="CR207" s="29">
        <f t="shared" si="360"/>
        <v>24.931745457580902</v>
      </c>
      <c r="CS207" s="29">
        <f t="shared" si="361"/>
        <v>25.319903169259025</v>
      </c>
      <c r="CT207" s="29">
        <f t="shared" si="362"/>
        <v>24.810790506135397</v>
      </c>
      <c r="CU207" s="29">
        <f t="shared" si="363"/>
        <v>27.054717716130114</v>
      </c>
      <c r="CV207" s="29">
        <f t="shared" si="364"/>
        <v>26.999624363504829</v>
      </c>
      <c r="CZ207" s="29">
        <f t="shared" si="365"/>
        <v>27.607905061353964</v>
      </c>
      <c r="DA207" s="29">
        <f t="shared" si="366"/>
        <v>28.437936503519857</v>
      </c>
      <c r="DB207" s="29">
        <f t="shared" si="367"/>
        <v>30.931661982804201</v>
      </c>
      <c r="DC207" s="29">
        <f t="shared" si="368"/>
        <v>34.65209104315646</v>
      </c>
      <c r="DD207" s="29">
        <f t="shared" si="369"/>
        <v>33.022329502768585</v>
      </c>
      <c r="DE207" s="29">
        <f t="shared" si="370"/>
        <v>33.04749714794513</v>
      </c>
      <c r="DF207" s="29">
        <f t="shared" si="371"/>
        <v>33.037104538245366</v>
      </c>
      <c r="DG207" s="29">
        <f t="shared" si="372"/>
        <v>36.860082361779689</v>
      </c>
      <c r="DH207" s="29">
        <f t="shared" si="373"/>
        <v>35.230195609226747</v>
      </c>
      <c r="DI207" s="29">
        <f t="shared" si="374"/>
        <v>35.255363254403299</v>
      </c>
      <c r="DJ207" s="29">
        <f t="shared" si="375"/>
        <v>35.244970644703528</v>
      </c>
      <c r="DK207" s="29">
        <f t="shared" si="376"/>
        <v>39.067948468237852</v>
      </c>
      <c r="DL207" s="29">
        <f t="shared" si="377"/>
        <v>37.438186927849969</v>
      </c>
      <c r="DM207" s="29">
        <f t="shared" si="378"/>
        <v>37.463354573026521</v>
      </c>
      <c r="DN207" s="29">
        <f t="shared" si="379"/>
        <v>37.452836751161698</v>
      </c>
      <c r="DO207" s="29">
        <f t="shared" si="380"/>
        <v>41.275814574696014</v>
      </c>
      <c r="DP207" s="29">
        <f t="shared" si="381"/>
        <v>39.646053034308139</v>
      </c>
      <c r="DQ207" s="29">
        <f t="shared" si="382"/>
        <v>39.671220679484684</v>
      </c>
      <c r="DR207" s="29">
        <f t="shared" si="383"/>
        <v>39.66070285761986</v>
      </c>
      <c r="DS207" s="29">
        <f t="shared" si="384"/>
        <v>43.483680681154183</v>
      </c>
      <c r="DT207" s="29">
        <f t="shared" si="385"/>
        <v>41.853919140766301</v>
      </c>
      <c r="DU207" s="29">
        <f t="shared" si="386"/>
        <v>41.879086785942853</v>
      </c>
      <c r="DV207" s="29">
        <f t="shared" si="387"/>
        <v>41.868568964078023</v>
      </c>
      <c r="DW207" s="29">
        <f t="shared" si="388"/>
        <v>45.691546787612346</v>
      </c>
      <c r="DX207" s="29">
        <f t="shared" si="389"/>
        <v>44.061785247224471</v>
      </c>
      <c r="DY207" s="29">
        <f t="shared" si="390"/>
        <v>44.086952892401015</v>
      </c>
      <c r="DZ207" s="29">
        <f t="shared" si="391"/>
        <v>44.076435070536192</v>
      </c>
      <c r="EA207" s="29">
        <f t="shared" si="392"/>
        <v>47.899412894070515</v>
      </c>
      <c r="EB207" s="29">
        <f t="shared" si="393"/>
        <v>46.269651353682633</v>
      </c>
      <c r="EC207" s="29">
        <f t="shared" si="394"/>
        <v>46.294818998859185</v>
      </c>
      <c r="ED207" s="29">
        <f t="shared" si="395"/>
        <v>46.284301176994354</v>
      </c>
      <c r="EI207" t="s">
        <v>246</v>
      </c>
      <c r="EJ207">
        <v>-6.2196517</v>
      </c>
      <c r="EK207">
        <v>-57.758625029999997</v>
      </c>
      <c r="EL207">
        <v>1.4325826600194831E-4</v>
      </c>
      <c r="EN207" s="29">
        <f t="shared" si="396"/>
        <v>4.7892670907111343</v>
      </c>
      <c r="EO207" s="29">
        <f t="shared" si="397"/>
        <v>4.0781330582774622</v>
      </c>
      <c r="EP207" s="29">
        <f t="shared" si="398"/>
        <v>3.9237006475273621</v>
      </c>
      <c r="EQ207" s="29">
        <f t="shared" si="399"/>
        <v>3.566414532118503</v>
      </c>
      <c r="ER207" s="29">
        <f t="shared" si="400"/>
        <v>3.8764254197467194</v>
      </c>
      <c r="ES207" s="29">
        <f t="shared" si="401"/>
        <v>4.3772563176895307</v>
      </c>
      <c r="ET207" s="29">
        <f t="shared" si="402"/>
        <v>4.1265543521861208</v>
      </c>
      <c r="EU207" s="29">
        <f t="shared" si="403"/>
        <v>4.3559108360552399</v>
      </c>
      <c r="EV207" s="29">
        <f t="shared" si="446"/>
        <v>4.4143602085840348</v>
      </c>
      <c r="EW207" s="29">
        <f t="shared" si="404"/>
        <v>5.3676007105609989</v>
      </c>
      <c r="EX207" s="29">
        <f t="shared" si="405"/>
        <v>5.7813305827746255</v>
      </c>
      <c r="EY207" s="29">
        <f t="shared" si="406"/>
        <v>6.0384791702481229</v>
      </c>
      <c r="EZ207" s="29">
        <f t="shared" si="407"/>
        <v>5.5591370122056043</v>
      </c>
      <c r="FA207" s="29">
        <f t="shared" si="408"/>
        <v>5.4867915878746203</v>
      </c>
      <c r="FB207" s="29">
        <f t="shared" si="409"/>
        <v>5.3718984585410574</v>
      </c>
      <c r="FC207" s="29">
        <f t="shared" si="410"/>
        <v>5.8223024468511833</v>
      </c>
      <c r="FD207" s="29">
        <f t="shared" si="411"/>
        <v>5.0001432582660019</v>
      </c>
      <c r="FE207" s="29">
        <f t="shared" si="412"/>
        <v>3.3465130938055125</v>
      </c>
      <c r="FF207" s="29">
        <f t="shared" si="413"/>
        <v>4.8951349492865734</v>
      </c>
      <c r="FG207" s="29">
        <f t="shared" si="414"/>
        <v>4.7146295341241187</v>
      </c>
      <c r="FH207" s="29">
        <f t="shared" si="415"/>
        <v>4.7444272534525238</v>
      </c>
      <c r="FI207" s="29">
        <f t="shared" si="416"/>
        <v>4.6611942009053919</v>
      </c>
      <c r="FJ207" s="29">
        <f t="shared" si="417"/>
        <v>5.783909231562661</v>
      </c>
      <c r="FK207" s="29">
        <f t="shared" si="418"/>
        <v>6.0048134777376649</v>
      </c>
      <c r="FL207" s="29">
        <f t="shared" si="419"/>
        <v>5.9506618531889286</v>
      </c>
      <c r="FM207" s="29">
        <f t="shared" si="420"/>
        <v>6.3940461864649585</v>
      </c>
      <c r="FN207" s="29">
        <f t="shared" si="421"/>
        <v>6.539596584722938</v>
      </c>
      <c r="FO207" s="29">
        <f t="shared" si="422"/>
        <v>6.8632170076213397</v>
      </c>
      <c r="FP207" s="29">
        <f t="shared" si="423"/>
        <v>6.8090653830726033</v>
      </c>
      <c r="FQ207" s="29">
        <f t="shared" si="424"/>
        <v>7.2523064580826313</v>
      </c>
      <c r="FR207" s="29">
        <f t="shared" si="425"/>
        <v>7.3978568563406109</v>
      </c>
      <c r="FS207" s="29">
        <f t="shared" si="426"/>
        <v>7.7214772792390116</v>
      </c>
      <c r="FT207" s="29">
        <f t="shared" si="427"/>
        <v>7.6673256546902753</v>
      </c>
      <c r="FU207" s="29">
        <f t="shared" si="447"/>
        <v>8.110709987966306</v>
      </c>
      <c r="FV207" s="29">
        <f t="shared" si="428"/>
        <v>8.2562603862242856</v>
      </c>
      <c r="FW207" s="29">
        <f t="shared" si="429"/>
        <v>8.5798808091226864</v>
      </c>
      <c r="FX207" s="29">
        <f t="shared" si="430"/>
        <v>8.5255859263079472</v>
      </c>
      <c r="FY207" s="29">
        <f t="shared" si="431"/>
        <v>8.968970259583978</v>
      </c>
      <c r="FZ207" s="29">
        <f t="shared" si="432"/>
        <v>9.1145206578419575</v>
      </c>
      <c r="GA207" s="29">
        <f t="shared" si="433"/>
        <v>9.4381410807403583</v>
      </c>
      <c r="GB207" s="29">
        <f t="shared" si="434"/>
        <v>9.3839894561916228</v>
      </c>
      <c r="GC207" s="29">
        <f t="shared" si="435"/>
        <v>9.8272305312016499</v>
      </c>
      <c r="GD207" s="29">
        <f t="shared" si="436"/>
        <v>9.9727809294596295</v>
      </c>
      <c r="GE207" s="29">
        <f t="shared" si="437"/>
        <v>10.296544610624032</v>
      </c>
      <c r="GF207" s="29">
        <f t="shared" si="438"/>
        <v>10.242249727809295</v>
      </c>
      <c r="GG207" s="29">
        <f t="shared" si="439"/>
        <v>10.685634061085324</v>
      </c>
      <c r="GH207" s="29">
        <f t="shared" si="440"/>
        <v>10.831184459343303</v>
      </c>
      <c r="GI207" s="29">
        <f t="shared" si="441"/>
        <v>11.154804882241706</v>
      </c>
      <c r="GJ207" s="29">
        <f t="shared" si="442"/>
        <v>11.100653257692969</v>
      </c>
      <c r="GK207" s="29">
        <f t="shared" si="443"/>
        <v>11.543894332702997</v>
      </c>
      <c r="GL207" s="29">
        <f t="shared" si="444"/>
        <v>11.689444730960975</v>
      </c>
    </row>
    <row r="208" spans="53:194">
      <c r="BA208" t="s">
        <v>251</v>
      </c>
      <c r="BB208">
        <v>-3.4668293000000001</v>
      </c>
      <c r="BC208">
        <v>-51.205703739999997</v>
      </c>
      <c r="BD208" t="s">
        <v>10</v>
      </c>
      <c r="BE208" s="23">
        <v>6</v>
      </c>
      <c r="BF208" s="23">
        <v>2</v>
      </c>
      <c r="BG208" s="21">
        <f t="shared" si="345"/>
        <v>2.7824925568324105E-5</v>
      </c>
      <c r="BH208" s="21">
        <f t="shared" si="346"/>
        <v>5.7303306400779325E-5</v>
      </c>
      <c r="BK208">
        <f t="shared" si="347"/>
        <v>2.7824925568324105E-5</v>
      </c>
      <c r="BL208">
        <f t="shared" si="348"/>
        <v>5.7303306400779325E-5</v>
      </c>
      <c r="CA208" t="s">
        <v>247</v>
      </c>
      <c r="CB208">
        <v>-7.0374884599999996</v>
      </c>
      <c r="CC208">
        <v>-55.418590549999998</v>
      </c>
      <c r="CD208">
        <v>1.1129970227329642E-4</v>
      </c>
      <c r="CF208" s="29">
        <f t="shared" si="349"/>
        <v>13.556303736887504</v>
      </c>
      <c r="CG208" s="29">
        <f t="shared" si="350"/>
        <v>13.704888839422354</v>
      </c>
      <c r="CH208" s="29">
        <f t="shared" si="351"/>
        <v>14.686997412281922</v>
      </c>
      <c r="CI208" s="29">
        <f t="shared" si="352"/>
        <v>16.086145969559531</v>
      </c>
      <c r="CJ208" s="29">
        <f t="shared" si="353"/>
        <v>11.244608920671137</v>
      </c>
      <c r="CK208" s="29">
        <f t="shared" si="354"/>
        <v>11.67244497620969</v>
      </c>
      <c r="CL208" s="29">
        <f t="shared" si="355"/>
        <v>11.279111828375859</v>
      </c>
      <c r="CM208" s="29">
        <f t="shared" si="356"/>
        <v>12.001446896129552</v>
      </c>
      <c r="CN208" s="29">
        <f t="shared" si="357"/>
        <v>13.427196082250481</v>
      </c>
      <c r="CO208" s="29">
        <f t="shared" si="358"/>
        <v>12.884832633072707</v>
      </c>
      <c r="CP208" s="29">
        <f t="shared" si="359"/>
        <v>13.830212304182087</v>
      </c>
      <c r="CQ208" s="29">
        <f t="shared" si="445"/>
        <v>23.955146219983863</v>
      </c>
      <c r="CR208" s="29">
        <f t="shared" si="360"/>
        <v>22.161551517849691</v>
      </c>
      <c r="CS208" s="29">
        <f t="shared" si="361"/>
        <v>22.50658059489691</v>
      </c>
      <c r="CT208" s="29">
        <f t="shared" si="362"/>
        <v>22.054036005453685</v>
      </c>
      <c r="CU208" s="29">
        <f t="shared" si="363"/>
        <v>24.048637969893431</v>
      </c>
      <c r="CV208" s="29">
        <f t="shared" si="364"/>
        <v>23.99966610089318</v>
      </c>
      <c r="CZ208" s="29">
        <f t="shared" si="365"/>
        <v>24.540360054536855</v>
      </c>
      <c r="DA208" s="29">
        <f t="shared" si="366"/>
        <v>25.278165780906537</v>
      </c>
      <c r="DB208" s="29">
        <f t="shared" si="367"/>
        <v>27.494810651381506</v>
      </c>
      <c r="DC208" s="29">
        <f t="shared" si="368"/>
        <v>30.801858705027964</v>
      </c>
      <c r="DD208" s="29">
        <f t="shared" si="369"/>
        <v>29.353181780238739</v>
      </c>
      <c r="DE208" s="29">
        <f t="shared" si="370"/>
        <v>29.375553020395671</v>
      </c>
      <c r="DF208" s="29">
        <f t="shared" si="371"/>
        <v>29.366315145106988</v>
      </c>
      <c r="DG208" s="29">
        <f t="shared" si="372"/>
        <v>32.764517654915274</v>
      </c>
      <c r="DH208" s="29">
        <f t="shared" si="373"/>
        <v>31.315729430423772</v>
      </c>
      <c r="DI208" s="29">
        <f t="shared" si="374"/>
        <v>31.338100670580708</v>
      </c>
      <c r="DJ208" s="29">
        <f t="shared" si="375"/>
        <v>31.328862795292022</v>
      </c>
      <c r="DK208" s="29">
        <f t="shared" si="376"/>
        <v>34.727065305100311</v>
      </c>
      <c r="DL208" s="29">
        <f t="shared" si="377"/>
        <v>33.278388380311085</v>
      </c>
      <c r="DM208" s="29">
        <f t="shared" si="378"/>
        <v>33.300759620468014</v>
      </c>
      <c r="DN208" s="29">
        <f t="shared" si="379"/>
        <v>33.291410445477055</v>
      </c>
      <c r="DO208" s="29">
        <f t="shared" si="380"/>
        <v>36.689612955285348</v>
      </c>
      <c r="DP208" s="29">
        <f t="shared" si="381"/>
        <v>35.240936030496115</v>
      </c>
      <c r="DQ208" s="29">
        <f t="shared" si="382"/>
        <v>35.263307270653051</v>
      </c>
      <c r="DR208" s="29">
        <f t="shared" si="383"/>
        <v>35.253958095662092</v>
      </c>
      <c r="DS208" s="29">
        <f t="shared" si="384"/>
        <v>38.652160605470378</v>
      </c>
      <c r="DT208" s="29">
        <f t="shared" si="385"/>
        <v>37.203483680681153</v>
      </c>
      <c r="DU208" s="29">
        <f t="shared" si="386"/>
        <v>37.225854920838088</v>
      </c>
      <c r="DV208" s="29">
        <f t="shared" si="387"/>
        <v>37.21650574584713</v>
      </c>
      <c r="DW208" s="29">
        <f t="shared" si="388"/>
        <v>40.614708255655415</v>
      </c>
      <c r="DX208" s="29">
        <f t="shared" si="389"/>
        <v>39.16603133086619</v>
      </c>
      <c r="DY208" s="29">
        <f t="shared" si="390"/>
        <v>39.188402571023126</v>
      </c>
      <c r="DZ208" s="29">
        <f t="shared" si="391"/>
        <v>39.179053396032167</v>
      </c>
      <c r="EA208" s="29">
        <f t="shared" si="392"/>
        <v>42.577255905840452</v>
      </c>
      <c r="EB208" s="29">
        <f t="shared" si="393"/>
        <v>41.128578981051227</v>
      </c>
      <c r="EC208" s="29">
        <f t="shared" si="394"/>
        <v>41.150950221208156</v>
      </c>
      <c r="ED208" s="29">
        <f t="shared" si="395"/>
        <v>41.141601046217204</v>
      </c>
      <c r="EI208" t="s">
        <v>247</v>
      </c>
      <c r="EJ208">
        <v>-7.0374884599999996</v>
      </c>
      <c r="EK208">
        <v>-55.418590549999998</v>
      </c>
      <c r="EL208">
        <v>3.4381983840467596E-4</v>
      </c>
      <c r="EN208" s="29">
        <f t="shared" si="396"/>
        <v>11.494241017706722</v>
      </c>
      <c r="EO208" s="29">
        <f t="shared" si="397"/>
        <v>9.787519339865911</v>
      </c>
      <c r="EP208" s="29">
        <f t="shared" si="398"/>
        <v>9.4168815540656698</v>
      </c>
      <c r="EQ208" s="29">
        <f t="shared" si="399"/>
        <v>8.5593948770844079</v>
      </c>
      <c r="ER208" s="29">
        <f t="shared" si="400"/>
        <v>9.3034210073921262</v>
      </c>
      <c r="ES208" s="29">
        <f t="shared" si="401"/>
        <v>10.505415162454874</v>
      </c>
      <c r="ET208" s="29">
        <f t="shared" si="402"/>
        <v>9.9037304452466906</v>
      </c>
      <c r="EU208" s="29">
        <f t="shared" si="403"/>
        <v>10.454186006532577</v>
      </c>
      <c r="EV208" s="29">
        <f t="shared" si="446"/>
        <v>10.594464500601685</v>
      </c>
      <c r="EW208" s="29">
        <f t="shared" si="404"/>
        <v>12.882241705346399</v>
      </c>
      <c r="EX208" s="29">
        <f t="shared" si="405"/>
        <v>13.875193398659103</v>
      </c>
      <c r="EY208" s="29">
        <f t="shared" si="406"/>
        <v>14.492350008595496</v>
      </c>
      <c r="EZ208" s="29">
        <f t="shared" si="407"/>
        <v>13.341928829293451</v>
      </c>
      <c r="FA208" s="29">
        <f t="shared" si="408"/>
        <v>13.168299810899089</v>
      </c>
      <c r="FB208" s="29">
        <f t="shared" si="409"/>
        <v>12.892556300498539</v>
      </c>
      <c r="FC208" s="29">
        <f t="shared" si="410"/>
        <v>13.97352587244284</v>
      </c>
      <c r="FD208" s="29">
        <f t="shared" si="411"/>
        <v>12.000343819838404</v>
      </c>
      <c r="FE208" s="29">
        <f t="shared" si="412"/>
        <v>8.0316314251332308</v>
      </c>
      <c r="FF208" s="29">
        <f t="shared" si="413"/>
        <v>11.748323878287778</v>
      </c>
      <c r="FG208" s="29">
        <f t="shared" si="414"/>
        <v>11.315110881897885</v>
      </c>
      <c r="FH208" s="29">
        <f t="shared" si="415"/>
        <v>11.386625408286058</v>
      </c>
      <c r="FI208" s="29">
        <f t="shared" si="416"/>
        <v>11.186866082172942</v>
      </c>
      <c r="FJ208" s="29">
        <f t="shared" si="417"/>
        <v>13.881382155750387</v>
      </c>
      <c r="FK208" s="29">
        <f t="shared" si="418"/>
        <v>14.411552346570398</v>
      </c>
      <c r="FL208" s="29">
        <f t="shared" si="419"/>
        <v>14.28158844765343</v>
      </c>
      <c r="FM208" s="29">
        <f t="shared" si="420"/>
        <v>15.345710847515901</v>
      </c>
      <c r="FN208" s="29">
        <f t="shared" si="421"/>
        <v>15.695031803335054</v>
      </c>
      <c r="FO208" s="29">
        <f t="shared" si="422"/>
        <v>16.471720818291217</v>
      </c>
      <c r="FP208" s="29">
        <f t="shared" si="423"/>
        <v>16.341756919374248</v>
      </c>
      <c r="FQ208" s="29">
        <f t="shared" si="424"/>
        <v>17.405535499398315</v>
      </c>
      <c r="FR208" s="29">
        <f t="shared" si="425"/>
        <v>17.754856455217467</v>
      </c>
      <c r="FS208" s="29">
        <f t="shared" si="426"/>
        <v>18.531545470173629</v>
      </c>
      <c r="FT208" s="29">
        <f t="shared" si="427"/>
        <v>18.401581571256663</v>
      </c>
      <c r="FU208" s="29">
        <f t="shared" si="447"/>
        <v>19.465703971119133</v>
      </c>
      <c r="FV208" s="29">
        <f t="shared" si="428"/>
        <v>19.815024926938285</v>
      </c>
      <c r="FW208" s="29">
        <f t="shared" si="429"/>
        <v>20.591713941894447</v>
      </c>
      <c r="FX208" s="29">
        <f t="shared" si="430"/>
        <v>20.461406223139075</v>
      </c>
      <c r="FY208" s="29">
        <f t="shared" si="431"/>
        <v>21.525528623001549</v>
      </c>
      <c r="FZ208" s="29">
        <f t="shared" si="432"/>
        <v>21.874849578820697</v>
      </c>
      <c r="GA208" s="29">
        <f t="shared" si="433"/>
        <v>22.651538593776863</v>
      </c>
      <c r="GB208" s="29">
        <f t="shared" si="434"/>
        <v>22.521574694859893</v>
      </c>
      <c r="GC208" s="29">
        <f t="shared" si="435"/>
        <v>23.58535327488396</v>
      </c>
      <c r="GD208" s="29">
        <f t="shared" si="436"/>
        <v>23.934674230703113</v>
      </c>
      <c r="GE208" s="29">
        <f t="shared" si="437"/>
        <v>24.711707065497681</v>
      </c>
      <c r="GF208" s="29">
        <f t="shared" si="438"/>
        <v>24.581399346742309</v>
      </c>
      <c r="GG208" s="29">
        <f t="shared" si="439"/>
        <v>25.645521746604778</v>
      </c>
      <c r="GH208" s="29">
        <f t="shared" si="440"/>
        <v>25.994842702423931</v>
      </c>
      <c r="GI208" s="29">
        <f t="shared" si="441"/>
        <v>26.771531717380093</v>
      </c>
      <c r="GJ208" s="29">
        <f t="shared" si="442"/>
        <v>26.641567818463127</v>
      </c>
      <c r="GK208" s="29">
        <f t="shared" si="443"/>
        <v>27.705346398487194</v>
      </c>
      <c r="GL208" s="29">
        <f t="shared" si="444"/>
        <v>28.054667354306343</v>
      </c>
    </row>
    <row r="209" spans="53:194">
      <c r="BA209" t="s">
        <v>252</v>
      </c>
      <c r="BB209">
        <v>-3.3055853800000001</v>
      </c>
      <c r="BC209">
        <v>-52.539199830000001</v>
      </c>
      <c r="BD209" t="s">
        <v>10</v>
      </c>
      <c r="BE209" s="23">
        <v>6</v>
      </c>
      <c r="BF209" s="23">
        <v>0</v>
      </c>
      <c r="BG209" s="21">
        <f t="shared" si="345"/>
        <v>2.7824925568324105E-5</v>
      </c>
      <c r="BH209" s="21">
        <f t="shared" si="346"/>
        <v>0</v>
      </c>
      <c r="BK209">
        <f t="shared" si="347"/>
        <v>2.7824925568324105E-5</v>
      </c>
      <c r="BL209">
        <f t="shared" si="348"/>
        <v>0</v>
      </c>
      <c r="CA209" t="s">
        <v>248</v>
      </c>
      <c r="CB209">
        <v>-4.1014308899999996</v>
      </c>
      <c r="CC209">
        <v>-54.908683779999997</v>
      </c>
      <c r="CD209">
        <v>2.7824925568324105E-5</v>
      </c>
      <c r="CF209" s="29">
        <f t="shared" si="349"/>
        <v>3.3890759342218759</v>
      </c>
      <c r="CG209" s="29">
        <f t="shared" si="350"/>
        <v>3.4262222098555886</v>
      </c>
      <c r="CH209" s="29">
        <f t="shared" si="351"/>
        <v>3.6717493530704806</v>
      </c>
      <c r="CI209" s="29">
        <f t="shared" si="352"/>
        <v>4.0215364923898829</v>
      </c>
      <c r="CJ209" s="29">
        <f t="shared" si="353"/>
        <v>2.8111522301677843</v>
      </c>
      <c r="CK209" s="29">
        <f t="shared" si="354"/>
        <v>2.9181112440524224</v>
      </c>
      <c r="CL209" s="29">
        <f t="shared" si="355"/>
        <v>2.8197779570939647</v>
      </c>
      <c r="CM209" s="29">
        <f t="shared" si="356"/>
        <v>3.0003617240323881</v>
      </c>
      <c r="CN209" s="29">
        <f t="shared" si="357"/>
        <v>3.3567990205626201</v>
      </c>
      <c r="CO209" s="29">
        <f t="shared" si="358"/>
        <v>3.2212081582681766</v>
      </c>
      <c r="CP209" s="29">
        <f t="shared" si="359"/>
        <v>3.4575530760455218</v>
      </c>
      <c r="CQ209" s="29">
        <f t="shared" si="445"/>
        <v>5.9887865549959658</v>
      </c>
      <c r="CR209" s="29">
        <f t="shared" si="360"/>
        <v>5.5403878794624228</v>
      </c>
      <c r="CS209" s="29">
        <f t="shared" si="361"/>
        <v>5.6266451487242275</v>
      </c>
      <c r="CT209" s="29">
        <f t="shared" si="362"/>
        <v>5.5135090013634214</v>
      </c>
      <c r="CU209" s="29">
        <f t="shared" si="363"/>
        <v>6.0121594924733577</v>
      </c>
      <c r="CV209" s="29">
        <f t="shared" si="364"/>
        <v>5.9999165252232949</v>
      </c>
      <c r="CZ209" s="29">
        <f t="shared" si="365"/>
        <v>6.1350900136342137</v>
      </c>
      <c r="DA209" s="29">
        <f t="shared" si="366"/>
        <v>6.3195414452266343</v>
      </c>
      <c r="DB209" s="29">
        <f t="shared" si="367"/>
        <v>6.8737026628453766</v>
      </c>
      <c r="DC209" s="29">
        <f t="shared" si="368"/>
        <v>7.700464676256991</v>
      </c>
      <c r="DD209" s="29">
        <f t="shared" si="369"/>
        <v>7.3382954450596847</v>
      </c>
      <c r="DE209" s="29">
        <f t="shared" si="370"/>
        <v>7.3438882550989177</v>
      </c>
      <c r="DF209" s="29">
        <f t="shared" si="371"/>
        <v>7.341578786276747</v>
      </c>
      <c r="DG209" s="29">
        <f t="shared" si="372"/>
        <v>8.1911294137288184</v>
      </c>
      <c r="DH209" s="29">
        <f t="shared" si="373"/>
        <v>7.8289323576059431</v>
      </c>
      <c r="DI209" s="29">
        <f t="shared" si="374"/>
        <v>7.834525167645177</v>
      </c>
      <c r="DJ209" s="29">
        <f t="shared" si="375"/>
        <v>7.8322156988230054</v>
      </c>
      <c r="DK209" s="29">
        <f t="shared" si="376"/>
        <v>8.6817663262750777</v>
      </c>
      <c r="DL209" s="29">
        <f t="shared" si="377"/>
        <v>8.3195970950777713</v>
      </c>
      <c r="DM209" s="29">
        <f t="shared" si="378"/>
        <v>8.3251899051170035</v>
      </c>
      <c r="DN209" s="29">
        <f t="shared" si="379"/>
        <v>8.3228526113692638</v>
      </c>
      <c r="DO209" s="29">
        <f t="shared" si="380"/>
        <v>9.172403238821337</v>
      </c>
      <c r="DP209" s="29">
        <f t="shared" si="381"/>
        <v>8.8102340076240289</v>
      </c>
      <c r="DQ209" s="29">
        <f t="shared" si="382"/>
        <v>8.8158268176632628</v>
      </c>
      <c r="DR209" s="29">
        <f t="shared" si="383"/>
        <v>8.8134895239155231</v>
      </c>
      <c r="DS209" s="29">
        <f t="shared" si="384"/>
        <v>9.6630401513675945</v>
      </c>
      <c r="DT209" s="29">
        <f t="shared" si="385"/>
        <v>9.3008709201702882</v>
      </c>
      <c r="DU209" s="29">
        <f t="shared" si="386"/>
        <v>9.3064637302095221</v>
      </c>
      <c r="DV209" s="29">
        <f t="shared" si="387"/>
        <v>9.3041264364617824</v>
      </c>
      <c r="DW209" s="29">
        <f t="shared" si="388"/>
        <v>10.153677063913854</v>
      </c>
      <c r="DX209" s="29">
        <f t="shared" si="389"/>
        <v>9.7915078327165475</v>
      </c>
      <c r="DY209" s="29">
        <f t="shared" si="390"/>
        <v>9.7971006427557814</v>
      </c>
      <c r="DZ209" s="29">
        <f t="shared" si="391"/>
        <v>9.7947633490080417</v>
      </c>
      <c r="EA209" s="29">
        <f t="shared" si="392"/>
        <v>10.644313976460113</v>
      </c>
      <c r="EB209" s="29">
        <f t="shared" si="393"/>
        <v>10.282144745262807</v>
      </c>
      <c r="EC209" s="29">
        <f t="shared" si="394"/>
        <v>10.287737555302039</v>
      </c>
      <c r="ED209" s="29">
        <f t="shared" si="395"/>
        <v>10.285400261554301</v>
      </c>
      <c r="EI209" t="s">
        <v>248</v>
      </c>
      <c r="EJ209">
        <v>-4.1014308899999996</v>
      </c>
      <c r="EK209">
        <v>-54.908683779999997</v>
      </c>
      <c r="EL209">
        <v>6.5898802360896222E-4</v>
      </c>
      <c r="EN209" s="29">
        <f t="shared" si="396"/>
        <v>22.030628617271216</v>
      </c>
      <c r="EO209" s="29">
        <f t="shared" si="397"/>
        <v>18.759412068076326</v>
      </c>
      <c r="EP209" s="29">
        <f t="shared" si="398"/>
        <v>18.049022978625867</v>
      </c>
      <c r="EQ209" s="29">
        <f t="shared" si="399"/>
        <v>16.405506847745116</v>
      </c>
      <c r="ER209" s="29">
        <f t="shared" si="400"/>
        <v>17.83155693083491</v>
      </c>
      <c r="ES209" s="29">
        <f t="shared" si="401"/>
        <v>20.13537906137184</v>
      </c>
      <c r="ET209" s="29">
        <f t="shared" si="402"/>
        <v>18.982150020056157</v>
      </c>
      <c r="EU209" s="29">
        <f t="shared" si="403"/>
        <v>20.037189845854105</v>
      </c>
      <c r="EV209" s="29">
        <f t="shared" si="446"/>
        <v>20.306056959486561</v>
      </c>
      <c r="EW209" s="29">
        <f t="shared" si="404"/>
        <v>24.690963268580596</v>
      </c>
      <c r="EX209" s="29">
        <f t="shared" si="405"/>
        <v>26.594120680763279</v>
      </c>
      <c r="EY209" s="29">
        <f t="shared" si="406"/>
        <v>27.777004183141365</v>
      </c>
      <c r="EZ209" s="29">
        <f t="shared" si="407"/>
        <v>25.57203025614578</v>
      </c>
      <c r="FA209" s="29">
        <f t="shared" si="408"/>
        <v>25.239241304223253</v>
      </c>
      <c r="FB209" s="29">
        <f t="shared" si="409"/>
        <v>24.710732909288865</v>
      </c>
      <c r="FC209" s="29">
        <f t="shared" si="410"/>
        <v>26.782591255515442</v>
      </c>
      <c r="FD209" s="29">
        <f t="shared" si="411"/>
        <v>23.000658988023609</v>
      </c>
      <c r="FE209" s="29">
        <f t="shared" si="412"/>
        <v>15.393960231505357</v>
      </c>
      <c r="FF209" s="29">
        <f t="shared" si="413"/>
        <v>22.517620766718238</v>
      </c>
      <c r="FG209" s="29">
        <f t="shared" si="414"/>
        <v>21.687295856970948</v>
      </c>
      <c r="FH209" s="29">
        <f t="shared" si="415"/>
        <v>21.824365365881611</v>
      </c>
      <c r="FI209" s="29">
        <f t="shared" si="416"/>
        <v>21.441493324164803</v>
      </c>
      <c r="FJ209" s="29">
        <f t="shared" si="417"/>
        <v>26.605982465188241</v>
      </c>
      <c r="FK209" s="29">
        <f t="shared" si="418"/>
        <v>27.62214199759326</v>
      </c>
      <c r="FL209" s="29">
        <f t="shared" si="419"/>
        <v>27.373044524669073</v>
      </c>
      <c r="FM209" s="29">
        <f t="shared" si="420"/>
        <v>29.41261245773881</v>
      </c>
      <c r="FN209" s="29">
        <f t="shared" si="421"/>
        <v>30.082144289725516</v>
      </c>
      <c r="FO209" s="29">
        <f t="shared" si="422"/>
        <v>31.570798235058163</v>
      </c>
      <c r="FP209" s="29">
        <f t="shared" si="423"/>
        <v>31.321700762133975</v>
      </c>
      <c r="FQ209" s="29">
        <f t="shared" si="424"/>
        <v>33.360609707180103</v>
      </c>
      <c r="FR209" s="29">
        <f t="shared" si="425"/>
        <v>34.030141539166806</v>
      </c>
      <c r="FS209" s="29">
        <f t="shared" si="426"/>
        <v>35.518795484499456</v>
      </c>
      <c r="FT209" s="29">
        <f t="shared" si="427"/>
        <v>35.269698011575265</v>
      </c>
      <c r="FU209" s="29">
        <f t="shared" si="447"/>
        <v>37.309265944645006</v>
      </c>
      <c r="FV209" s="29">
        <f t="shared" si="428"/>
        <v>37.978797776631708</v>
      </c>
      <c r="FW209" s="29">
        <f t="shared" si="429"/>
        <v>39.467451721964359</v>
      </c>
      <c r="FX209" s="29">
        <f t="shared" si="430"/>
        <v>39.217695261016559</v>
      </c>
      <c r="FY209" s="29">
        <f t="shared" si="431"/>
        <v>41.257263194086299</v>
      </c>
      <c r="FZ209" s="29">
        <f t="shared" si="432"/>
        <v>41.926795026073002</v>
      </c>
      <c r="GA209" s="29">
        <f t="shared" si="433"/>
        <v>43.415448971405652</v>
      </c>
      <c r="GB209" s="29">
        <f t="shared" si="434"/>
        <v>43.166351498481461</v>
      </c>
      <c r="GC209" s="29">
        <f t="shared" si="435"/>
        <v>45.205260443527592</v>
      </c>
      <c r="GD209" s="29">
        <f t="shared" si="436"/>
        <v>45.874792275514295</v>
      </c>
      <c r="GE209" s="29">
        <f t="shared" si="437"/>
        <v>47.364105208870548</v>
      </c>
      <c r="GF209" s="29">
        <f t="shared" si="438"/>
        <v>47.114348747922755</v>
      </c>
      <c r="GG209" s="29">
        <f t="shared" si="439"/>
        <v>49.153916680992495</v>
      </c>
      <c r="GH209" s="29">
        <f t="shared" si="440"/>
        <v>49.823448512979198</v>
      </c>
      <c r="GI209" s="29">
        <f t="shared" si="441"/>
        <v>51.312102458311841</v>
      </c>
      <c r="GJ209" s="29">
        <f t="shared" si="442"/>
        <v>51.063004985387657</v>
      </c>
      <c r="GK209" s="29">
        <f t="shared" si="443"/>
        <v>53.101913930433788</v>
      </c>
      <c r="GL209" s="29">
        <f t="shared" si="444"/>
        <v>53.771445762420491</v>
      </c>
    </row>
    <row r="210" spans="53:194">
      <c r="BA210" t="s">
        <v>253</v>
      </c>
      <c r="BB210">
        <v>-3.4438388299999998</v>
      </c>
      <c r="BC210">
        <v>-52.888923650000002</v>
      </c>
      <c r="BD210" t="s">
        <v>10</v>
      </c>
      <c r="BE210" s="23">
        <v>8</v>
      </c>
      <c r="BF210" s="23">
        <v>1</v>
      </c>
      <c r="BG210" s="21">
        <f t="shared" si="345"/>
        <v>3.7099900757765473E-5</v>
      </c>
      <c r="BH210" s="21">
        <f t="shared" si="346"/>
        <v>2.8651653200389662E-5</v>
      </c>
      <c r="BK210">
        <f t="shared" si="347"/>
        <v>3.7099900757765473E-5</v>
      </c>
      <c r="BL210">
        <f t="shared" si="348"/>
        <v>2.8651653200389662E-5</v>
      </c>
      <c r="CA210" t="s">
        <v>249</v>
      </c>
      <c r="CB210">
        <v>-4.7003674499999999</v>
      </c>
      <c r="CC210">
        <v>-55.99698257</v>
      </c>
      <c r="CD210">
        <v>2.7824925568324105E-5</v>
      </c>
      <c r="CF210" s="29">
        <f t="shared" si="349"/>
        <v>3.3890759342218759</v>
      </c>
      <c r="CG210" s="29">
        <f t="shared" si="350"/>
        <v>3.4262222098555886</v>
      </c>
      <c r="CH210" s="29">
        <f t="shared" si="351"/>
        <v>3.6717493530704806</v>
      </c>
      <c r="CI210" s="29">
        <f t="shared" si="352"/>
        <v>4.0215364923898829</v>
      </c>
      <c r="CJ210" s="29">
        <f t="shared" si="353"/>
        <v>2.8111522301677843</v>
      </c>
      <c r="CK210" s="29">
        <f t="shared" si="354"/>
        <v>2.9181112440524224</v>
      </c>
      <c r="CL210" s="29">
        <f t="shared" si="355"/>
        <v>2.8197779570939647</v>
      </c>
      <c r="CM210" s="29">
        <f t="shared" si="356"/>
        <v>3.0003617240323881</v>
      </c>
      <c r="CN210" s="29">
        <f t="shared" si="357"/>
        <v>3.3567990205626201</v>
      </c>
      <c r="CO210" s="29">
        <f t="shared" si="358"/>
        <v>3.2212081582681766</v>
      </c>
      <c r="CP210" s="29">
        <f t="shared" si="359"/>
        <v>3.4575530760455218</v>
      </c>
      <c r="CQ210" s="29">
        <f t="shared" si="445"/>
        <v>5.9887865549959658</v>
      </c>
      <c r="CR210" s="29">
        <f t="shared" si="360"/>
        <v>5.5403878794624228</v>
      </c>
      <c r="CS210" s="29">
        <f t="shared" si="361"/>
        <v>5.6266451487242275</v>
      </c>
      <c r="CT210" s="29">
        <f t="shared" si="362"/>
        <v>5.5135090013634214</v>
      </c>
      <c r="CU210" s="29">
        <f t="shared" si="363"/>
        <v>6.0121594924733577</v>
      </c>
      <c r="CV210" s="29">
        <f t="shared" si="364"/>
        <v>5.9999165252232949</v>
      </c>
      <c r="CZ210" s="29">
        <f t="shared" si="365"/>
        <v>6.1350900136342137</v>
      </c>
      <c r="DA210" s="29">
        <f t="shared" si="366"/>
        <v>6.3195414452266343</v>
      </c>
      <c r="DB210" s="29">
        <f t="shared" si="367"/>
        <v>6.8737026628453766</v>
      </c>
      <c r="DC210" s="29">
        <f t="shared" si="368"/>
        <v>7.700464676256991</v>
      </c>
      <c r="DD210" s="29">
        <f t="shared" si="369"/>
        <v>7.3382954450596847</v>
      </c>
      <c r="DE210" s="29">
        <f t="shared" si="370"/>
        <v>7.3438882550989177</v>
      </c>
      <c r="DF210" s="29">
        <f t="shared" si="371"/>
        <v>7.341578786276747</v>
      </c>
      <c r="DG210" s="29">
        <f t="shared" si="372"/>
        <v>8.1911294137288184</v>
      </c>
      <c r="DH210" s="29">
        <f t="shared" si="373"/>
        <v>7.8289323576059431</v>
      </c>
      <c r="DI210" s="29">
        <f t="shared" si="374"/>
        <v>7.834525167645177</v>
      </c>
      <c r="DJ210" s="29">
        <f t="shared" si="375"/>
        <v>7.8322156988230054</v>
      </c>
      <c r="DK210" s="29">
        <f t="shared" si="376"/>
        <v>8.6817663262750777</v>
      </c>
      <c r="DL210" s="29">
        <f t="shared" si="377"/>
        <v>8.3195970950777713</v>
      </c>
      <c r="DM210" s="29">
        <f t="shared" si="378"/>
        <v>8.3251899051170035</v>
      </c>
      <c r="DN210" s="29">
        <f t="shared" si="379"/>
        <v>8.3228526113692638</v>
      </c>
      <c r="DO210" s="29">
        <f t="shared" si="380"/>
        <v>9.172403238821337</v>
      </c>
      <c r="DP210" s="29">
        <f t="shared" si="381"/>
        <v>8.8102340076240289</v>
      </c>
      <c r="DQ210" s="29">
        <f t="shared" si="382"/>
        <v>8.8158268176632628</v>
      </c>
      <c r="DR210" s="29">
        <f t="shared" si="383"/>
        <v>8.8134895239155231</v>
      </c>
      <c r="DS210" s="29">
        <f t="shared" si="384"/>
        <v>9.6630401513675945</v>
      </c>
      <c r="DT210" s="29">
        <f t="shared" si="385"/>
        <v>9.3008709201702882</v>
      </c>
      <c r="DU210" s="29">
        <f t="shared" si="386"/>
        <v>9.3064637302095221</v>
      </c>
      <c r="DV210" s="29">
        <f t="shared" si="387"/>
        <v>9.3041264364617824</v>
      </c>
      <c r="DW210" s="29">
        <f t="shared" si="388"/>
        <v>10.153677063913854</v>
      </c>
      <c r="DX210" s="29">
        <f t="shared" si="389"/>
        <v>9.7915078327165475</v>
      </c>
      <c r="DY210" s="29">
        <f t="shared" si="390"/>
        <v>9.7971006427557814</v>
      </c>
      <c r="DZ210" s="29">
        <f t="shared" si="391"/>
        <v>9.7947633490080417</v>
      </c>
      <c r="EA210" s="29">
        <f t="shared" si="392"/>
        <v>10.644313976460113</v>
      </c>
      <c r="EB210" s="29">
        <f t="shared" si="393"/>
        <v>10.282144745262807</v>
      </c>
      <c r="EC210" s="29">
        <f t="shared" si="394"/>
        <v>10.287737555302039</v>
      </c>
      <c r="ED210" s="29">
        <f t="shared" si="395"/>
        <v>10.285400261554301</v>
      </c>
      <c r="EI210" t="s">
        <v>249</v>
      </c>
      <c r="EJ210">
        <v>-4.7003674499999999</v>
      </c>
      <c r="EK210">
        <v>-55.99698257</v>
      </c>
      <c r="EL210">
        <v>5.7303306400779325E-5</v>
      </c>
      <c r="EN210" s="29">
        <f t="shared" si="396"/>
        <v>1.9157068362844536</v>
      </c>
      <c r="EO210" s="29">
        <f t="shared" si="397"/>
        <v>1.6312532233109851</v>
      </c>
      <c r="EP210" s="29">
        <f t="shared" si="398"/>
        <v>1.5694802590109449</v>
      </c>
      <c r="EQ210" s="29">
        <f t="shared" si="399"/>
        <v>1.4265658128474012</v>
      </c>
      <c r="ER210" s="29">
        <f t="shared" si="400"/>
        <v>1.5505701678986878</v>
      </c>
      <c r="ES210" s="29">
        <f t="shared" si="401"/>
        <v>1.7509025270758123</v>
      </c>
      <c r="ET210" s="29">
        <f t="shared" si="402"/>
        <v>1.6506217408744484</v>
      </c>
      <c r="EU210" s="29">
        <f t="shared" si="403"/>
        <v>1.742364334422096</v>
      </c>
      <c r="EV210" s="29">
        <f t="shared" si="446"/>
        <v>1.7657440834336142</v>
      </c>
      <c r="EW210" s="29">
        <f t="shared" si="404"/>
        <v>2.1470402842243996</v>
      </c>
      <c r="EX210" s="29">
        <f t="shared" si="405"/>
        <v>2.3125322331098506</v>
      </c>
      <c r="EY210" s="29">
        <f t="shared" si="406"/>
        <v>2.4153916680992493</v>
      </c>
      <c r="EZ210" s="29">
        <f t="shared" si="407"/>
        <v>2.2236548048822415</v>
      </c>
      <c r="FA210" s="29">
        <f t="shared" si="408"/>
        <v>2.1947166351498479</v>
      </c>
      <c r="FB210" s="29">
        <f t="shared" si="409"/>
        <v>2.1487593834164231</v>
      </c>
      <c r="FC210" s="29">
        <f t="shared" si="410"/>
        <v>2.3289209787404732</v>
      </c>
      <c r="FD210" s="29">
        <f t="shared" si="411"/>
        <v>2.0000573033064009</v>
      </c>
      <c r="FE210" s="29">
        <f t="shared" si="412"/>
        <v>1.3386052375222051</v>
      </c>
      <c r="FF210" s="29">
        <f t="shared" si="413"/>
        <v>1.9580539797146295</v>
      </c>
      <c r="FG210" s="29">
        <f t="shared" si="414"/>
        <v>1.8858518136496476</v>
      </c>
      <c r="FH210" s="29">
        <f t="shared" si="415"/>
        <v>1.8977709013810096</v>
      </c>
      <c r="FI210" s="29">
        <f t="shared" si="416"/>
        <v>1.864477680362157</v>
      </c>
      <c r="FJ210" s="29">
        <f t="shared" si="417"/>
        <v>2.3135636926250647</v>
      </c>
      <c r="FK210" s="29">
        <f t="shared" si="418"/>
        <v>2.401925391095066</v>
      </c>
      <c r="FL210" s="29">
        <f t="shared" si="419"/>
        <v>2.3802647412755715</v>
      </c>
      <c r="FM210" s="29">
        <f t="shared" si="420"/>
        <v>2.5576184745859836</v>
      </c>
      <c r="FN210" s="29">
        <f t="shared" si="421"/>
        <v>2.6158386338891755</v>
      </c>
      <c r="FO210" s="29">
        <f t="shared" si="422"/>
        <v>2.7452868030485358</v>
      </c>
      <c r="FP210" s="29">
        <f t="shared" si="423"/>
        <v>2.7236261532290413</v>
      </c>
      <c r="FQ210" s="29">
        <f t="shared" si="424"/>
        <v>2.9009225832330525</v>
      </c>
      <c r="FR210" s="29">
        <f t="shared" si="425"/>
        <v>2.9591427425362444</v>
      </c>
      <c r="FS210" s="29">
        <f t="shared" si="426"/>
        <v>3.0885909116956047</v>
      </c>
      <c r="FT210" s="29">
        <f t="shared" si="427"/>
        <v>3.0669302618761103</v>
      </c>
      <c r="FU210" s="29">
        <f t="shared" si="447"/>
        <v>3.2442839951865223</v>
      </c>
      <c r="FV210" s="29">
        <f t="shared" si="428"/>
        <v>3.3025041544897142</v>
      </c>
      <c r="FW210" s="29">
        <f t="shared" si="429"/>
        <v>3.4319523236490745</v>
      </c>
      <c r="FX210" s="29">
        <f t="shared" si="430"/>
        <v>3.4102343705231792</v>
      </c>
      <c r="FY210" s="29">
        <f t="shared" si="431"/>
        <v>3.5875881038335913</v>
      </c>
      <c r="FZ210" s="29">
        <f t="shared" si="432"/>
        <v>3.6458082631367832</v>
      </c>
      <c r="GA210" s="29">
        <f t="shared" si="433"/>
        <v>3.7752564322961435</v>
      </c>
      <c r="GB210" s="29">
        <f t="shared" si="434"/>
        <v>3.753595782476649</v>
      </c>
      <c r="GC210" s="29">
        <f t="shared" si="435"/>
        <v>3.9308922124806602</v>
      </c>
      <c r="GD210" s="29">
        <f t="shared" si="436"/>
        <v>3.9891123717838517</v>
      </c>
      <c r="GE210" s="29">
        <f t="shared" si="437"/>
        <v>4.1186178442496129</v>
      </c>
      <c r="GF210" s="29">
        <f t="shared" si="438"/>
        <v>4.0968998911237176</v>
      </c>
      <c r="GG210" s="29">
        <f t="shared" si="439"/>
        <v>4.27425362443413</v>
      </c>
      <c r="GH210" s="29">
        <f t="shared" si="440"/>
        <v>4.3324737837373215</v>
      </c>
      <c r="GI210" s="29">
        <f t="shared" si="441"/>
        <v>4.4619219528966818</v>
      </c>
      <c r="GJ210" s="29">
        <f t="shared" si="442"/>
        <v>4.4402613030771878</v>
      </c>
      <c r="GK210" s="29">
        <f t="shared" si="443"/>
        <v>4.617557733081199</v>
      </c>
      <c r="GL210" s="29">
        <f t="shared" si="444"/>
        <v>4.6757778923843905</v>
      </c>
    </row>
    <row r="211" spans="53:194">
      <c r="BA211" t="s">
        <v>254</v>
      </c>
      <c r="BB211">
        <v>-3.83541942</v>
      </c>
      <c r="BC211">
        <v>-50.639923099999997</v>
      </c>
      <c r="BD211" t="s">
        <v>10</v>
      </c>
      <c r="BE211" s="23">
        <v>5</v>
      </c>
      <c r="BF211" s="23">
        <v>1</v>
      </c>
      <c r="BG211" s="21">
        <f t="shared" si="345"/>
        <v>2.3187437973603419E-5</v>
      </c>
      <c r="BH211" s="21">
        <f t="shared" si="346"/>
        <v>2.8651653200389662E-5</v>
      </c>
      <c r="BK211">
        <f t="shared" si="347"/>
        <v>2.3187437973603419E-5</v>
      </c>
      <c r="BL211">
        <f t="shared" si="348"/>
        <v>2.8651653200389662E-5</v>
      </c>
      <c r="CA211" t="s">
        <v>250</v>
      </c>
      <c r="CB211">
        <v>-3.2040650799999999</v>
      </c>
      <c r="CC211">
        <v>-52.209960940000002</v>
      </c>
      <c r="CD211">
        <v>6.9562313920810265E-4</v>
      </c>
      <c r="CF211" s="29">
        <f t="shared" si="349"/>
        <v>84.726898355546908</v>
      </c>
      <c r="CG211" s="29">
        <f t="shared" si="350"/>
        <v>85.655555246389724</v>
      </c>
      <c r="CH211" s="29">
        <f t="shared" si="351"/>
        <v>91.793733826762022</v>
      </c>
      <c r="CI211" s="29">
        <f t="shared" si="352"/>
        <v>100.53841230974707</v>
      </c>
      <c r="CJ211" s="29">
        <f t="shared" si="353"/>
        <v>70.278805754194607</v>
      </c>
      <c r="CK211" s="29">
        <f t="shared" si="354"/>
        <v>72.952781101310563</v>
      </c>
      <c r="CL211" s="29">
        <f t="shared" si="355"/>
        <v>70.494448927349126</v>
      </c>
      <c r="CM211" s="29">
        <f t="shared" si="356"/>
        <v>75.009043100809706</v>
      </c>
      <c r="CN211" s="29">
        <f t="shared" si="357"/>
        <v>83.919975514065499</v>
      </c>
      <c r="CO211" s="29">
        <f t="shared" si="358"/>
        <v>80.530203956704426</v>
      </c>
      <c r="CP211" s="29">
        <f t="shared" si="359"/>
        <v>86.438826901138043</v>
      </c>
      <c r="CQ211" s="29">
        <f t="shared" si="445"/>
        <v>149.71966387489914</v>
      </c>
      <c r="CR211" s="29">
        <f t="shared" si="360"/>
        <v>138.50969698656056</v>
      </c>
      <c r="CS211" s="29">
        <f t="shared" si="361"/>
        <v>140.66612871810568</v>
      </c>
      <c r="CT211" s="29">
        <f t="shared" si="362"/>
        <v>137.83772503408554</v>
      </c>
      <c r="CU211" s="29">
        <f t="shared" si="363"/>
        <v>150.30398731183394</v>
      </c>
      <c r="CV211" s="29">
        <f t="shared" si="364"/>
        <v>149.99791313058239</v>
      </c>
      <c r="CZ211" s="29">
        <f t="shared" si="365"/>
        <v>153.37725034085534</v>
      </c>
      <c r="DA211" s="29">
        <f t="shared" si="366"/>
        <v>157.98853613066586</v>
      </c>
      <c r="DB211" s="29">
        <f t="shared" si="367"/>
        <v>171.84256657113443</v>
      </c>
      <c r="DC211" s="29">
        <f t="shared" si="368"/>
        <v>192.51161690642479</v>
      </c>
      <c r="DD211" s="29">
        <f t="shared" si="369"/>
        <v>183.45738612649211</v>
      </c>
      <c r="DE211" s="29">
        <f t="shared" si="370"/>
        <v>183.59720637747296</v>
      </c>
      <c r="DF211" s="29">
        <f t="shared" si="371"/>
        <v>183.53946965691867</v>
      </c>
      <c r="DG211" s="29">
        <f t="shared" si="372"/>
        <v>204.77823534322047</v>
      </c>
      <c r="DH211" s="29">
        <f t="shared" si="373"/>
        <v>195.7233089401486</v>
      </c>
      <c r="DI211" s="29">
        <f t="shared" si="374"/>
        <v>195.86312919112942</v>
      </c>
      <c r="DJ211" s="29">
        <f t="shared" si="375"/>
        <v>195.80539247057516</v>
      </c>
      <c r="DK211" s="29">
        <f t="shared" si="376"/>
        <v>217.04415815687693</v>
      </c>
      <c r="DL211" s="29">
        <f t="shared" si="377"/>
        <v>207.98992737694428</v>
      </c>
      <c r="DM211" s="29">
        <f t="shared" si="378"/>
        <v>208.1297476279251</v>
      </c>
      <c r="DN211" s="29">
        <f t="shared" si="379"/>
        <v>208.07131528423162</v>
      </c>
      <c r="DO211" s="29">
        <f t="shared" si="380"/>
        <v>229.31008097053342</v>
      </c>
      <c r="DP211" s="29">
        <f t="shared" si="381"/>
        <v>220.25585019060074</v>
      </c>
      <c r="DQ211" s="29">
        <f t="shared" si="382"/>
        <v>220.39567044158159</v>
      </c>
      <c r="DR211" s="29">
        <f t="shared" si="383"/>
        <v>220.3372380978881</v>
      </c>
      <c r="DS211" s="29">
        <f t="shared" si="384"/>
        <v>241.57600378418988</v>
      </c>
      <c r="DT211" s="29">
        <f t="shared" si="385"/>
        <v>232.52177300425723</v>
      </c>
      <c r="DU211" s="29">
        <f t="shared" si="386"/>
        <v>232.66159325523805</v>
      </c>
      <c r="DV211" s="29">
        <f t="shared" si="387"/>
        <v>232.60316091154456</v>
      </c>
      <c r="DW211" s="29">
        <f t="shared" si="388"/>
        <v>253.84192659784637</v>
      </c>
      <c r="DX211" s="29">
        <f t="shared" si="389"/>
        <v>244.78769581791369</v>
      </c>
      <c r="DY211" s="29">
        <f t="shared" si="390"/>
        <v>244.92751606889453</v>
      </c>
      <c r="DZ211" s="29">
        <f t="shared" si="391"/>
        <v>244.86908372520105</v>
      </c>
      <c r="EA211" s="29">
        <f t="shared" si="392"/>
        <v>266.10784941150285</v>
      </c>
      <c r="EB211" s="29">
        <f t="shared" si="393"/>
        <v>257.05361863157015</v>
      </c>
      <c r="EC211" s="29">
        <f t="shared" si="394"/>
        <v>257.19343888255099</v>
      </c>
      <c r="ED211" s="29">
        <f t="shared" si="395"/>
        <v>257.13500653885751</v>
      </c>
      <c r="EI211" t="s">
        <v>250</v>
      </c>
      <c r="EJ211">
        <v>-3.2040650799999999</v>
      </c>
      <c r="EK211">
        <v>-52.209960940000002</v>
      </c>
      <c r="EL211">
        <v>2.0056157240272766E-3</v>
      </c>
      <c r="EN211" s="29">
        <f t="shared" si="396"/>
        <v>67.049739269955879</v>
      </c>
      <c r="EO211" s="29">
        <f t="shared" si="397"/>
        <v>57.093862815884485</v>
      </c>
      <c r="EP211" s="29">
        <f t="shared" si="398"/>
        <v>54.931809065383078</v>
      </c>
      <c r="EQ211" s="29">
        <f t="shared" si="399"/>
        <v>49.929803449659047</v>
      </c>
      <c r="ER211" s="29">
        <f t="shared" si="400"/>
        <v>54.269955876454077</v>
      </c>
      <c r="ES211" s="29">
        <f t="shared" si="401"/>
        <v>61.281588447653434</v>
      </c>
      <c r="ET211" s="29">
        <f t="shared" si="402"/>
        <v>57.771760930605701</v>
      </c>
      <c r="EU211" s="29">
        <f t="shared" si="403"/>
        <v>60.982751704773371</v>
      </c>
      <c r="EV211" s="29">
        <f t="shared" si="446"/>
        <v>61.801042920176499</v>
      </c>
      <c r="EW211" s="29">
        <f t="shared" si="404"/>
        <v>75.146409947853996</v>
      </c>
      <c r="EX211" s="29">
        <f t="shared" si="405"/>
        <v>80.938628158844779</v>
      </c>
      <c r="EY211" s="29">
        <f t="shared" si="406"/>
        <v>84.538708383473733</v>
      </c>
      <c r="EZ211" s="29">
        <f t="shared" si="407"/>
        <v>77.827918170878462</v>
      </c>
      <c r="FA211" s="29">
        <f t="shared" si="408"/>
        <v>76.815082230244698</v>
      </c>
      <c r="FB211" s="29">
        <f t="shared" si="409"/>
        <v>75.206578419574811</v>
      </c>
      <c r="FC211" s="29">
        <f t="shared" si="410"/>
        <v>81.512234255916582</v>
      </c>
      <c r="FD211" s="29">
        <f t="shared" si="411"/>
        <v>70.00200561572403</v>
      </c>
      <c r="FE211" s="29">
        <f t="shared" si="412"/>
        <v>46.851183313277183</v>
      </c>
      <c r="FF211" s="29">
        <f t="shared" si="413"/>
        <v>68.531889290012046</v>
      </c>
      <c r="FG211" s="29">
        <f t="shared" si="414"/>
        <v>66.00481347773767</v>
      </c>
      <c r="FH211" s="29">
        <f t="shared" si="415"/>
        <v>66.421981548335353</v>
      </c>
      <c r="FI211" s="29">
        <f t="shared" si="416"/>
        <v>65.256718812675501</v>
      </c>
      <c r="FJ211" s="29">
        <f t="shared" si="417"/>
        <v>80.97472924187727</v>
      </c>
      <c r="FK211" s="29">
        <f t="shared" si="418"/>
        <v>84.067388688327327</v>
      </c>
      <c r="FL211" s="29">
        <f t="shared" si="419"/>
        <v>83.30926594464502</v>
      </c>
      <c r="FM211" s="29">
        <f t="shared" si="420"/>
        <v>89.51664661050944</v>
      </c>
      <c r="FN211" s="29">
        <f t="shared" si="421"/>
        <v>91.55435218612115</v>
      </c>
      <c r="FO211" s="29">
        <f t="shared" si="422"/>
        <v>96.085038106698761</v>
      </c>
      <c r="FP211" s="29">
        <f t="shared" si="423"/>
        <v>95.326915363016454</v>
      </c>
      <c r="FQ211" s="29">
        <f t="shared" si="424"/>
        <v>101.53229041315684</v>
      </c>
      <c r="FR211" s="29">
        <f t="shared" si="425"/>
        <v>103.56999598876857</v>
      </c>
      <c r="FS211" s="29">
        <f t="shared" si="426"/>
        <v>108.10068190934618</v>
      </c>
      <c r="FT211" s="29">
        <f t="shared" si="427"/>
        <v>107.34255916566387</v>
      </c>
      <c r="FU211" s="29">
        <f t="shared" si="447"/>
        <v>113.54993983152829</v>
      </c>
      <c r="FV211" s="29">
        <f t="shared" si="428"/>
        <v>115.58764540714</v>
      </c>
      <c r="FW211" s="29">
        <f t="shared" si="429"/>
        <v>120.11833132771763</v>
      </c>
      <c r="FX211" s="29">
        <f t="shared" si="430"/>
        <v>119.35820296831129</v>
      </c>
      <c r="FY211" s="29">
        <f t="shared" si="431"/>
        <v>125.56558363417571</v>
      </c>
      <c r="FZ211" s="29">
        <f t="shared" si="432"/>
        <v>127.60328920978742</v>
      </c>
      <c r="GA211" s="29">
        <f t="shared" si="433"/>
        <v>132.13397513036503</v>
      </c>
      <c r="GB211" s="29">
        <f t="shared" si="434"/>
        <v>131.37585238668274</v>
      </c>
      <c r="GC211" s="29">
        <f t="shared" si="435"/>
        <v>137.58122743682313</v>
      </c>
      <c r="GD211" s="29">
        <f t="shared" si="436"/>
        <v>139.61893301243484</v>
      </c>
      <c r="GE211" s="29">
        <f t="shared" si="437"/>
        <v>144.15162454873646</v>
      </c>
      <c r="GF211" s="29">
        <f t="shared" si="438"/>
        <v>143.39149618933013</v>
      </c>
      <c r="GG211" s="29">
        <f t="shared" si="439"/>
        <v>149.59887685519456</v>
      </c>
      <c r="GH211" s="29">
        <f t="shared" si="440"/>
        <v>151.63658243080627</v>
      </c>
      <c r="GI211" s="29">
        <f t="shared" si="441"/>
        <v>156.16726835138388</v>
      </c>
      <c r="GJ211" s="29">
        <f t="shared" si="442"/>
        <v>155.40914560770159</v>
      </c>
      <c r="GK211" s="29">
        <f t="shared" si="443"/>
        <v>161.61452065784198</v>
      </c>
      <c r="GL211" s="29">
        <f t="shared" si="444"/>
        <v>163.65222623345369</v>
      </c>
    </row>
    <row r="212" spans="53:194">
      <c r="BA212" t="s">
        <v>255</v>
      </c>
      <c r="BB212">
        <v>-2.5935423399999999</v>
      </c>
      <c r="BC212">
        <v>-51.948207859999997</v>
      </c>
      <c r="BD212" t="s">
        <v>10</v>
      </c>
      <c r="BE212" s="23">
        <v>9</v>
      </c>
      <c r="BF212" s="23">
        <v>38</v>
      </c>
      <c r="BG212" s="21">
        <f t="shared" si="345"/>
        <v>4.1737388352486159E-5</v>
      </c>
      <c r="BH212" s="21">
        <f t="shared" si="346"/>
        <v>1.0887628216148071E-3</v>
      </c>
      <c r="BK212">
        <f t="shared" si="347"/>
        <v>4.1737388352486159E-5</v>
      </c>
      <c r="BL212">
        <f t="shared" si="348"/>
        <v>1.0887628216148071E-3</v>
      </c>
      <c r="CA212" t="s">
        <v>251</v>
      </c>
      <c r="CB212">
        <v>-3.4668293000000001</v>
      </c>
      <c r="CC212">
        <v>-51.205703739999997</v>
      </c>
      <c r="CD212">
        <v>2.7824925568324105E-5</v>
      </c>
      <c r="CF212" s="29">
        <f t="shared" si="349"/>
        <v>3.3890759342218759</v>
      </c>
      <c r="CG212" s="29">
        <f t="shared" si="350"/>
        <v>3.4262222098555886</v>
      </c>
      <c r="CH212" s="29">
        <f t="shared" si="351"/>
        <v>3.6717493530704806</v>
      </c>
      <c r="CI212" s="29">
        <f t="shared" si="352"/>
        <v>4.0215364923898829</v>
      </c>
      <c r="CJ212" s="29">
        <f t="shared" si="353"/>
        <v>2.8111522301677843</v>
      </c>
      <c r="CK212" s="29">
        <f t="shared" si="354"/>
        <v>2.9181112440524224</v>
      </c>
      <c r="CL212" s="29">
        <f t="shared" si="355"/>
        <v>2.8197779570939647</v>
      </c>
      <c r="CM212" s="29">
        <f t="shared" si="356"/>
        <v>3.0003617240323881</v>
      </c>
      <c r="CN212" s="29">
        <f t="shared" si="357"/>
        <v>3.3567990205626201</v>
      </c>
      <c r="CO212" s="29">
        <f t="shared" si="358"/>
        <v>3.2212081582681766</v>
      </c>
      <c r="CP212" s="29">
        <f t="shared" si="359"/>
        <v>3.4575530760455218</v>
      </c>
      <c r="CQ212" s="29">
        <f t="shared" si="445"/>
        <v>5.9887865549959658</v>
      </c>
      <c r="CR212" s="29">
        <f t="shared" si="360"/>
        <v>5.5403878794624228</v>
      </c>
      <c r="CS212" s="29">
        <f t="shared" si="361"/>
        <v>5.6266451487242275</v>
      </c>
      <c r="CT212" s="29">
        <f t="shared" si="362"/>
        <v>5.5135090013634214</v>
      </c>
      <c r="CU212" s="29">
        <f t="shared" si="363"/>
        <v>6.0121594924733577</v>
      </c>
      <c r="CV212" s="29">
        <f t="shared" si="364"/>
        <v>5.9999165252232949</v>
      </c>
      <c r="CZ212" s="29">
        <f t="shared" si="365"/>
        <v>6.1350900136342137</v>
      </c>
      <c r="DA212" s="29">
        <f t="shared" si="366"/>
        <v>6.3195414452266343</v>
      </c>
      <c r="DB212" s="29">
        <f t="shared" si="367"/>
        <v>6.8737026628453766</v>
      </c>
      <c r="DC212" s="29">
        <f t="shared" si="368"/>
        <v>7.700464676256991</v>
      </c>
      <c r="DD212" s="29">
        <f t="shared" si="369"/>
        <v>7.3382954450596847</v>
      </c>
      <c r="DE212" s="29">
        <f t="shared" si="370"/>
        <v>7.3438882550989177</v>
      </c>
      <c r="DF212" s="29">
        <f t="shared" si="371"/>
        <v>7.341578786276747</v>
      </c>
      <c r="DG212" s="29">
        <f t="shared" si="372"/>
        <v>8.1911294137288184</v>
      </c>
      <c r="DH212" s="29">
        <f t="shared" si="373"/>
        <v>7.8289323576059431</v>
      </c>
      <c r="DI212" s="29">
        <f t="shared" si="374"/>
        <v>7.834525167645177</v>
      </c>
      <c r="DJ212" s="29">
        <f t="shared" si="375"/>
        <v>7.8322156988230054</v>
      </c>
      <c r="DK212" s="29">
        <f t="shared" si="376"/>
        <v>8.6817663262750777</v>
      </c>
      <c r="DL212" s="29">
        <f t="shared" si="377"/>
        <v>8.3195970950777713</v>
      </c>
      <c r="DM212" s="29">
        <f t="shared" si="378"/>
        <v>8.3251899051170035</v>
      </c>
      <c r="DN212" s="29">
        <f t="shared" si="379"/>
        <v>8.3228526113692638</v>
      </c>
      <c r="DO212" s="29">
        <f t="shared" si="380"/>
        <v>9.172403238821337</v>
      </c>
      <c r="DP212" s="29">
        <f t="shared" si="381"/>
        <v>8.8102340076240289</v>
      </c>
      <c r="DQ212" s="29">
        <f t="shared" si="382"/>
        <v>8.8158268176632628</v>
      </c>
      <c r="DR212" s="29">
        <f t="shared" si="383"/>
        <v>8.8134895239155231</v>
      </c>
      <c r="DS212" s="29">
        <f t="shared" si="384"/>
        <v>9.6630401513675945</v>
      </c>
      <c r="DT212" s="29">
        <f t="shared" si="385"/>
        <v>9.3008709201702882</v>
      </c>
      <c r="DU212" s="29">
        <f t="shared" si="386"/>
        <v>9.3064637302095221</v>
      </c>
      <c r="DV212" s="29">
        <f t="shared" si="387"/>
        <v>9.3041264364617824</v>
      </c>
      <c r="DW212" s="29">
        <f t="shared" si="388"/>
        <v>10.153677063913854</v>
      </c>
      <c r="DX212" s="29">
        <f t="shared" si="389"/>
        <v>9.7915078327165475</v>
      </c>
      <c r="DY212" s="29">
        <f t="shared" si="390"/>
        <v>9.7971006427557814</v>
      </c>
      <c r="DZ212" s="29">
        <f t="shared" si="391"/>
        <v>9.7947633490080417</v>
      </c>
      <c r="EA212" s="29">
        <f t="shared" si="392"/>
        <v>10.644313976460113</v>
      </c>
      <c r="EB212" s="29">
        <f t="shared" si="393"/>
        <v>10.282144745262807</v>
      </c>
      <c r="EC212" s="29">
        <f t="shared" si="394"/>
        <v>10.287737555302039</v>
      </c>
      <c r="ED212" s="29">
        <f t="shared" si="395"/>
        <v>10.285400261554301</v>
      </c>
      <c r="EI212" t="s">
        <v>251</v>
      </c>
      <c r="EJ212">
        <v>-3.4668293000000001</v>
      </c>
      <c r="EK212">
        <v>-51.205703739999997</v>
      </c>
      <c r="EL212">
        <v>5.7303306400779325E-5</v>
      </c>
      <c r="EN212" s="29">
        <f t="shared" si="396"/>
        <v>1.9157068362844536</v>
      </c>
      <c r="EO212" s="29">
        <f t="shared" si="397"/>
        <v>1.6312532233109851</v>
      </c>
      <c r="EP212" s="29">
        <f t="shared" si="398"/>
        <v>1.5694802590109449</v>
      </c>
      <c r="EQ212" s="29">
        <f t="shared" si="399"/>
        <v>1.4265658128474012</v>
      </c>
      <c r="ER212" s="29">
        <f t="shared" si="400"/>
        <v>1.5505701678986878</v>
      </c>
      <c r="ES212" s="29">
        <f t="shared" si="401"/>
        <v>1.7509025270758123</v>
      </c>
      <c r="ET212" s="29">
        <f t="shared" si="402"/>
        <v>1.6506217408744484</v>
      </c>
      <c r="EU212" s="29">
        <f t="shared" si="403"/>
        <v>1.742364334422096</v>
      </c>
      <c r="EV212" s="29">
        <f t="shared" si="446"/>
        <v>1.7657440834336142</v>
      </c>
      <c r="EW212" s="29">
        <f t="shared" si="404"/>
        <v>2.1470402842243996</v>
      </c>
      <c r="EX212" s="29">
        <f t="shared" si="405"/>
        <v>2.3125322331098506</v>
      </c>
      <c r="EY212" s="29">
        <f t="shared" si="406"/>
        <v>2.4153916680992493</v>
      </c>
      <c r="EZ212" s="29">
        <f t="shared" si="407"/>
        <v>2.2236548048822415</v>
      </c>
      <c r="FA212" s="29">
        <f t="shared" si="408"/>
        <v>2.1947166351498479</v>
      </c>
      <c r="FB212" s="29">
        <f t="shared" si="409"/>
        <v>2.1487593834164231</v>
      </c>
      <c r="FC212" s="29">
        <f t="shared" si="410"/>
        <v>2.3289209787404732</v>
      </c>
      <c r="FD212" s="29">
        <f t="shared" si="411"/>
        <v>2.0000573033064009</v>
      </c>
      <c r="FE212" s="29">
        <f t="shared" si="412"/>
        <v>1.3386052375222051</v>
      </c>
      <c r="FF212" s="29">
        <f t="shared" si="413"/>
        <v>1.9580539797146295</v>
      </c>
      <c r="FG212" s="29">
        <f t="shared" si="414"/>
        <v>1.8858518136496476</v>
      </c>
      <c r="FH212" s="29">
        <f t="shared" si="415"/>
        <v>1.8977709013810096</v>
      </c>
      <c r="FI212" s="29">
        <f t="shared" si="416"/>
        <v>1.864477680362157</v>
      </c>
      <c r="FJ212" s="29">
        <f t="shared" si="417"/>
        <v>2.3135636926250647</v>
      </c>
      <c r="FK212" s="29">
        <f t="shared" si="418"/>
        <v>2.401925391095066</v>
      </c>
      <c r="FL212" s="29">
        <f t="shared" si="419"/>
        <v>2.3802647412755715</v>
      </c>
      <c r="FM212" s="29">
        <f t="shared" si="420"/>
        <v>2.5576184745859836</v>
      </c>
      <c r="FN212" s="29">
        <f t="shared" si="421"/>
        <v>2.6158386338891755</v>
      </c>
      <c r="FO212" s="29">
        <f t="shared" si="422"/>
        <v>2.7452868030485358</v>
      </c>
      <c r="FP212" s="29">
        <f t="shared" si="423"/>
        <v>2.7236261532290413</v>
      </c>
      <c r="FQ212" s="29">
        <f t="shared" si="424"/>
        <v>2.9009225832330525</v>
      </c>
      <c r="FR212" s="29">
        <f t="shared" si="425"/>
        <v>2.9591427425362444</v>
      </c>
      <c r="FS212" s="29">
        <f t="shared" si="426"/>
        <v>3.0885909116956047</v>
      </c>
      <c r="FT212" s="29">
        <f t="shared" si="427"/>
        <v>3.0669302618761103</v>
      </c>
      <c r="FU212" s="29">
        <f t="shared" si="447"/>
        <v>3.2442839951865223</v>
      </c>
      <c r="FV212" s="29">
        <f t="shared" si="428"/>
        <v>3.3025041544897142</v>
      </c>
      <c r="FW212" s="29">
        <f t="shared" si="429"/>
        <v>3.4319523236490745</v>
      </c>
      <c r="FX212" s="29">
        <f t="shared" si="430"/>
        <v>3.4102343705231792</v>
      </c>
      <c r="FY212" s="29">
        <f t="shared" si="431"/>
        <v>3.5875881038335913</v>
      </c>
      <c r="FZ212" s="29">
        <f t="shared" si="432"/>
        <v>3.6458082631367832</v>
      </c>
      <c r="GA212" s="29">
        <f t="shared" si="433"/>
        <v>3.7752564322961435</v>
      </c>
      <c r="GB212" s="29">
        <f t="shared" si="434"/>
        <v>3.753595782476649</v>
      </c>
      <c r="GC212" s="29">
        <f t="shared" si="435"/>
        <v>3.9308922124806602</v>
      </c>
      <c r="GD212" s="29">
        <f t="shared" si="436"/>
        <v>3.9891123717838517</v>
      </c>
      <c r="GE212" s="29">
        <f t="shared" si="437"/>
        <v>4.1186178442496129</v>
      </c>
      <c r="GF212" s="29">
        <f t="shared" si="438"/>
        <v>4.0968998911237176</v>
      </c>
      <c r="GG212" s="29">
        <f t="shared" si="439"/>
        <v>4.27425362443413</v>
      </c>
      <c r="GH212" s="29">
        <f t="shared" si="440"/>
        <v>4.3324737837373215</v>
      </c>
      <c r="GI212" s="29">
        <f t="shared" si="441"/>
        <v>4.4619219528966818</v>
      </c>
      <c r="GJ212" s="29">
        <f t="shared" si="442"/>
        <v>4.4402613030771878</v>
      </c>
      <c r="GK212" s="29">
        <f t="shared" si="443"/>
        <v>4.617557733081199</v>
      </c>
      <c r="GL212" s="29">
        <f t="shared" si="444"/>
        <v>4.6757778923843905</v>
      </c>
    </row>
    <row r="213" spans="53:194">
      <c r="BA213" t="s">
        <v>256</v>
      </c>
      <c r="BB213">
        <v>-3.7185380499999998</v>
      </c>
      <c r="BC213">
        <v>-53.738548280000003</v>
      </c>
      <c r="BD213" t="s">
        <v>10</v>
      </c>
      <c r="BE213" s="23">
        <v>8</v>
      </c>
      <c r="BF213" s="23">
        <v>3</v>
      </c>
      <c r="BG213" s="21">
        <f t="shared" si="345"/>
        <v>3.7099900757765473E-5</v>
      </c>
      <c r="BH213" s="21">
        <f t="shared" si="346"/>
        <v>8.5954959601168991E-5</v>
      </c>
      <c r="BK213">
        <f t="shared" si="347"/>
        <v>3.7099900757765473E-5</v>
      </c>
      <c r="BL213">
        <f t="shared" si="348"/>
        <v>8.5954959601168991E-5</v>
      </c>
      <c r="CA213" t="s">
        <v>252</v>
      </c>
      <c r="CB213">
        <v>-3.3055853800000001</v>
      </c>
      <c r="CC213">
        <v>-52.539199830000001</v>
      </c>
      <c r="CD213">
        <v>2.7824925568324105E-5</v>
      </c>
      <c r="CF213" s="29">
        <f t="shared" si="349"/>
        <v>3.3890759342218759</v>
      </c>
      <c r="CG213" s="29">
        <f t="shared" si="350"/>
        <v>3.4262222098555886</v>
      </c>
      <c r="CH213" s="29">
        <f t="shared" si="351"/>
        <v>3.6717493530704806</v>
      </c>
      <c r="CI213" s="29">
        <f t="shared" si="352"/>
        <v>4.0215364923898829</v>
      </c>
      <c r="CJ213" s="29">
        <f t="shared" si="353"/>
        <v>2.8111522301677843</v>
      </c>
      <c r="CK213" s="29">
        <f t="shared" si="354"/>
        <v>2.9181112440524224</v>
      </c>
      <c r="CL213" s="29">
        <f t="shared" si="355"/>
        <v>2.8197779570939647</v>
      </c>
      <c r="CM213" s="29">
        <f t="shared" si="356"/>
        <v>3.0003617240323881</v>
      </c>
      <c r="CN213" s="29">
        <f t="shared" si="357"/>
        <v>3.3567990205626201</v>
      </c>
      <c r="CO213" s="29">
        <f t="shared" si="358"/>
        <v>3.2212081582681766</v>
      </c>
      <c r="CP213" s="29">
        <f t="shared" si="359"/>
        <v>3.4575530760455218</v>
      </c>
      <c r="CQ213" s="29">
        <f t="shared" si="445"/>
        <v>5.9887865549959658</v>
      </c>
      <c r="CR213" s="29">
        <f t="shared" si="360"/>
        <v>5.5403878794624228</v>
      </c>
      <c r="CS213" s="29">
        <f t="shared" si="361"/>
        <v>5.6266451487242275</v>
      </c>
      <c r="CT213" s="29">
        <f t="shared" si="362"/>
        <v>5.5135090013634214</v>
      </c>
      <c r="CU213" s="29">
        <f t="shared" si="363"/>
        <v>6.0121594924733577</v>
      </c>
      <c r="CV213" s="29">
        <f t="shared" si="364"/>
        <v>5.9999165252232949</v>
      </c>
      <c r="CZ213" s="29">
        <f t="shared" si="365"/>
        <v>6.1350900136342137</v>
      </c>
      <c r="DA213" s="29">
        <f t="shared" si="366"/>
        <v>6.3195414452266343</v>
      </c>
      <c r="DB213" s="29">
        <f t="shared" si="367"/>
        <v>6.8737026628453766</v>
      </c>
      <c r="DC213" s="29">
        <f t="shared" si="368"/>
        <v>7.700464676256991</v>
      </c>
      <c r="DD213" s="29">
        <f t="shared" si="369"/>
        <v>7.3382954450596847</v>
      </c>
      <c r="DE213" s="29">
        <f t="shared" si="370"/>
        <v>7.3438882550989177</v>
      </c>
      <c r="DF213" s="29">
        <f t="shared" si="371"/>
        <v>7.341578786276747</v>
      </c>
      <c r="DG213" s="29">
        <f t="shared" si="372"/>
        <v>8.1911294137288184</v>
      </c>
      <c r="DH213" s="29">
        <f t="shared" si="373"/>
        <v>7.8289323576059431</v>
      </c>
      <c r="DI213" s="29">
        <f t="shared" si="374"/>
        <v>7.834525167645177</v>
      </c>
      <c r="DJ213" s="29">
        <f t="shared" si="375"/>
        <v>7.8322156988230054</v>
      </c>
      <c r="DK213" s="29">
        <f t="shared" si="376"/>
        <v>8.6817663262750777</v>
      </c>
      <c r="DL213" s="29">
        <f t="shared" si="377"/>
        <v>8.3195970950777713</v>
      </c>
      <c r="DM213" s="29">
        <f t="shared" si="378"/>
        <v>8.3251899051170035</v>
      </c>
      <c r="DN213" s="29">
        <f t="shared" si="379"/>
        <v>8.3228526113692638</v>
      </c>
      <c r="DO213" s="29">
        <f t="shared" si="380"/>
        <v>9.172403238821337</v>
      </c>
      <c r="DP213" s="29">
        <f t="shared" si="381"/>
        <v>8.8102340076240289</v>
      </c>
      <c r="DQ213" s="29">
        <f t="shared" si="382"/>
        <v>8.8158268176632628</v>
      </c>
      <c r="DR213" s="29">
        <f t="shared" si="383"/>
        <v>8.8134895239155231</v>
      </c>
      <c r="DS213" s="29">
        <f t="shared" si="384"/>
        <v>9.6630401513675945</v>
      </c>
      <c r="DT213" s="29">
        <f t="shared" si="385"/>
        <v>9.3008709201702882</v>
      </c>
      <c r="DU213" s="29">
        <f t="shared" si="386"/>
        <v>9.3064637302095221</v>
      </c>
      <c r="DV213" s="29">
        <f t="shared" si="387"/>
        <v>9.3041264364617824</v>
      </c>
      <c r="DW213" s="29">
        <f t="shared" si="388"/>
        <v>10.153677063913854</v>
      </c>
      <c r="DX213" s="29">
        <f t="shared" si="389"/>
        <v>9.7915078327165475</v>
      </c>
      <c r="DY213" s="29">
        <f t="shared" si="390"/>
        <v>9.7971006427557814</v>
      </c>
      <c r="DZ213" s="29">
        <f t="shared" si="391"/>
        <v>9.7947633490080417</v>
      </c>
      <c r="EA213" s="29">
        <f t="shared" si="392"/>
        <v>10.644313976460113</v>
      </c>
      <c r="EB213" s="29">
        <f t="shared" si="393"/>
        <v>10.282144745262807</v>
      </c>
      <c r="EC213" s="29">
        <f t="shared" si="394"/>
        <v>10.287737555302039</v>
      </c>
      <c r="ED213" s="29">
        <f t="shared" si="395"/>
        <v>10.285400261554301</v>
      </c>
      <c r="EI213" t="s">
        <v>252</v>
      </c>
      <c r="EJ213">
        <v>-3.3055853800000001</v>
      </c>
      <c r="EK213">
        <v>-52.539199830000001</v>
      </c>
      <c r="EL213">
        <v>0</v>
      </c>
      <c r="EN213" s="29">
        <f t="shared" si="396"/>
        <v>0</v>
      </c>
      <c r="EO213" s="29">
        <f t="shared" si="397"/>
        <v>0</v>
      </c>
      <c r="EP213" s="29">
        <f t="shared" si="398"/>
        <v>0</v>
      </c>
      <c r="EQ213" s="29">
        <f t="shared" si="399"/>
        <v>0</v>
      </c>
      <c r="ER213" s="29">
        <f t="shared" si="400"/>
        <v>0</v>
      </c>
      <c r="ES213" s="29">
        <f t="shared" si="401"/>
        <v>0</v>
      </c>
      <c r="ET213" s="29">
        <f t="shared" si="402"/>
        <v>0</v>
      </c>
      <c r="EU213" s="29">
        <f t="shared" si="403"/>
        <v>0</v>
      </c>
      <c r="EV213" s="29">
        <f t="shared" si="446"/>
        <v>0</v>
      </c>
      <c r="EW213" s="29">
        <f t="shared" si="404"/>
        <v>0</v>
      </c>
      <c r="EX213" s="29">
        <f t="shared" si="405"/>
        <v>0</v>
      </c>
      <c r="EY213" s="29">
        <f t="shared" si="406"/>
        <v>0</v>
      </c>
      <c r="EZ213" s="29">
        <f t="shared" si="407"/>
        <v>0</v>
      </c>
      <c r="FA213" s="29">
        <f t="shared" si="408"/>
        <v>0</v>
      </c>
      <c r="FB213" s="29">
        <f t="shared" si="409"/>
        <v>0</v>
      </c>
      <c r="FC213" s="29">
        <f t="shared" si="410"/>
        <v>0</v>
      </c>
      <c r="FD213" s="29">
        <f t="shared" si="411"/>
        <v>0</v>
      </c>
      <c r="FE213" s="29">
        <f t="shared" si="412"/>
        <v>0</v>
      </c>
      <c r="FF213" s="29">
        <f t="shared" si="413"/>
        <v>0</v>
      </c>
      <c r="FG213" s="29">
        <f t="shared" si="414"/>
        <v>0</v>
      </c>
      <c r="FH213" s="29">
        <f t="shared" si="415"/>
        <v>0</v>
      </c>
      <c r="FI213" s="29">
        <f t="shared" si="416"/>
        <v>0</v>
      </c>
      <c r="FJ213" s="29">
        <f t="shared" si="417"/>
        <v>0</v>
      </c>
      <c r="FK213" s="29">
        <f t="shared" si="418"/>
        <v>0</v>
      </c>
      <c r="FL213" s="29">
        <f t="shared" si="419"/>
        <v>0</v>
      </c>
      <c r="FM213" s="29">
        <f t="shared" si="420"/>
        <v>0</v>
      </c>
      <c r="FN213" s="29">
        <f t="shared" si="421"/>
        <v>0</v>
      </c>
      <c r="FO213" s="29">
        <f t="shared" si="422"/>
        <v>0</v>
      </c>
      <c r="FP213" s="29">
        <f t="shared" si="423"/>
        <v>0</v>
      </c>
      <c r="FQ213" s="29">
        <f t="shared" si="424"/>
        <v>0</v>
      </c>
      <c r="FR213" s="29">
        <f t="shared" si="425"/>
        <v>0</v>
      </c>
      <c r="FS213" s="29">
        <f t="shared" si="426"/>
        <v>0</v>
      </c>
      <c r="FT213" s="29">
        <f t="shared" si="427"/>
        <v>0</v>
      </c>
      <c r="FU213" s="29">
        <f t="shared" si="447"/>
        <v>0</v>
      </c>
      <c r="FV213" s="29">
        <f t="shared" si="428"/>
        <v>0</v>
      </c>
      <c r="FW213" s="29">
        <f t="shared" si="429"/>
        <v>0</v>
      </c>
      <c r="FX213" s="29">
        <f t="shared" si="430"/>
        <v>0</v>
      </c>
      <c r="FY213" s="29">
        <f t="shared" si="431"/>
        <v>0</v>
      </c>
      <c r="FZ213" s="29">
        <f t="shared" si="432"/>
        <v>0</v>
      </c>
      <c r="GA213" s="29">
        <f t="shared" si="433"/>
        <v>0</v>
      </c>
      <c r="GB213" s="29">
        <f t="shared" si="434"/>
        <v>0</v>
      </c>
      <c r="GC213" s="29">
        <f t="shared" si="435"/>
        <v>0</v>
      </c>
      <c r="GD213" s="29">
        <f t="shared" si="436"/>
        <v>0</v>
      </c>
      <c r="GE213" s="29">
        <f t="shared" si="437"/>
        <v>0</v>
      </c>
      <c r="GF213" s="29">
        <f t="shared" si="438"/>
        <v>0</v>
      </c>
      <c r="GG213" s="29">
        <f t="shared" si="439"/>
        <v>0</v>
      </c>
      <c r="GH213" s="29">
        <f t="shared" si="440"/>
        <v>0</v>
      </c>
      <c r="GI213" s="29">
        <f t="shared" si="441"/>
        <v>0</v>
      </c>
      <c r="GJ213" s="29">
        <f t="shared" si="442"/>
        <v>0</v>
      </c>
      <c r="GK213" s="29">
        <f t="shared" si="443"/>
        <v>0</v>
      </c>
      <c r="GL213" s="29">
        <f t="shared" si="444"/>
        <v>0</v>
      </c>
    </row>
    <row r="214" spans="53:194">
      <c r="BA214" t="s">
        <v>257</v>
      </c>
      <c r="BB214">
        <v>-2.8833062599999999</v>
      </c>
      <c r="BC214">
        <v>-52.011489869999998</v>
      </c>
      <c r="BD214" t="s">
        <v>10</v>
      </c>
      <c r="BE214" s="23">
        <v>23</v>
      </c>
      <c r="BF214" s="23">
        <v>1</v>
      </c>
      <c r="BG214" s="21">
        <f t="shared" si="345"/>
        <v>1.0666221467857574E-4</v>
      </c>
      <c r="BH214" s="21">
        <f t="shared" si="346"/>
        <v>2.8651653200389662E-5</v>
      </c>
      <c r="BK214">
        <f t="shared" si="347"/>
        <v>1.0666221467857574E-4</v>
      </c>
      <c r="BL214">
        <f t="shared" si="348"/>
        <v>2.8651653200389662E-5</v>
      </c>
      <c r="CA214" t="s">
        <v>253</v>
      </c>
      <c r="CB214">
        <v>-3.4438388299999998</v>
      </c>
      <c r="CC214">
        <v>-52.888923650000002</v>
      </c>
      <c r="CD214">
        <v>3.7099900757765473E-5</v>
      </c>
      <c r="CF214" s="29">
        <f t="shared" si="349"/>
        <v>4.5187679122958349</v>
      </c>
      <c r="CG214" s="29">
        <f t="shared" si="350"/>
        <v>4.568296279807452</v>
      </c>
      <c r="CH214" s="29">
        <f t="shared" si="351"/>
        <v>4.8956658040939738</v>
      </c>
      <c r="CI214" s="29">
        <f t="shared" si="352"/>
        <v>5.3620486565198435</v>
      </c>
      <c r="CJ214" s="29">
        <f t="shared" si="353"/>
        <v>3.7482029735570457</v>
      </c>
      <c r="CK214" s="29">
        <f t="shared" si="354"/>
        <v>3.8908149920698962</v>
      </c>
      <c r="CL214" s="29">
        <f t="shared" si="355"/>
        <v>3.759703942791953</v>
      </c>
      <c r="CM214" s="29">
        <f t="shared" si="356"/>
        <v>4.0004822987098514</v>
      </c>
      <c r="CN214" s="29">
        <f t="shared" si="357"/>
        <v>4.4757320274168269</v>
      </c>
      <c r="CO214" s="29">
        <f t="shared" si="358"/>
        <v>4.2949442110242355</v>
      </c>
      <c r="CP214" s="29">
        <f t="shared" si="359"/>
        <v>4.6100707680606954</v>
      </c>
      <c r="CQ214" s="29">
        <f t="shared" si="445"/>
        <v>7.9850487399946202</v>
      </c>
      <c r="CR214" s="29">
        <f t="shared" si="360"/>
        <v>7.3871838392832299</v>
      </c>
      <c r="CS214" s="29">
        <f t="shared" si="361"/>
        <v>7.5021935316323027</v>
      </c>
      <c r="CT214" s="29">
        <f t="shared" si="362"/>
        <v>7.3513453351512288</v>
      </c>
      <c r="CU214" s="29">
        <f t="shared" si="363"/>
        <v>8.0162126566311436</v>
      </c>
      <c r="CV214" s="29">
        <f t="shared" si="364"/>
        <v>7.9998887002977268</v>
      </c>
      <c r="CZ214" s="29">
        <f t="shared" si="365"/>
        <v>8.1801200181789522</v>
      </c>
      <c r="DA214" s="29">
        <f t="shared" si="366"/>
        <v>8.4260552603021797</v>
      </c>
      <c r="DB214" s="29">
        <f t="shared" si="367"/>
        <v>9.1649368837938354</v>
      </c>
      <c r="DC214" s="29">
        <f t="shared" si="368"/>
        <v>10.267286235009321</v>
      </c>
      <c r="DD214" s="29">
        <f t="shared" si="369"/>
        <v>9.7843939267462456</v>
      </c>
      <c r="DE214" s="29">
        <f t="shared" si="370"/>
        <v>9.7918510067985576</v>
      </c>
      <c r="DF214" s="29">
        <f t="shared" si="371"/>
        <v>9.7887717150356632</v>
      </c>
      <c r="DG214" s="29">
        <f t="shared" si="372"/>
        <v>10.921505884971758</v>
      </c>
      <c r="DH214" s="29">
        <f t="shared" si="373"/>
        <v>10.438576476807924</v>
      </c>
      <c r="DI214" s="29">
        <f t="shared" si="374"/>
        <v>10.446033556860236</v>
      </c>
      <c r="DJ214" s="29">
        <f t="shared" si="375"/>
        <v>10.442954265097342</v>
      </c>
      <c r="DK214" s="29">
        <f t="shared" si="376"/>
        <v>11.575688435033436</v>
      </c>
      <c r="DL214" s="29">
        <f t="shared" si="377"/>
        <v>11.092796126770361</v>
      </c>
      <c r="DM214" s="29">
        <f t="shared" si="378"/>
        <v>11.100253206822671</v>
      </c>
      <c r="DN214" s="29">
        <f t="shared" si="379"/>
        <v>11.09713681515902</v>
      </c>
      <c r="DO214" s="29">
        <f t="shared" si="380"/>
        <v>12.229870985095115</v>
      </c>
      <c r="DP214" s="29">
        <f t="shared" si="381"/>
        <v>11.74697867683204</v>
      </c>
      <c r="DQ214" s="29">
        <f t="shared" si="382"/>
        <v>11.75443575688435</v>
      </c>
      <c r="DR214" s="29">
        <f t="shared" si="383"/>
        <v>11.751319365220699</v>
      </c>
      <c r="DS214" s="29">
        <f t="shared" si="384"/>
        <v>12.884053535156793</v>
      </c>
      <c r="DT214" s="29">
        <f t="shared" si="385"/>
        <v>12.401161226893718</v>
      </c>
      <c r="DU214" s="29">
        <f t="shared" si="386"/>
        <v>12.408618306946028</v>
      </c>
      <c r="DV214" s="29">
        <f t="shared" si="387"/>
        <v>12.405501915282377</v>
      </c>
      <c r="DW214" s="29">
        <f t="shared" si="388"/>
        <v>13.538236085218472</v>
      </c>
      <c r="DX214" s="29">
        <f t="shared" si="389"/>
        <v>13.055343776955397</v>
      </c>
      <c r="DY214" s="29">
        <f t="shared" si="390"/>
        <v>13.062800857007709</v>
      </c>
      <c r="DZ214" s="29">
        <f t="shared" si="391"/>
        <v>13.059684465344056</v>
      </c>
      <c r="EA214" s="29">
        <f t="shared" si="392"/>
        <v>14.19241863528015</v>
      </c>
      <c r="EB214" s="29">
        <f t="shared" si="393"/>
        <v>13.709526327017075</v>
      </c>
      <c r="EC214" s="29">
        <f t="shared" si="394"/>
        <v>13.716983407069387</v>
      </c>
      <c r="ED214" s="29">
        <f t="shared" si="395"/>
        <v>13.713867015405734</v>
      </c>
      <c r="EI214" t="s">
        <v>253</v>
      </c>
      <c r="EJ214">
        <v>-3.4438388299999998</v>
      </c>
      <c r="EK214">
        <v>-52.888923650000002</v>
      </c>
      <c r="EL214">
        <v>2.8651653200389662E-5</v>
      </c>
      <c r="EN214" s="29">
        <f t="shared" si="396"/>
        <v>0.9578534181422268</v>
      </c>
      <c r="EO214" s="29">
        <f t="shared" si="397"/>
        <v>0.81562661165549255</v>
      </c>
      <c r="EP214" s="29">
        <f t="shared" si="398"/>
        <v>0.78474012950547245</v>
      </c>
      <c r="EQ214" s="29">
        <f t="shared" si="399"/>
        <v>0.71328290642370062</v>
      </c>
      <c r="ER214" s="29">
        <f t="shared" si="400"/>
        <v>0.77528508394934392</v>
      </c>
      <c r="ES214" s="29">
        <f t="shared" si="401"/>
        <v>0.87545126353790614</v>
      </c>
      <c r="ET214" s="29">
        <f t="shared" si="402"/>
        <v>0.82531087043722418</v>
      </c>
      <c r="EU214" s="29">
        <f t="shared" si="403"/>
        <v>0.87118216721104802</v>
      </c>
      <c r="EV214" s="29">
        <f t="shared" si="446"/>
        <v>0.88287204171680711</v>
      </c>
      <c r="EW214" s="29">
        <f t="shared" si="404"/>
        <v>1.0735201421121998</v>
      </c>
      <c r="EX214" s="29">
        <f t="shared" si="405"/>
        <v>1.1562661165549253</v>
      </c>
      <c r="EY214" s="29">
        <f t="shared" si="406"/>
        <v>1.2076958340496247</v>
      </c>
      <c r="EZ214" s="29">
        <f t="shared" si="407"/>
        <v>1.1118274024411208</v>
      </c>
      <c r="FA214" s="29">
        <f t="shared" si="408"/>
        <v>1.097358317574924</v>
      </c>
      <c r="FB214" s="29">
        <f t="shared" si="409"/>
        <v>1.0743796917082116</v>
      </c>
      <c r="FC214" s="29">
        <f t="shared" si="410"/>
        <v>1.1644604893702366</v>
      </c>
      <c r="FD214" s="29">
        <f t="shared" si="411"/>
        <v>1.0000286516532004</v>
      </c>
      <c r="FE214" s="29">
        <f t="shared" si="412"/>
        <v>0.66930261876110253</v>
      </c>
      <c r="FF214" s="29">
        <f t="shared" si="413"/>
        <v>0.97902698985731473</v>
      </c>
      <c r="FG214" s="29">
        <f t="shared" si="414"/>
        <v>0.9429259068248238</v>
      </c>
      <c r="FH214" s="29">
        <f t="shared" si="415"/>
        <v>0.94888545069050478</v>
      </c>
      <c r="FI214" s="29">
        <f t="shared" si="416"/>
        <v>0.9322388401810785</v>
      </c>
      <c r="FJ214" s="29">
        <f t="shared" si="417"/>
        <v>1.1567818463125323</v>
      </c>
      <c r="FK214" s="29">
        <f t="shared" si="418"/>
        <v>1.200962695547533</v>
      </c>
      <c r="FL214" s="29">
        <f t="shared" si="419"/>
        <v>1.1901323706377858</v>
      </c>
      <c r="FM214" s="29">
        <f t="shared" si="420"/>
        <v>1.2788092372929918</v>
      </c>
      <c r="FN214" s="29">
        <f t="shared" si="421"/>
        <v>1.3079193169445877</v>
      </c>
      <c r="FO214" s="29">
        <f t="shared" si="422"/>
        <v>1.3726434015242679</v>
      </c>
      <c r="FP214" s="29">
        <f t="shared" si="423"/>
        <v>1.3618130766145207</v>
      </c>
      <c r="FQ214" s="29">
        <f t="shared" si="424"/>
        <v>1.4504612916165263</v>
      </c>
      <c r="FR214" s="29">
        <f t="shared" si="425"/>
        <v>1.4795713712681222</v>
      </c>
      <c r="FS214" s="29">
        <f t="shared" si="426"/>
        <v>1.5442954558478024</v>
      </c>
      <c r="FT214" s="29">
        <f t="shared" si="427"/>
        <v>1.5334651309380551</v>
      </c>
      <c r="FU214" s="29">
        <f t="shared" si="447"/>
        <v>1.6221419975932612</v>
      </c>
      <c r="FV214" s="29">
        <f t="shared" si="428"/>
        <v>1.6512520772448571</v>
      </c>
      <c r="FW214" s="29">
        <f t="shared" si="429"/>
        <v>1.7159761618245373</v>
      </c>
      <c r="FX214" s="29">
        <f t="shared" si="430"/>
        <v>1.7051171852615896</v>
      </c>
      <c r="FY214" s="29">
        <f t="shared" si="431"/>
        <v>1.7937940519167956</v>
      </c>
      <c r="FZ214" s="29">
        <f t="shared" si="432"/>
        <v>1.8229041315683916</v>
      </c>
      <c r="GA214" s="29">
        <f t="shared" si="433"/>
        <v>1.8876282161480717</v>
      </c>
      <c r="GB214" s="29">
        <f t="shared" si="434"/>
        <v>1.8767978912383245</v>
      </c>
      <c r="GC214" s="29">
        <f t="shared" si="435"/>
        <v>1.9654461062403301</v>
      </c>
      <c r="GD214" s="29">
        <f t="shared" si="436"/>
        <v>1.9945561858919258</v>
      </c>
      <c r="GE214" s="29">
        <f t="shared" si="437"/>
        <v>2.0593089221248064</v>
      </c>
      <c r="GF214" s="29">
        <f t="shared" si="438"/>
        <v>2.0484499455618588</v>
      </c>
      <c r="GG214" s="29">
        <f t="shared" si="439"/>
        <v>2.137126812217065</v>
      </c>
      <c r="GH214" s="29">
        <f t="shared" si="440"/>
        <v>2.1662368918686608</v>
      </c>
      <c r="GI214" s="29">
        <f t="shared" si="441"/>
        <v>2.2309609764483409</v>
      </c>
      <c r="GJ214" s="29">
        <f t="shared" si="442"/>
        <v>2.2201306515385939</v>
      </c>
      <c r="GK214" s="29">
        <f t="shared" si="443"/>
        <v>2.3087788665405995</v>
      </c>
      <c r="GL214" s="29">
        <f t="shared" si="444"/>
        <v>2.3378889461921952</v>
      </c>
    </row>
    <row r="215" spans="53:194">
      <c r="BA215" t="s">
        <v>258</v>
      </c>
      <c r="BB215">
        <v>-3.7785072300000002</v>
      </c>
      <c r="BC215">
        <v>-49.568477629999997</v>
      </c>
      <c r="BD215" t="s">
        <v>10</v>
      </c>
      <c r="BE215" s="24"/>
      <c r="BF215" s="23">
        <v>4</v>
      </c>
      <c r="BG215" s="21">
        <f t="shared" si="345"/>
        <v>0</v>
      </c>
      <c r="BH215" s="21">
        <f t="shared" si="346"/>
        <v>1.1460661280155865E-4</v>
      </c>
      <c r="BK215">
        <f t="shared" si="347"/>
        <v>0</v>
      </c>
      <c r="BL215">
        <f t="shared" si="348"/>
        <v>1.1460661280155865E-4</v>
      </c>
      <c r="CA215" t="s">
        <v>254</v>
      </c>
      <c r="CB215">
        <v>-3.83541942</v>
      </c>
      <c r="CC215">
        <v>-50.639923099999997</v>
      </c>
      <c r="CD215">
        <v>2.3187437973603419E-5</v>
      </c>
      <c r="CF215" s="29">
        <f t="shared" si="349"/>
        <v>2.8242299451848965</v>
      </c>
      <c r="CG215" s="29">
        <f t="shared" si="350"/>
        <v>2.8551851748796571</v>
      </c>
      <c r="CH215" s="29">
        <f t="shared" si="351"/>
        <v>3.0597911275587335</v>
      </c>
      <c r="CI215" s="29">
        <f t="shared" si="352"/>
        <v>3.3512804103249021</v>
      </c>
      <c r="CJ215" s="29">
        <f t="shared" si="353"/>
        <v>2.3426268584731536</v>
      </c>
      <c r="CK215" s="29">
        <f t="shared" si="354"/>
        <v>2.431759370043685</v>
      </c>
      <c r="CL215" s="29">
        <f t="shared" si="355"/>
        <v>2.3498149642449704</v>
      </c>
      <c r="CM215" s="29">
        <f t="shared" si="356"/>
        <v>2.5003014366936567</v>
      </c>
      <c r="CN215" s="29">
        <f t="shared" si="357"/>
        <v>2.7973325171355166</v>
      </c>
      <c r="CO215" s="29">
        <f t="shared" si="358"/>
        <v>2.684340131890147</v>
      </c>
      <c r="CP215" s="29">
        <f t="shared" si="359"/>
        <v>2.8812942300379345</v>
      </c>
      <c r="CQ215" s="29">
        <f t="shared" si="445"/>
        <v>4.9906554624966377</v>
      </c>
      <c r="CR215" s="29">
        <f t="shared" si="360"/>
        <v>4.616989899552018</v>
      </c>
      <c r="CS215" s="29">
        <f t="shared" si="361"/>
        <v>4.688870957270189</v>
      </c>
      <c r="CT215" s="29">
        <f t="shared" si="362"/>
        <v>4.5945908344695177</v>
      </c>
      <c r="CU215" s="29">
        <f t="shared" si="363"/>
        <v>5.0101329103944643</v>
      </c>
      <c r="CV215" s="29">
        <f t="shared" si="364"/>
        <v>4.9999304376860785</v>
      </c>
      <c r="CZ215" s="29">
        <f t="shared" si="365"/>
        <v>5.1125750113618444</v>
      </c>
      <c r="DA215" s="29">
        <f t="shared" si="366"/>
        <v>5.2662845376888612</v>
      </c>
      <c r="DB215" s="29">
        <f t="shared" si="367"/>
        <v>5.7280855523711471</v>
      </c>
      <c r="DC215" s="29">
        <f t="shared" si="368"/>
        <v>6.4170538968808257</v>
      </c>
      <c r="DD215" s="29">
        <f t="shared" si="369"/>
        <v>6.1152462042164037</v>
      </c>
      <c r="DE215" s="29">
        <f t="shared" si="370"/>
        <v>6.1199068792490978</v>
      </c>
      <c r="DF215" s="29">
        <f t="shared" si="371"/>
        <v>6.1179823218972889</v>
      </c>
      <c r="DG215" s="29">
        <f t="shared" si="372"/>
        <v>6.8259411781073478</v>
      </c>
      <c r="DH215" s="29">
        <f t="shared" si="373"/>
        <v>6.5241102980049526</v>
      </c>
      <c r="DI215" s="29">
        <f t="shared" si="374"/>
        <v>6.5287709730376466</v>
      </c>
      <c r="DJ215" s="29">
        <f t="shared" si="375"/>
        <v>6.5268464156858377</v>
      </c>
      <c r="DK215" s="29">
        <f t="shared" si="376"/>
        <v>7.2348052718958975</v>
      </c>
      <c r="DL215" s="29">
        <f t="shared" si="377"/>
        <v>6.9329975792314755</v>
      </c>
      <c r="DM215" s="29">
        <f t="shared" si="378"/>
        <v>6.9376582542641696</v>
      </c>
      <c r="DN215" s="29">
        <f t="shared" si="379"/>
        <v>6.9357105094743865</v>
      </c>
      <c r="DO215" s="29">
        <f t="shared" si="380"/>
        <v>7.6436693656844463</v>
      </c>
      <c r="DP215" s="29">
        <f t="shared" si="381"/>
        <v>7.3418616730200243</v>
      </c>
      <c r="DQ215" s="29">
        <f t="shared" si="382"/>
        <v>7.3465223480527184</v>
      </c>
      <c r="DR215" s="29">
        <f t="shared" si="383"/>
        <v>7.3445746032629362</v>
      </c>
      <c r="DS215" s="29">
        <f t="shared" si="384"/>
        <v>8.0525334594729951</v>
      </c>
      <c r="DT215" s="29">
        <f t="shared" si="385"/>
        <v>7.7507257668085732</v>
      </c>
      <c r="DU215" s="29">
        <f t="shared" si="386"/>
        <v>7.7553864418412672</v>
      </c>
      <c r="DV215" s="29">
        <f t="shared" si="387"/>
        <v>7.753438697051485</v>
      </c>
      <c r="DW215" s="29">
        <f t="shared" si="388"/>
        <v>8.4613975532615449</v>
      </c>
      <c r="DX215" s="29">
        <f t="shared" si="389"/>
        <v>8.1595898605971229</v>
      </c>
      <c r="DY215" s="29">
        <f t="shared" si="390"/>
        <v>8.164250535629817</v>
      </c>
      <c r="DZ215" s="29">
        <f t="shared" si="391"/>
        <v>8.1623027908400339</v>
      </c>
      <c r="EA215" s="29">
        <f t="shared" si="392"/>
        <v>8.8702616470500928</v>
      </c>
      <c r="EB215" s="29">
        <f t="shared" si="393"/>
        <v>8.5684539543856708</v>
      </c>
      <c r="EC215" s="29">
        <f t="shared" si="394"/>
        <v>8.5731146294183667</v>
      </c>
      <c r="ED215" s="29">
        <f t="shared" si="395"/>
        <v>8.5711668846285836</v>
      </c>
      <c r="EI215" t="s">
        <v>254</v>
      </c>
      <c r="EJ215">
        <v>-3.83541942</v>
      </c>
      <c r="EK215">
        <v>-50.639923099999997</v>
      </c>
      <c r="EL215">
        <v>2.8651653200389662E-5</v>
      </c>
      <c r="EN215" s="29">
        <f t="shared" si="396"/>
        <v>0.9578534181422268</v>
      </c>
      <c r="EO215" s="29">
        <f t="shared" si="397"/>
        <v>0.81562661165549255</v>
      </c>
      <c r="EP215" s="29">
        <f t="shared" si="398"/>
        <v>0.78474012950547245</v>
      </c>
      <c r="EQ215" s="29">
        <f t="shared" si="399"/>
        <v>0.71328290642370062</v>
      </c>
      <c r="ER215" s="29">
        <f t="shared" si="400"/>
        <v>0.77528508394934392</v>
      </c>
      <c r="ES215" s="29">
        <f t="shared" si="401"/>
        <v>0.87545126353790614</v>
      </c>
      <c r="ET215" s="29">
        <f t="shared" si="402"/>
        <v>0.82531087043722418</v>
      </c>
      <c r="EU215" s="29">
        <f t="shared" si="403"/>
        <v>0.87118216721104802</v>
      </c>
      <c r="EV215" s="29">
        <f t="shared" si="446"/>
        <v>0.88287204171680711</v>
      </c>
      <c r="EW215" s="29">
        <f t="shared" si="404"/>
        <v>1.0735201421121998</v>
      </c>
      <c r="EX215" s="29">
        <f t="shared" si="405"/>
        <v>1.1562661165549253</v>
      </c>
      <c r="EY215" s="29">
        <f t="shared" si="406"/>
        <v>1.2076958340496247</v>
      </c>
      <c r="EZ215" s="29">
        <f t="shared" si="407"/>
        <v>1.1118274024411208</v>
      </c>
      <c r="FA215" s="29">
        <f t="shared" si="408"/>
        <v>1.097358317574924</v>
      </c>
      <c r="FB215" s="29">
        <f t="shared" si="409"/>
        <v>1.0743796917082116</v>
      </c>
      <c r="FC215" s="29">
        <f t="shared" si="410"/>
        <v>1.1644604893702366</v>
      </c>
      <c r="FD215" s="29">
        <f t="shared" si="411"/>
        <v>1.0000286516532004</v>
      </c>
      <c r="FE215" s="29">
        <f t="shared" si="412"/>
        <v>0.66930261876110253</v>
      </c>
      <c r="FF215" s="29">
        <f t="shared" si="413"/>
        <v>0.97902698985731473</v>
      </c>
      <c r="FG215" s="29">
        <f t="shared" si="414"/>
        <v>0.9429259068248238</v>
      </c>
      <c r="FH215" s="29">
        <f t="shared" si="415"/>
        <v>0.94888545069050478</v>
      </c>
      <c r="FI215" s="29">
        <f t="shared" si="416"/>
        <v>0.9322388401810785</v>
      </c>
      <c r="FJ215" s="29">
        <f t="shared" si="417"/>
        <v>1.1567818463125323</v>
      </c>
      <c r="FK215" s="29">
        <f t="shared" si="418"/>
        <v>1.200962695547533</v>
      </c>
      <c r="FL215" s="29">
        <f t="shared" si="419"/>
        <v>1.1901323706377858</v>
      </c>
      <c r="FM215" s="29">
        <f t="shared" si="420"/>
        <v>1.2788092372929918</v>
      </c>
      <c r="FN215" s="29">
        <f t="shared" si="421"/>
        <v>1.3079193169445877</v>
      </c>
      <c r="FO215" s="29">
        <f t="shared" si="422"/>
        <v>1.3726434015242679</v>
      </c>
      <c r="FP215" s="29">
        <f t="shared" si="423"/>
        <v>1.3618130766145207</v>
      </c>
      <c r="FQ215" s="29">
        <f t="shared" si="424"/>
        <v>1.4504612916165263</v>
      </c>
      <c r="FR215" s="29">
        <f t="shared" si="425"/>
        <v>1.4795713712681222</v>
      </c>
      <c r="FS215" s="29">
        <f t="shared" si="426"/>
        <v>1.5442954558478024</v>
      </c>
      <c r="FT215" s="29">
        <f t="shared" si="427"/>
        <v>1.5334651309380551</v>
      </c>
      <c r="FU215" s="29">
        <f t="shared" si="447"/>
        <v>1.6221419975932612</v>
      </c>
      <c r="FV215" s="29">
        <f t="shared" si="428"/>
        <v>1.6512520772448571</v>
      </c>
      <c r="FW215" s="29">
        <f t="shared" si="429"/>
        <v>1.7159761618245373</v>
      </c>
      <c r="FX215" s="29">
        <f t="shared" si="430"/>
        <v>1.7051171852615896</v>
      </c>
      <c r="FY215" s="29">
        <f t="shared" si="431"/>
        <v>1.7937940519167956</v>
      </c>
      <c r="FZ215" s="29">
        <f t="shared" si="432"/>
        <v>1.8229041315683916</v>
      </c>
      <c r="GA215" s="29">
        <f t="shared" si="433"/>
        <v>1.8876282161480717</v>
      </c>
      <c r="GB215" s="29">
        <f t="shared" si="434"/>
        <v>1.8767978912383245</v>
      </c>
      <c r="GC215" s="29">
        <f t="shared" si="435"/>
        <v>1.9654461062403301</v>
      </c>
      <c r="GD215" s="29">
        <f t="shared" si="436"/>
        <v>1.9945561858919258</v>
      </c>
      <c r="GE215" s="29">
        <f t="shared" si="437"/>
        <v>2.0593089221248064</v>
      </c>
      <c r="GF215" s="29">
        <f t="shared" si="438"/>
        <v>2.0484499455618588</v>
      </c>
      <c r="GG215" s="29">
        <f t="shared" si="439"/>
        <v>2.137126812217065</v>
      </c>
      <c r="GH215" s="29">
        <f t="shared" si="440"/>
        <v>2.1662368918686608</v>
      </c>
      <c r="GI215" s="29">
        <f t="shared" si="441"/>
        <v>2.2309609764483409</v>
      </c>
      <c r="GJ215" s="29">
        <f t="shared" si="442"/>
        <v>2.2201306515385939</v>
      </c>
      <c r="GK215" s="29">
        <f t="shared" si="443"/>
        <v>2.3087788665405995</v>
      </c>
      <c r="GL215" s="29">
        <f t="shared" si="444"/>
        <v>2.3378889461921952</v>
      </c>
    </row>
    <row r="216" spans="53:194">
      <c r="BA216" t="s">
        <v>259</v>
      </c>
      <c r="BB216">
        <v>-5.1337223099999996</v>
      </c>
      <c r="BC216">
        <v>-49.332199099999997</v>
      </c>
      <c r="BD216" t="s">
        <v>10</v>
      </c>
      <c r="BE216" s="23">
        <v>35</v>
      </c>
      <c r="BF216" s="23">
        <v>70</v>
      </c>
      <c r="BG216" s="21">
        <f t="shared" si="345"/>
        <v>1.6231206581522394E-4</v>
      </c>
      <c r="BH216" s="21">
        <f t="shared" si="346"/>
        <v>2.0056157240272766E-3</v>
      </c>
      <c r="BK216">
        <f t="shared" si="347"/>
        <v>1.6231206581522394E-4</v>
      </c>
      <c r="BL216">
        <f t="shared" si="348"/>
        <v>2.0056157240272766E-3</v>
      </c>
      <c r="CA216" t="s">
        <v>255</v>
      </c>
      <c r="CB216">
        <v>-2.5935423399999999</v>
      </c>
      <c r="CC216">
        <v>-51.948207859999997</v>
      </c>
      <c r="CD216">
        <v>4.1737388352486159E-5</v>
      </c>
      <c r="CF216" s="29">
        <f t="shared" si="349"/>
        <v>5.0836139013328143</v>
      </c>
      <c r="CG216" s="29">
        <f t="shared" si="350"/>
        <v>5.1393333147833831</v>
      </c>
      <c r="CH216" s="29">
        <f t="shared" si="351"/>
        <v>5.5076240296057213</v>
      </c>
      <c r="CI216" s="29">
        <f t="shared" si="352"/>
        <v>6.0323047385848243</v>
      </c>
      <c r="CJ216" s="29">
        <f t="shared" si="353"/>
        <v>4.2167283452516768</v>
      </c>
      <c r="CK216" s="29">
        <f t="shared" si="354"/>
        <v>4.3771668660786336</v>
      </c>
      <c r="CL216" s="29">
        <f t="shared" si="355"/>
        <v>4.2296669356409478</v>
      </c>
      <c r="CM216" s="29">
        <f t="shared" si="356"/>
        <v>4.5005425860485824</v>
      </c>
      <c r="CN216" s="29">
        <f t="shared" si="357"/>
        <v>5.03519853084393</v>
      </c>
      <c r="CO216" s="29">
        <f t="shared" si="358"/>
        <v>4.8318122374022652</v>
      </c>
      <c r="CP216" s="29">
        <f t="shared" si="359"/>
        <v>5.1863296140682831</v>
      </c>
      <c r="CQ216" s="29">
        <f t="shared" si="445"/>
        <v>8.9831798324939491</v>
      </c>
      <c r="CR216" s="29">
        <f t="shared" si="360"/>
        <v>8.3105818191936347</v>
      </c>
      <c r="CS216" s="29">
        <f t="shared" si="361"/>
        <v>8.4399677230863404</v>
      </c>
      <c r="CT216" s="29">
        <f t="shared" si="362"/>
        <v>8.2702635020451325</v>
      </c>
      <c r="CU216" s="29">
        <f t="shared" si="363"/>
        <v>9.0182392387100361</v>
      </c>
      <c r="CV216" s="29">
        <f t="shared" si="364"/>
        <v>8.9998747878349423</v>
      </c>
      <c r="CZ216" s="29">
        <f t="shared" si="365"/>
        <v>9.2026350204513214</v>
      </c>
      <c r="DA216" s="29">
        <f t="shared" si="366"/>
        <v>9.4793121678399519</v>
      </c>
      <c r="DB216" s="29">
        <f t="shared" si="367"/>
        <v>10.310553994268066</v>
      </c>
      <c r="DC216" s="29">
        <f t="shared" si="368"/>
        <v>11.550697014385488</v>
      </c>
      <c r="DD216" s="29">
        <f t="shared" si="369"/>
        <v>11.007443167589527</v>
      </c>
      <c r="DE216" s="29">
        <f t="shared" si="370"/>
        <v>11.015832382648377</v>
      </c>
      <c r="DF216" s="29">
        <f t="shared" si="371"/>
        <v>11.012368179415121</v>
      </c>
      <c r="DG216" s="29">
        <f t="shared" si="372"/>
        <v>12.286694120593229</v>
      </c>
      <c r="DH216" s="29">
        <f t="shared" si="373"/>
        <v>11.743398536408916</v>
      </c>
      <c r="DI216" s="29">
        <f t="shared" si="374"/>
        <v>11.751787751467765</v>
      </c>
      <c r="DJ216" s="29">
        <f t="shared" si="375"/>
        <v>11.748323548234509</v>
      </c>
      <c r="DK216" s="29">
        <f t="shared" si="376"/>
        <v>13.022649489412617</v>
      </c>
      <c r="DL216" s="29">
        <f t="shared" si="377"/>
        <v>12.479395642616657</v>
      </c>
      <c r="DM216" s="29">
        <f t="shared" si="378"/>
        <v>12.487784857675507</v>
      </c>
      <c r="DN216" s="29">
        <f t="shared" si="379"/>
        <v>12.484278917053897</v>
      </c>
      <c r="DO216" s="29">
        <f t="shared" si="380"/>
        <v>13.758604858232005</v>
      </c>
      <c r="DP216" s="29">
        <f t="shared" si="381"/>
        <v>13.215351011436045</v>
      </c>
      <c r="DQ216" s="29">
        <f t="shared" si="382"/>
        <v>13.223740226494895</v>
      </c>
      <c r="DR216" s="29">
        <f t="shared" si="383"/>
        <v>13.220234285873286</v>
      </c>
      <c r="DS216" s="29">
        <f t="shared" si="384"/>
        <v>14.494560227051393</v>
      </c>
      <c r="DT216" s="29">
        <f t="shared" si="385"/>
        <v>13.951306380255433</v>
      </c>
      <c r="DU216" s="29">
        <f t="shared" si="386"/>
        <v>13.959695595314283</v>
      </c>
      <c r="DV216" s="29">
        <f t="shared" si="387"/>
        <v>13.956189654692674</v>
      </c>
      <c r="DW216" s="29">
        <f t="shared" si="388"/>
        <v>15.230515595870783</v>
      </c>
      <c r="DX216" s="29">
        <f t="shared" si="389"/>
        <v>14.687261749074821</v>
      </c>
      <c r="DY216" s="29">
        <f t="shared" si="390"/>
        <v>14.695650964133671</v>
      </c>
      <c r="DZ216" s="29">
        <f t="shared" si="391"/>
        <v>14.692145023512063</v>
      </c>
      <c r="EA216" s="29">
        <f t="shared" si="392"/>
        <v>15.966470964690171</v>
      </c>
      <c r="EB216" s="29">
        <f t="shared" si="393"/>
        <v>15.423217117894211</v>
      </c>
      <c r="EC216" s="29">
        <f t="shared" si="394"/>
        <v>15.431606332953059</v>
      </c>
      <c r="ED216" s="29">
        <f t="shared" si="395"/>
        <v>15.428100392331451</v>
      </c>
      <c r="EI216" t="s">
        <v>255</v>
      </c>
      <c r="EJ216">
        <v>-2.5935423399999999</v>
      </c>
      <c r="EK216">
        <v>-51.948207859999997</v>
      </c>
      <c r="EL216">
        <v>1.0887628216148071E-3</v>
      </c>
      <c r="EN216" s="29">
        <f t="shared" si="396"/>
        <v>36.398429889404618</v>
      </c>
      <c r="EO216" s="29">
        <f t="shared" si="397"/>
        <v>30.993811242908713</v>
      </c>
      <c r="EP216" s="29">
        <f t="shared" si="398"/>
        <v>29.820124921207952</v>
      </c>
      <c r="EQ216" s="29">
        <f t="shared" si="399"/>
        <v>27.10475044410062</v>
      </c>
      <c r="ER216" s="29">
        <f t="shared" si="400"/>
        <v>29.460833190075064</v>
      </c>
      <c r="ES216" s="29">
        <f t="shared" si="401"/>
        <v>33.26714801444043</v>
      </c>
      <c r="ET216" s="29">
        <f t="shared" si="402"/>
        <v>31.361813076614517</v>
      </c>
      <c r="EU216" s="29">
        <f t="shared" si="403"/>
        <v>33.104922354019827</v>
      </c>
      <c r="EV216" s="29">
        <f t="shared" si="446"/>
        <v>33.549137585238668</v>
      </c>
      <c r="EW216" s="29">
        <f t="shared" si="404"/>
        <v>40.793765400263588</v>
      </c>
      <c r="EX216" s="29">
        <f t="shared" si="405"/>
        <v>43.938112429087155</v>
      </c>
      <c r="EY216" s="29">
        <f t="shared" si="406"/>
        <v>45.892441693885736</v>
      </c>
      <c r="EZ216" s="29">
        <f t="shared" si="407"/>
        <v>42.24944129276259</v>
      </c>
      <c r="FA216" s="29">
        <f t="shared" si="408"/>
        <v>41.69961606784711</v>
      </c>
      <c r="FB216" s="29">
        <f t="shared" si="409"/>
        <v>40.826428284912033</v>
      </c>
      <c r="FC216" s="29">
        <f t="shared" si="410"/>
        <v>44.249498596068989</v>
      </c>
      <c r="FD216" s="29">
        <f t="shared" si="411"/>
        <v>38.00108876282161</v>
      </c>
      <c r="FE216" s="29">
        <f t="shared" si="412"/>
        <v>25.433499512921895</v>
      </c>
      <c r="FF216" s="29">
        <f t="shared" si="413"/>
        <v>37.20302561457796</v>
      </c>
      <c r="FG216" s="29">
        <f t="shared" si="414"/>
        <v>35.831184459343298</v>
      </c>
      <c r="FH216" s="29">
        <f t="shared" si="415"/>
        <v>36.057647126239182</v>
      </c>
      <c r="FI216" s="29">
        <f t="shared" si="416"/>
        <v>35.425075926880979</v>
      </c>
      <c r="FJ216" s="29">
        <f t="shared" si="417"/>
        <v>43.957710159876221</v>
      </c>
      <c r="FK216" s="29">
        <f t="shared" si="418"/>
        <v>45.63658243080625</v>
      </c>
      <c r="FL216" s="29">
        <f t="shared" si="419"/>
        <v>45.225030084235854</v>
      </c>
      <c r="FM216" s="29">
        <f t="shared" si="420"/>
        <v>48.594751017133682</v>
      </c>
      <c r="FN216" s="29">
        <f t="shared" si="421"/>
        <v>49.700934043894328</v>
      </c>
      <c r="FO216" s="29">
        <f t="shared" si="422"/>
        <v>52.160449257922174</v>
      </c>
      <c r="FP216" s="29">
        <f t="shared" si="423"/>
        <v>51.748896911351778</v>
      </c>
      <c r="FQ216" s="29">
        <f t="shared" si="424"/>
        <v>55.117529081427996</v>
      </c>
      <c r="FR216" s="29">
        <f t="shared" si="425"/>
        <v>56.223712108188636</v>
      </c>
      <c r="FS216" s="29">
        <f t="shared" si="426"/>
        <v>58.683227322216489</v>
      </c>
      <c r="FT216" s="29">
        <f t="shared" si="427"/>
        <v>58.271674975646086</v>
      </c>
      <c r="FU216" s="29">
        <f t="shared" si="447"/>
        <v>61.64139590854392</v>
      </c>
      <c r="FV216" s="29">
        <f t="shared" si="428"/>
        <v>62.74757893530456</v>
      </c>
      <c r="FW216" s="29">
        <f t="shared" si="429"/>
        <v>65.207094149332406</v>
      </c>
      <c r="FX216" s="29">
        <f t="shared" si="430"/>
        <v>64.794453039940393</v>
      </c>
      <c r="FY216" s="29">
        <f t="shared" si="431"/>
        <v>68.164173972838228</v>
      </c>
      <c r="FZ216" s="29">
        <f t="shared" si="432"/>
        <v>69.270356999598874</v>
      </c>
      <c r="GA216" s="29">
        <f t="shared" si="433"/>
        <v>71.72987221362672</v>
      </c>
      <c r="GB216" s="29">
        <f t="shared" si="434"/>
        <v>71.318319867056317</v>
      </c>
      <c r="GC216" s="29">
        <f t="shared" si="435"/>
        <v>74.686952037132542</v>
      </c>
      <c r="GD216" s="29">
        <f t="shared" si="436"/>
        <v>75.793135063893175</v>
      </c>
      <c r="GE216" s="29">
        <f t="shared" si="437"/>
        <v>78.253739040742644</v>
      </c>
      <c r="GF216" s="29">
        <f t="shared" si="438"/>
        <v>77.841097931350632</v>
      </c>
      <c r="GG216" s="29">
        <f t="shared" si="439"/>
        <v>81.210818864248466</v>
      </c>
      <c r="GH216" s="29">
        <f t="shared" si="440"/>
        <v>82.317001891009099</v>
      </c>
      <c r="GI216" s="29">
        <f t="shared" si="441"/>
        <v>84.776517105036959</v>
      </c>
      <c r="GJ216" s="29">
        <f t="shared" si="442"/>
        <v>84.364964758466556</v>
      </c>
      <c r="GK216" s="29">
        <f t="shared" si="443"/>
        <v>87.733596928542767</v>
      </c>
      <c r="GL216" s="29">
        <f t="shared" si="444"/>
        <v>88.839779955303413</v>
      </c>
    </row>
    <row r="217" spans="53:194">
      <c r="BA217" t="s">
        <v>260</v>
      </c>
      <c r="BB217">
        <v>-4.4461731899999997</v>
      </c>
      <c r="BC217">
        <v>-49.115272519999998</v>
      </c>
      <c r="BD217" t="s">
        <v>10</v>
      </c>
      <c r="BE217" s="24"/>
      <c r="BF217" s="23">
        <v>2</v>
      </c>
      <c r="BG217" s="21">
        <f t="shared" si="345"/>
        <v>0</v>
      </c>
      <c r="BH217" s="21">
        <f t="shared" si="346"/>
        <v>5.7303306400779325E-5</v>
      </c>
      <c r="BK217">
        <f t="shared" si="347"/>
        <v>0</v>
      </c>
      <c r="BL217">
        <f t="shared" si="348"/>
        <v>5.7303306400779325E-5</v>
      </c>
      <c r="CA217" t="s">
        <v>256</v>
      </c>
      <c r="CB217">
        <v>-3.7185380499999998</v>
      </c>
      <c r="CC217">
        <v>-53.738548280000003</v>
      </c>
      <c r="CD217">
        <v>3.7099900757765473E-5</v>
      </c>
      <c r="CF217" s="29">
        <f t="shared" si="349"/>
        <v>4.5187679122958349</v>
      </c>
      <c r="CG217" s="29">
        <f t="shared" si="350"/>
        <v>4.568296279807452</v>
      </c>
      <c r="CH217" s="29">
        <f t="shared" si="351"/>
        <v>4.8956658040939738</v>
      </c>
      <c r="CI217" s="29">
        <f t="shared" si="352"/>
        <v>5.3620486565198435</v>
      </c>
      <c r="CJ217" s="29">
        <f t="shared" si="353"/>
        <v>3.7482029735570457</v>
      </c>
      <c r="CK217" s="29">
        <f t="shared" si="354"/>
        <v>3.8908149920698962</v>
      </c>
      <c r="CL217" s="29">
        <f t="shared" si="355"/>
        <v>3.759703942791953</v>
      </c>
      <c r="CM217" s="29">
        <f t="shared" si="356"/>
        <v>4.0004822987098514</v>
      </c>
      <c r="CN217" s="29">
        <f t="shared" si="357"/>
        <v>4.4757320274168269</v>
      </c>
      <c r="CO217" s="29">
        <f t="shared" si="358"/>
        <v>4.2949442110242355</v>
      </c>
      <c r="CP217" s="29">
        <f t="shared" si="359"/>
        <v>4.6100707680606954</v>
      </c>
      <c r="CQ217" s="29">
        <f t="shared" si="445"/>
        <v>7.9850487399946202</v>
      </c>
      <c r="CR217" s="29">
        <f t="shared" si="360"/>
        <v>7.3871838392832299</v>
      </c>
      <c r="CS217" s="29">
        <f t="shared" si="361"/>
        <v>7.5021935316323027</v>
      </c>
      <c r="CT217" s="29">
        <f t="shared" si="362"/>
        <v>7.3513453351512288</v>
      </c>
      <c r="CU217" s="29">
        <f t="shared" si="363"/>
        <v>8.0162126566311436</v>
      </c>
      <c r="CV217" s="29">
        <f t="shared" si="364"/>
        <v>7.9998887002977268</v>
      </c>
      <c r="CZ217" s="29">
        <f t="shared" si="365"/>
        <v>8.1801200181789522</v>
      </c>
      <c r="DA217" s="29">
        <f t="shared" si="366"/>
        <v>8.4260552603021797</v>
      </c>
      <c r="DB217" s="29">
        <f t="shared" si="367"/>
        <v>9.1649368837938354</v>
      </c>
      <c r="DC217" s="29">
        <f t="shared" si="368"/>
        <v>10.267286235009321</v>
      </c>
      <c r="DD217" s="29">
        <f t="shared" si="369"/>
        <v>9.7843939267462456</v>
      </c>
      <c r="DE217" s="29">
        <f t="shared" si="370"/>
        <v>9.7918510067985576</v>
      </c>
      <c r="DF217" s="29">
        <f t="shared" si="371"/>
        <v>9.7887717150356632</v>
      </c>
      <c r="DG217" s="29">
        <f t="shared" si="372"/>
        <v>10.921505884971758</v>
      </c>
      <c r="DH217" s="29">
        <f t="shared" si="373"/>
        <v>10.438576476807924</v>
      </c>
      <c r="DI217" s="29">
        <f t="shared" si="374"/>
        <v>10.446033556860236</v>
      </c>
      <c r="DJ217" s="29">
        <f t="shared" si="375"/>
        <v>10.442954265097342</v>
      </c>
      <c r="DK217" s="29">
        <f t="shared" si="376"/>
        <v>11.575688435033436</v>
      </c>
      <c r="DL217" s="29">
        <f t="shared" si="377"/>
        <v>11.092796126770361</v>
      </c>
      <c r="DM217" s="29">
        <f t="shared" si="378"/>
        <v>11.100253206822671</v>
      </c>
      <c r="DN217" s="29">
        <f t="shared" si="379"/>
        <v>11.09713681515902</v>
      </c>
      <c r="DO217" s="29">
        <f t="shared" si="380"/>
        <v>12.229870985095115</v>
      </c>
      <c r="DP217" s="29">
        <f t="shared" si="381"/>
        <v>11.74697867683204</v>
      </c>
      <c r="DQ217" s="29">
        <f t="shared" si="382"/>
        <v>11.75443575688435</v>
      </c>
      <c r="DR217" s="29">
        <f t="shared" si="383"/>
        <v>11.751319365220699</v>
      </c>
      <c r="DS217" s="29">
        <f t="shared" si="384"/>
        <v>12.884053535156793</v>
      </c>
      <c r="DT217" s="29">
        <f t="shared" si="385"/>
        <v>12.401161226893718</v>
      </c>
      <c r="DU217" s="29">
        <f t="shared" si="386"/>
        <v>12.408618306946028</v>
      </c>
      <c r="DV217" s="29">
        <f t="shared" si="387"/>
        <v>12.405501915282377</v>
      </c>
      <c r="DW217" s="29">
        <f t="shared" si="388"/>
        <v>13.538236085218472</v>
      </c>
      <c r="DX217" s="29">
        <f t="shared" si="389"/>
        <v>13.055343776955397</v>
      </c>
      <c r="DY217" s="29">
        <f t="shared" si="390"/>
        <v>13.062800857007709</v>
      </c>
      <c r="DZ217" s="29">
        <f t="shared" si="391"/>
        <v>13.059684465344056</v>
      </c>
      <c r="EA217" s="29">
        <f t="shared" si="392"/>
        <v>14.19241863528015</v>
      </c>
      <c r="EB217" s="29">
        <f t="shared" si="393"/>
        <v>13.709526327017075</v>
      </c>
      <c r="EC217" s="29">
        <f t="shared" si="394"/>
        <v>13.716983407069387</v>
      </c>
      <c r="ED217" s="29">
        <f t="shared" si="395"/>
        <v>13.713867015405734</v>
      </c>
      <c r="EI217" t="s">
        <v>256</v>
      </c>
      <c r="EJ217">
        <v>-3.7185380499999998</v>
      </c>
      <c r="EK217">
        <v>-53.738548280000003</v>
      </c>
      <c r="EL217">
        <v>8.5954959601168991E-5</v>
      </c>
      <c r="EN217" s="29">
        <f t="shared" si="396"/>
        <v>2.8735602544266805</v>
      </c>
      <c r="EO217" s="29">
        <f t="shared" si="397"/>
        <v>2.4468798349664778</v>
      </c>
      <c r="EP217" s="29">
        <f t="shared" si="398"/>
        <v>2.3542203885164175</v>
      </c>
      <c r="EQ217" s="29">
        <f t="shared" si="399"/>
        <v>2.139848719271102</v>
      </c>
      <c r="ER217" s="29">
        <f t="shared" si="400"/>
        <v>2.3258552518480315</v>
      </c>
      <c r="ES217" s="29">
        <f t="shared" si="401"/>
        <v>2.6263537906137184</v>
      </c>
      <c r="ET217" s="29">
        <f t="shared" si="402"/>
        <v>2.4759326113116726</v>
      </c>
      <c r="EU217" s="29">
        <f t="shared" si="403"/>
        <v>2.6135465016331443</v>
      </c>
      <c r="EV217" s="29">
        <f t="shared" si="446"/>
        <v>2.6486161251504212</v>
      </c>
      <c r="EW217" s="29">
        <f t="shared" si="404"/>
        <v>3.2205604263365997</v>
      </c>
      <c r="EX217" s="29">
        <f t="shared" si="405"/>
        <v>3.4687983496647758</v>
      </c>
      <c r="EY217" s="29">
        <f t="shared" si="406"/>
        <v>3.623087502148874</v>
      </c>
      <c r="EZ217" s="29">
        <f t="shared" si="407"/>
        <v>3.3354822073233628</v>
      </c>
      <c r="FA217" s="29">
        <f t="shared" si="408"/>
        <v>3.2920749527247724</v>
      </c>
      <c r="FB217" s="29">
        <f t="shared" si="409"/>
        <v>3.2231390751246347</v>
      </c>
      <c r="FC217" s="29">
        <f t="shared" si="410"/>
        <v>3.49338146811071</v>
      </c>
      <c r="FD217" s="29">
        <f t="shared" si="411"/>
        <v>3.0000859549596011</v>
      </c>
      <c r="FE217" s="29">
        <f t="shared" si="412"/>
        <v>2.0079078562833077</v>
      </c>
      <c r="FF217" s="29">
        <f t="shared" si="413"/>
        <v>2.9370809695719444</v>
      </c>
      <c r="FG217" s="29">
        <f t="shared" si="414"/>
        <v>2.8287777204744713</v>
      </c>
      <c r="FH217" s="29">
        <f t="shared" si="415"/>
        <v>2.8466563520715145</v>
      </c>
      <c r="FI217" s="29">
        <f t="shared" si="416"/>
        <v>2.7967165205432356</v>
      </c>
      <c r="FJ217" s="29">
        <f t="shared" si="417"/>
        <v>3.4703455389375968</v>
      </c>
      <c r="FK217" s="29">
        <f t="shared" si="418"/>
        <v>3.6028880866425994</v>
      </c>
      <c r="FL217" s="29">
        <f t="shared" si="419"/>
        <v>3.5703971119133575</v>
      </c>
      <c r="FM217" s="29">
        <f t="shared" si="420"/>
        <v>3.8364277118789754</v>
      </c>
      <c r="FN217" s="29">
        <f t="shared" si="421"/>
        <v>3.9237579508337634</v>
      </c>
      <c r="FO217" s="29">
        <f t="shared" si="422"/>
        <v>4.1179302045728043</v>
      </c>
      <c r="FP217" s="29">
        <f t="shared" si="423"/>
        <v>4.085439229843562</v>
      </c>
      <c r="FQ217" s="29">
        <f t="shared" si="424"/>
        <v>4.3513838748495788</v>
      </c>
      <c r="FR217" s="29">
        <f t="shared" si="425"/>
        <v>4.4387141138043669</v>
      </c>
      <c r="FS217" s="29">
        <f t="shared" si="426"/>
        <v>4.6328863675434073</v>
      </c>
      <c r="FT217" s="29">
        <f t="shared" si="427"/>
        <v>4.6003953928141659</v>
      </c>
      <c r="FU217" s="29">
        <f t="shared" si="447"/>
        <v>4.8664259927797833</v>
      </c>
      <c r="FV217" s="29">
        <f t="shared" si="428"/>
        <v>4.9537562317345714</v>
      </c>
      <c r="FW217" s="29">
        <f t="shared" si="429"/>
        <v>5.1479284854736118</v>
      </c>
      <c r="FX217" s="29">
        <f t="shared" si="430"/>
        <v>5.1153515557847689</v>
      </c>
      <c r="FY217" s="29">
        <f t="shared" si="431"/>
        <v>5.3813821557503871</v>
      </c>
      <c r="FZ217" s="29">
        <f t="shared" si="432"/>
        <v>5.4687123947051743</v>
      </c>
      <c r="GA217" s="29">
        <f t="shared" si="433"/>
        <v>5.6628846484442157</v>
      </c>
      <c r="GB217" s="29">
        <f t="shared" si="434"/>
        <v>5.6303936737149733</v>
      </c>
      <c r="GC217" s="29">
        <f t="shared" si="435"/>
        <v>5.8963383187209901</v>
      </c>
      <c r="GD217" s="29">
        <f t="shared" si="436"/>
        <v>5.9836685576757782</v>
      </c>
      <c r="GE217" s="29">
        <f t="shared" si="437"/>
        <v>6.1779267663744202</v>
      </c>
      <c r="GF217" s="29">
        <f t="shared" si="438"/>
        <v>6.1453498366855772</v>
      </c>
      <c r="GG217" s="29">
        <f t="shared" si="439"/>
        <v>6.4113804366511946</v>
      </c>
      <c r="GH217" s="29">
        <f t="shared" si="440"/>
        <v>6.4987106756059827</v>
      </c>
      <c r="GI217" s="29">
        <f t="shared" si="441"/>
        <v>6.6928829293450232</v>
      </c>
      <c r="GJ217" s="29">
        <f t="shared" si="442"/>
        <v>6.6603919546157817</v>
      </c>
      <c r="GK217" s="29">
        <f t="shared" si="443"/>
        <v>6.9263365996217985</v>
      </c>
      <c r="GL217" s="29">
        <f t="shared" si="444"/>
        <v>7.0136668385765857</v>
      </c>
    </row>
    <row r="218" spans="53:194">
      <c r="BA218" t="s">
        <v>261</v>
      </c>
      <c r="BB218">
        <v>-4.9162211400000002</v>
      </c>
      <c r="BC218">
        <v>-49.082195280000001</v>
      </c>
      <c r="BD218" t="s">
        <v>10</v>
      </c>
      <c r="BE218" s="23">
        <v>600</v>
      </c>
      <c r="BF218" s="24"/>
      <c r="BG218" s="21">
        <f t="shared" si="345"/>
        <v>2.7824925568324106E-3</v>
      </c>
      <c r="BH218" s="21">
        <f t="shared" si="346"/>
        <v>0</v>
      </c>
      <c r="BK218">
        <f t="shared" si="347"/>
        <v>2.7824925568324106E-3</v>
      </c>
      <c r="BL218">
        <f t="shared" si="348"/>
        <v>0</v>
      </c>
      <c r="CA218" t="s">
        <v>257</v>
      </c>
      <c r="CB218">
        <v>-2.8833062599999999</v>
      </c>
      <c r="CC218">
        <v>-52.011489869999998</v>
      </c>
      <c r="CD218">
        <v>1.0666221467857574E-4</v>
      </c>
      <c r="CF218" s="29">
        <f t="shared" si="349"/>
        <v>12.991457747850525</v>
      </c>
      <c r="CG218" s="29">
        <f t="shared" si="350"/>
        <v>13.133851804446424</v>
      </c>
      <c r="CH218" s="29">
        <f t="shared" si="351"/>
        <v>14.075039186770177</v>
      </c>
      <c r="CI218" s="29">
        <f t="shared" si="352"/>
        <v>15.415889887494552</v>
      </c>
      <c r="CJ218" s="29">
        <f t="shared" si="353"/>
        <v>10.776083548976507</v>
      </c>
      <c r="CK218" s="29">
        <f t="shared" si="354"/>
        <v>11.186093102200953</v>
      </c>
      <c r="CL218" s="29">
        <f t="shared" si="355"/>
        <v>10.809148835526866</v>
      </c>
      <c r="CM218" s="29">
        <f t="shared" si="356"/>
        <v>11.501386608790822</v>
      </c>
      <c r="CN218" s="29">
        <f t="shared" si="357"/>
        <v>12.867729578823377</v>
      </c>
      <c r="CO218" s="29">
        <f t="shared" si="358"/>
        <v>12.347964606694678</v>
      </c>
      <c r="CP218" s="29">
        <f t="shared" si="359"/>
        <v>13.2539534581745</v>
      </c>
      <c r="CQ218" s="29">
        <f t="shared" si="445"/>
        <v>22.957015127484535</v>
      </c>
      <c r="CR218" s="29">
        <f t="shared" si="360"/>
        <v>21.238153537939287</v>
      </c>
      <c r="CS218" s="29">
        <f t="shared" si="361"/>
        <v>21.568806403442871</v>
      </c>
      <c r="CT218" s="29">
        <f t="shared" si="362"/>
        <v>21.135117838559783</v>
      </c>
      <c r="CU218" s="29">
        <f t="shared" si="363"/>
        <v>23.04661138781454</v>
      </c>
      <c r="CV218" s="29">
        <f t="shared" si="364"/>
        <v>22.999680013355967</v>
      </c>
      <c r="CZ218" s="29">
        <f t="shared" si="365"/>
        <v>23.517845052264487</v>
      </c>
      <c r="DA218" s="29">
        <f t="shared" si="366"/>
        <v>24.224908873368765</v>
      </c>
      <c r="DB218" s="29">
        <f t="shared" si="367"/>
        <v>26.349193540907279</v>
      </c>
      <c r="DC218" s="29">
        <f t="shared" si="368"/>
        <v>29.518447925651799</v>
      </c>
      <c r="DD218" s="29">
        <f t="shared" si="369"/>
        <v>28.130132539395458</v>
      </c>
      <c r="DE218" s="29">
        <f t="shared" si="370"/>
        <v>28.151571644545854</v>
      </c>
      <c r="DF218" s="29">
        <f t="shared" si="371"/>
        <v>28.14271868072753</v>
      </c>
      <c r="DG218" s="29">
        <f t="shared" si="372"/>
        <v>31.399329419293807</v>
      </c>
      <c r="DH218" s="29">
        <f t="shared" si="373"/>
        <v>30.010907370822785</v>
      </c>
      <c r="DI218" s="29">
        <f t="shared" si="374"/>
        <v>30.032346475973178</v>
      </c>
      <c r="DJ218" s="29">
        <f t="shared" si="375"/>
        <v>30.023493512154857</v>
      </c>
      <c r="DK218" s="29">
        <f t="shared" si="376"/>
        <v>33.280104250721131</v>
      </c>
      <c r="DL218" s="29">
        <f t="shared" si="377"/>
        <v>31.89178886446479</v>
      </c>
      <c r="DM218" s="29">
        <f t="shared" si="378"/>
        <v>31.913227969615182</v>
      </c>
      <c r="DN218" s="29">
        <f t="shared" si="379"/>
        <v>31.904268343582181</v>
      </c>
      <c r="DO218" s="29">
        <f t="shared" si="380"/>
        <v>35.160879082148455</v>
      </c>
      <c r="DP218" s="29">
        <f t="shared" si="381"/>
        <v>33.772563695892117</v>
      </c>
      <c r="DQ218" s="29">
        <f t="shared" si="382"/>
        <v>33.79400280104251</v>
      </c>
      <c r="DR218" s="29">
        <f t="shared" si="383"/>
        <v>33.785043175009505</v>
      </c>
      <c r="DS218" s="29">
        <f t="shared" si="384"/>
        <v>37.041653913575786</v>
      </c>
      <c r="DT218" s="29">
        <f t="shared" si="385"/>
        <v>35.653338527319441</v>
      </c>
      <c r="DU218" s="29">
        <f t="shared" si="386"/>
        <v>35.674777632469834</v>
      </c>
      <c r="DV218" s="29">
        <f t="shared" si="387"/>
        <v>35.665818006436837</v>
      </c>
      <c r="DW218" s="29">
        <f t="shared" si="388"/>
        <v>38.92242874500311</v>
      </c>
      <c r="DX218" s="29">
        <f t="shared" si="389"/>
        <v>37.534113358746765</v>
      </c>
      <c r="DY218" s="29">
        <f t="shared" si="390"/>
        <v>37.555552463897165</v>
      </c>
      <c r="DZ218" s="29">
        <f t="shared" si="391"/>
        <v>37.546592837864161</v>
      </c>
      <c r="EA218" s="29">
        <f t="shared" si="392"/>
        <v>40.803203576430434</v>
      </c>
      <c r="EB218" s="29">
        <f t="shared" si="393"/>
        <v>39.414888190174096</v>
      </c>
      <c r="EC218" s="29">
        <f t="shared" si="394"/>
        <v>39.436327295324489</v>
      </c>
      <c r="ED218" s="29">
        <f t="shared" si="395"/>
        <v>39.427367669291485</v>
      </c>
      <c r="EI218" t="s">
        <v>257</v>
      </c>
      <c r="EJ218">
        <v>-2.8833062599999999</v>
      </c>
      <c r="EK218">
        <v>-52.011489869999998</v>
      </c>
      <c r="EL218">
        <v>2.8651653200389662E-5</v>
      </c>
      <c r="EN218" s="29">
        <f t="shared" si="396"/>
        <v>0.9578534181422268</v>
      </c>
      <c r="EO218" s="29">
        <f t="shared" si="397"/>
        <v>0.81562661165549255</v>
      </c>
      <c r="EP218" s="29">
        <f t="shared" si="398"/>
        <v>0.78474012950547245</v>
      </c>
      <c r="EQ218" s="29">
        <f t="shared" si="399"/>
        <v>0.71328290642370062</v>
      </c>
      <c r="ER218" s="29">
        <f t="shared" si="400"/>
        <v>0.77528508394934392</v>
      </c>
      <c r="ES218" s="29">
        <f t="shared" si="401"/>
        <v>0.87545126353790614</v>
      </c>
      <c r="ET218" s="29">
        <f t="shared" si="402"/>
        <v>0.82531087043722418</v>
      </c>
      <c r="EU218" s="29">
        <f t="shared" si="403"/>
        <v>0.87118216721104802</v>
      </c>
      <c r="EV218" s="29">
        <f t="shared" si="446"/>
        <v>0.88287204171680711</v>
      </c>
      <c r="EW218" s="29">
        <f t="shared" si="404"/>
        <v>1.0735201421121998</v>
      </c>
      <c r="EX218" s="29">
        <f t="shared" si="405"/>
        <v>1.1562661165549253</v>
      </c>
      <c r="EY218" s="29">
        <f t="shared" si="406"/>
        <v>1.2076958340496247</v>
      </c>
      <c r="EZ218" s="29">
        <f t="shared" si="407"/>
        <v>1.1118274024411208</v>
      </c>
      <c r="FA218" s="29">
        <f t="shared" si="408"/>
        <v>1.097358317574924</v>
      </c>
      <c r="FB218" s="29">
        <f t="shared" si="409"/>
        <v>1.0743796917082116</v>
      </c>
      <c r="FC218" s="29">
        <f t="shared" si="410"/>
        <v>1.1644604893702366</v>
      </c>
      <c r="FD218" s="29">
        <f t="shared" si="411"/>
        <v>1.0000286516532004</v>
      </c>
      <c r="FE218" s="29">
        <f t="shared" si="412"/>
        <v>0.66930261876110253</v>
      </c>
      <c r="FF218" s="29">
        <f t="shared" si="413"/>
        <v>0.97902698985731473</v>
      </c>
      <c r="FG218" s="29">
        <f t="shared" si="414"/>
        <v>0.9429259068248238</v>
      </c>
      <c r="FH218" s="29">
        <f t="shared" si="415"/>
        <v>0.94888545069050478</v>
      </c>
      <c r="FI218" s="29">
        <f t="shared" si="416"/>
        <v>0.9322388401810785</v>
      </c>
      <c r="FJ218" s="29">
        <f t="shared" si="417"/>
        <v>1.1567818463125323</v>
      </c>
      <c r="FK218" s="29">
        <f t="shared" si="418"/>
        <v>1.200962695547533</v>
      </c>
      <c r="FL218" s="29">
        <f t="shared" si="419"/>
        <v>1.1901323706377858</v>
      </c>
      <c r="FM218" s="29">
        <f t="shared" si="420"/>
        <v>1.2788092372929918</v>
      </c>
      <c r="FN218" s="29">
        <f t="shared" si="421"/>
        <v>1.3079193169445877</v>
      </c>
      <c r="FO218" s="29">
        <f t="shared" si="422"/>
        <v>1.3726434015242679</v>
      </c>
      <c r="FP218" s="29">
        <f t="shared" si="423"/>
        <v>1.3618130766145207</v>
      </c>
      <c r="FQ218" s="29">
        <f t="shared" si="424"/>
        <v>1.4504612916165263</v>
      </c>
      <c r="FR218" s="29">
        <f t="shared" si="425"/>
        <v>1.4795713712681222</v>
      </c>
      <c r="FS218" s="29">
        <f t="shared" si="426"/>
        <v>1.5442954558478024</v>
      </c>
      <c r="FT218" s="29">
        <f t="shared" si="427"/>
        <v>1.5334651309380551</v>
      </c>
      <c r="FU218" s="29">
        <f t="shared" si="447"/>
        <v>1.6221419975932612</v>
      </c>
      <c r="FV218" s="29">
        <f t="shared" si="428"/>
        <v>1.6512520772448571</v>
      </c>
      <c r="FW218" s="29">
        <f t="shared" si="429"/>
        <v>1.7159761618245373</v>
      </c>
      <c r="FX218" s="29">
        <f t="shared" si="430"/>
        <v>1.7051171852615896</v>
      </c>
      <c r="FY218" s="29">
        <f t="shared" si="431"/>
        <v>1.7937940519167956</v>
      </c>
      <c r="FZ218" s="29">
        <f t="shared" si="432"/>
        <v>1.8229041315683916</v>
      </c>
      <c r="GA218" s="29">
        <f t="shared" si="433"/>
        <v>1.8876282161480717</v>
      </c>
      <c r="GB218" s="29">
        <f t="shared" si="434"/>
        <v>1.8767978912383245</v>
      </c>
      <c r="GC218" s="29">
        <f t="shared" si="435"/>
        <v>1.9654461062403301</v>
      </c>
      <c r="GD218" s="29">
        <f t="shared" si="436"/>
        <v>1.9945561858919258</v>
      </c>
      <c r="GE218" s="29">
        <f t="shared" si="437"/>
        <v>2.0593089221248064</v>
      </c>
      <c r="GF218" s="29">
        <f t="shared" si="438"/>
        <v>2.0484499455618588</v>
      </c>
      <c r="GG218" s="29">
        <f t="shared" si="439"/>
        <v>2.137126812217065</v>
      </c>
      <c r="GH218" s="29">
        <f t="shared" si="440"/>
        <v>2.1662368918686608</v>
      </c>
      <c r="GI218" s="29">
        <f t="shared" si="441"/>
        <v>2.2309609764483409</v>
      </c>
      <c r="GJ218" s="29">
        <f t="shared" si="442"/>
        <v>2.2201306515385939</v>
      </c>
      <c r="GK218" s="29">
        <f t="shared" si="443"/>
        <v>2.3087788665405995</v>
      </c>
      <c r="GL218" s="29">
        <f t="shared" si="444"/>
        <v>2.3378889461921952</v>
      </c>
    </row>
    <row r="219" spans="53:194">
      <c r="BA219" t="s">
        <v>262</v>
      </c>
      <c r="BB219">
        <v>-4.2519173600000002</v>
      </c>
      <c r="BC219">
        <v>-49.95242691</v>
      </c>
      <c r="BD219" t="s">
        <v>10</v>
      </c>
      <c r="BE219" s="23">
        <v>120</v>
      </c>
      <c r="BF219" s="23">
        <v>65</v>
      </c>
      <c r="BG219" s="21">
        <f t="shared" si="345"/>
        <v>5.5649851136648214E-4</v>
      </c>
      <c r="BH219" s="21">
        <f t="shared" si="346"/>
        <v>1.862357458025328E-3</v>
      </c>
      <c r="BK219">
        <f t="shared" si="347"/>
        <v>5.5649851136648214E-4</v>
      </c>
      <c r="BL219">
        <f t="shared" si="348"/>
        <v>1.862357458025328E-3</v>
      </c>
      <c r="CA219" t="s">
        <v>258</v>
      </c>
      <c r="CB219">
        <v>-3.7785072300000002</v>
      </c>
      <c r="CC219">
        <v>-49.568477629999997</v>
      </c>
      <c r="CD219">
        <v>0</v>
      </c>
      <c r="CF219" s="29">
        <f t="shared" si="349"/>
        <v>0</v>
      </c>
      <c r="CG219" s="29">
        <f t="shared" si="350"/>
        <v>0</v>
      </c>
      <c r="CH219" s="29">
        <f t="shared" si="351"/>
        <v>0</v>
      </c>
      <c r="CI219" s="29">
        <f t="shared" si="352"/>
        <v>0</v>
      </c>
      <c r="CJ219" s="29">
        <f t="shared" si="353"/>
        <v>0</v>
      </c>
      <c r="CK219" s="29">
        <f t="shared" si="354"/>
        <v>0</v>
      </c>
      <c r="CL219" s="29">
        <f t="shared" si="355"/>
        <v>0</v>
      </c>
      <c r="CM219" s="29">
        <f t="shared" si="356"/>
        <v>0</v>
      </c>
      <c r="CN219" s="29">
        <f t="shared" si="357"/>
        <v>0</v>
      </c>
      <c r="CO219" s="29">
        <f t="shared" si="358"/>
        <v>0</v>
      </c>
      <c r="CP219" s="29">
        <f t="shared" si="359"/>
        <v>0</v>
      </c>
      <c r="CQ219" s="29">
        <f t="shared" si="445"/>
        <v>0</v>
      </c>
      <c r="CR219" s="29">
        <f t="shared" si="360"/>
        <v>0</v>
      </c>
      <c r="CS219" s="29">
        <f t="shared" si="361"/>
        <v>0</v>
      </c>
      <c r="CT219" s="29">
        <f t="shared" si="362"/>
        <v>0</v>
      </c>
      <c r="CU219" s="29">
        <f t="shared" si="363"/>
        <v>0</v>
      </c>
      <c r="CV219" s="29">
        <f t="shared" si="364"/>
        <v>0</v>
      </c>
      <c r="CZ219" s="29">
        <f t="shared" si="365"/>
        <v>0</v>
      </c>
      <c r="DA219" s="29">
        <f t="shared" si="366"/>
        <v>0</v>
      </c>
      <c r="DB219" s="29">
        <f t="shared" si="367"/>
        <v>0</v>
      </c>
      <c r="DC219" s="29">
        <f t="shared" si="368"/>
        <v>0</v>
      </c>
      <c r="DD219" s="29">
        <f t="shared" si="369"/>
        <v>0</v>
      </c>
      <c r="DE219" s="29">
        <f t="shared" si="370"/>
        <v>0</v>
      </c>
      <c r="DF219" s="29">
        <f t="shared" si="371"/>
        <v>0</v>
      </c>
      <c r="DG219" s="29">
        <f t="shared" si="372"/>
        <v>0</v>
      </c>
      <c r="DH219" s="29">
        <f t="shared" si="373"/>
        <v>0</v>
      </c>
      <c r="DI219" s="29">
        <f t="shared" si="374"/>
        <v>0</v>
      </c>
      <c r="DJ219" s="29">
        <f t="shared" si="375"/>
        <v>0</v>
      </c>
      <c r="DK219" s="29">
        <f t="shared" si="376"/>
        <v>0</v>
      </c>
      <c r="DL219" s="29">
        <f t="shared" si="377"/>
        <v>0</v>
      </c>
      <c r="DM219" s="29">
        <f t="shared" si="378"/>
        <v>0</v>
      </c>
      <c r="DN219" s="29">
        <f t="shared" si="379"/>
        <v>0</v>
      </c>
      <c r="DO219" s="29">
        <f t="shared" si="380"/>
        <v>0</v>
      </c>
      <c r="DP219" s="29">
        <f t="shared" si="381"/>
        <v>0</v>
      </c>
      <c r="DQ219" s="29">
        <f t="shared" si="382"/>
        <v>0</v>
      </c>
      <c r="DR219" s="29">
        <f t="shared" si="383"/>
        <v>0</v>
      </c>
      <c r="DS219" s="29">
        <f t="shared" si="384"/>
        <v>0</v>
      </c>
      <c r="DT219" s="29">
        <f t="shared" si="385"/>
        <v>0</v>
      </c>
      <c r="DU219" s="29">
        <f t="shared" si="386"/>
        <v>0</v>
      </c>
      <c r="DV219" s="29">
        <f t="shared" si="387"/>
        <v>0</v>
      </c>
      <c r="DW219" s="29">
        <f t="shared" si="388"/>
        <v>0</v>
      </c>
      <c r="DX219" s="29">
        <f t="shared" si="389"/>
        <v>0</v>
      </c>
      <c r="DY219" s="29">
        <f t="shared" si="390"/>
        <v>0</v>
      </c>
      <c r="DZ219" s="29">
        <f t="shared" si="391"/>
        <v>0</v>
      </c>
      <c r="EA219" s="29">
        <f t="shared" si="392"/>
        <v>0</v>
      </c>
      <c r="EB219" s="29">
        <f t="shared" si="393"/>
        <v>0</v>
      </c>
      <c r="EC219" s="29">
        <f t="shared" si="394"/>
        <v>0</v>
      </c>
      <c r="ED219" s="29">
        <f t="shared" si="395"/>
        <v>0</v>
      </c>
      <c r="EI219" t="s">
        <v>258</v>
      </c>
      <c r="EJ219">
        <v>-3.7785072300000002</v>
      </c>
      <c r="EK219">
        <v>-49.568477629999997</v>
      </c>
      <c r="EL219">
        <v>1.1460661280155865E-4</v>
      </c>
      <c r="EN219" s="29">
        <f t="shared" si="396"/>
        <v>3.8314136725689072</v>
      </c>
      <c r="EO219" s="29">
        <f t="shared" si="397"/>
        <v>3.2625064466219702</v>
      </c>
      <c r="EP219" s="29">
        <f t="shared" si="398"/>
        <v>3.1389605180218898</v>
      </c>
      <c r="EQ219" s="29">
        <f t="shared" si="399"/>
        <v>2.8531316256948025</v>
      </c>
      <c r="ER219" s="29">
        <f t="shared" si="400"/>
        <v>3.1011403357973757</v>
      </c>
      <c r="ES219" s="29">
        <f t="shared" si="401"/>
        <v>3.5018050541516246</v>
      </c>
      <c r="ET219" s="29">
        <f t="shared" si="402"/>
        <v>3.3012434817488967</v>
      </c>
      <c r="EU219" s="29">
        <f t="shared" si="403"/>
        <v>3.4847286688441921</v>
      </c>
      <c r="EV219" s="29">
        <f t="shared" si="446"/>
        <v>3.5314881668672284</v>
      </c>
      <c r="EW219" s="29">
        <f t="shared" si="404"/>
        <v>4.2940805684487993</v>
      </c>
      <c r="EX219" s="29">
        <f t="shared" si="405"/>
        <v>4.6250644662197011</v>
      </c>
      <c r="EY219" s="29">
        <f t="shared" si="406"/>
        <v>4.8307833361984986</v>
      </c>
      <c r="EZ219" s="29">
        <f t="shared" si="407"/>
        <v>4.4473096097644831</v>
      </c>
      <c r="FA219" s="29">
        <f t="shared" si="408"/>
        <v>4.3894332702996959</v>
      </c>
      <c r="FB219" s="29">
        <f t="shared" si="409"/>
        <v>4.2975187668328463</v>
      </c>
      <c r="FC219" s="29">
        <f t="shared" si="410"/>
        <v>4.6578419574809464</v>
      </c>
      <c r="FD219" s="29">
        <f t="shared" si="411"/>
        <v>4.0001146066128017</v>
      </c>
      <c r="FE219" s="29">
        <f t="shared" si="412"/>
        <v>2.6772104750444101</v>
      </c>
      <c r="FF219" s="29">
        <f t="shared" si="413"/>
        <v>3.9161079594292589</v>
      </c>
      <c r="FG219" s="29">
        <f t="shared" si="414"/>
        <v>3.7717036272992952</v>
      </c>
      <c r="FH219" s="29">
        <f t="shared" si="415"/>
        <v>3.7955418027620191</v>
      </c>
      <c r="FI219" s="29">
        <f t="shared" si="416"/>
        <v>3.728955360724314</v>
      </c>
      <c r="FJ219" s="29">
        <f t="shared" si="417"/>
        <v>4.6271273852501293</v>
      </c>
      <c r="FK219" s="29">
        <f t="shared" si="418"/>
        <v>4.803850782190132</v>
      </c>
      <c r="FL219" s="29">
        <f t="shared" si="419"/>
        <v>4.7605294825511431</v>
      </c>
      <c r="FM219" s="29">
        <f t="shared" si="420"/>
        <v>5.1152369491719671</v>
      </c>
      <c r="FN219" s="29">
        <f t="shared" si="421"/>
        <v>5.231677267778351</v>
      </c>
      <c r="FO219" s="29">
        <f t="shared" si="422"/>
        <v>5.4905736060970716</v>
      </c>
      <c r="FP219" s="29">
        <f t="shared" si="423"/>
        <v>5.4472523064580827</v>
      </c>
      <c r="FQ219" s="29">
        <f t="shared" si="424"/>
        <v>5.801845166466105</v>
      </c>
      <c r="FR219" s="29">
        <f t="shared" si="425"/>
        <v>5.9182854850724889</v>
      </c>
      <c r="FS219" s="29">
        <f t="shared" si="426"/>
        <v>6.1771818233912095</v>
      </c>
      <c r="FT219" s="29">
        <f t="shared" si="427"/>
        <v>6.1338605237522206</v>
      </c>
      <c r="FU219" s="29">
        <f t="shared" si="447"/>
        <v>6.4885679903730447</v>
      </c>
      <c r="FV219" s="29">
        <f t="shared" si="428"/>
        <v>6.6050083089794285</v>
      </c>
      <c r="FW219" s="29">
        <f t="shared" si="429"/>
        <v>6.8639046472981491</v>
      </c>
      <c r="FX219" s="29">
        <f t="shared" si="430"/>
        <v>6.8204687410463585</v>
      </c>
      <c r="FY219" s="29">
        <f t="shared" si="431"/>
        <v>7.1751762076671826</v>
      </c>
      <c r="FZ219" s="29">
        <f t="shared" si="432"/>
        <v>7.2916165262735664</v>
      </c>
      <c r="GA219" s="29">
        <f t="shared" si="433"/>
        <v>7.550512864592287</v>
      </c>
      <c r="GB219" s="29">
        <f t="shared" si="434"/>
        <v>7.5071915649532981</v>
      </c>
      <c r="GC219" s="29">
        <f t="shared" si="435"/>
        <v>7.8617844249613205</v>
      </c>
      <c r="GD219" s="29">
        <f t="shared" si="436"/>
        <v>7.9782247435677034</v>
      </c>
      <c r="GE219" s="29">
        <f t="shared" si="437"/>
        <v>8.2372356884992257</v>
      </c>
      <c r="GF219" s="29">
        <f t="shared" si="438"/>
        <v>8.1937997822474351</v>
      </c>
      <c r="GG219" s="29">
        <f t="shared" si="439"/>
        <v>8.5485072488682601</v>
      </c>
      <c r="GH219" s="29">
        <f t="shared" si="440"/>
        <v>8.664947567474643</v>
      </c>
      <c r="GI219" s="29">
        <f t="shared" si="441"/>
        <v>8.9238439057933636</v>
      </c>
      <c r="GJ219" s="29">
        <f t="shared" si="442"/>
        <v>8.8805226061543756</v>
      </c>
      <c r="GK219" s="29">
        <f t="shared" si="443"/>
        <v>9.235115466162398</v>
      </c>
      <c r="GL219" s="29">
        <f t="shared" si="444"/>
        <v>9.3515557847687809</v>
      </c>
    </row>
    <row r="220" spans="53:194">
      <c r="BA220" t="s">
        <v>263</v>
      </c>
      <c r="BB220">
        <v>-3.7663340600000002</v>
      </c>
      <c r="BC220">
        <v>-49.666366580000002</v>
      </c>
      <c r="BD220" t="s">
        <v>10</v>
      </c>
      <c r="BE220" s="23">
        <v>500</v>
      </c>
      <c r="BF220" s="23">
        <v>20</v>
      </c>
      <c r="BG220" s="21">
        <f t="shared" si="345"/>
        <v>2.3187437973603421E-3</v>
      </c>
      <c r="BH220" s="21">
        <f t="shared" si="346"/>
        <v>5.7303306400779323E-4</v>
      </c>
      <c r="BK220">
        <f t="shared" si="347"/>
        <v>2.3187437973603421E-3</v>
      </c>
      <c r="BL220">
        <f t="shared" si="348"/>
        <v>5.7303306400779323E-4</v>
      </c>
      <c r="CA220" t="s">
        <v>259</v>
      </c>
      <c r="CB220">
        <v>-5.1337223099999996</v>
      </c>
      <c r="CC220">
        <v>-49.332199099999997</v>
      </c>
      <c r="CD220">
        <v>1.6231206581522394E-4</v>
      </c>
      <c r="CF220" s="29">
        <f t="shared" si="349"/>
        <v>19.769609616294275</v>
      </c>
      <c r="CG220" s="29">
        <f t="shared" si="350"/>
        <v>19.986296224157602</v>
      </c>
      <c r="CH220" s="29">
        <f t="shared" si="351"/>
        <v>21.418537892911136</v>
      </c>
      <c r="CI220" s="29">
        <f t="shared" si="352"/>
        <v>23.458962872274316</v>
      </c>
      <c r="CJ220" s="29">
        <f t="shared" si="353"/>
        <v>16.398388009312075</v>
      </c>
      <c r="CK220" s="29">
        <f t="shared" si="354"/>
        <v>17.022315590305794</v>
      </c>
      <c r="CL220" s="29">
        <f t="shared" si="355"/>
        <v>16.448704749714796</v>
      </c>
      <c r="CM220" s="29">
        <f t="shared" si="356"/>
        <v>17.502110056855599</v>
      </c>
      <c r="CN220" s="29">
        <f t="shared" si="357"/>
        <v>19.581327619948617</v>
      </c>
      <c r="CO220" s="29">
        <f t="shared" si="358"/>
        <v>18.79038092323103</v>
      </c>
      <c r="CP220" s="29">
        <f t="shared" si="359"/>
        <v>20.169059610265542</v>
      </c>
      <c r="CQ220" s="29">
        <f t="shared" si="445"/>
        <v>34.934588237476461</v>
      </c>
      <c r="CR220" s="29">
        <f t="shared" si="360"/>
        <v>32.318929296864134</v>
      </c>
      <c r="CS220" s="29">
        <f t="shared" si="361"/>
        <v>32.822096700891322</v>
      </c>
      <c r="CT220" s="29">
        <f t="shared" si="362"/>
        <v>32.162135841286627</v>
      </c>
      <c r="CU220" s="29">
        <f t="shared" si="363"/>
        <v>35.070930372761254</v>
      </c>
      <c r="CV220" s="29">
        <f t="shared" si="364"/>
        <v>34.999513063802553</v>
      </c>
      <c r="CZ220" s="29">
        <f t="shared" si="365"/>
        <v>35.788025079532915</v>
      </c>
      <c r="DA220" s="29">
        <f t="shared" si="366"/>
        <v>36.863991763822035</v>
      </c>
      <c r="DB220" s="29">
        <f t="shared" si="367"/>
        <v>40.096598866598029</v>
      </c>
      <c r="DC220" s="29">
        <f t="shared" si="368"/>
        <v>44.919377278165783</v>
      </c>
      <c r="DD220" s="29">
        <f t="shared" si="369"/>
        <v>42.806723429514825</v>
      </c>
      <c r="DE220" s="29">
        <f t="shared" si="370"/>
        <v>42.839348154743689</v>
      </c>
      <c r="DF220" s="29">
        <f t="shared" si="371"/>
        <v>42.825876253281024</v>
      </c>
      <c r="DG220" s="29">
        <f t="shared" si="372"/>
        <v>47.78158824675144</v>
      </c>
      <c r="DH220" s="29">
        <f t="shared" si="373"/>
        <v>45.668772086034672</v>
      </c>
      <c r="DI220" s="29">
        <f t="shared" si="374"/>
        <v>45.701396811263528</v>
      </c>
      <c r="DJ220" s="29">
        <f t="shared" si="375"/>
        <v>45.687924909800863</v>
      </c>
      <c r="DK220" s="29">
        <f t="shared" si="376"/>
        <v>50.643636903271286</v>
      </c>
      <c r="DL220" s="29">
        <f t="shared" si="377"/>
        <v>48.530983054620329</v>
      </c>
      <c r="DM220" s="29">
        <f t="shared" si="378"/>
        <v>48.563607779849193</v>
      </c>
      <c r="DN220" s="29">
        <f t="shared" si="379"/>
        <v>48.549973566320709</v>
      </c>
      <c r="DO220" s="29">
        <f t="shared" si="380"/>
        <v>53.505685559791125</v>
      </c>
      <c r="DP220" s="29">
        <f t="shared" si="381"/>
        <v>51.393031711140175</v>
      </c>
      <c r="DQ220" s="29">
        <f t="shared" si="382"/>
        <v>51.425656436369032</v>
      </c>
      <c r="DR220" s="29">
        <f t="shared" si="383"/>
        <v>51.412022222840555</v>
      </c>
      <c r="DS220" s="29">
        <f t="shared" si="384"/>
        <v>56.367734216310971</v>
      </c>
      <c r="DT220" s="29">
        <f t="shared" si="385"/>
        <v>54.255080367660014</v>
      </c>
      <c r="DU220" s="29">
        <f t="shared" si="386"/>
        <v>54.287705092888878</v>
      </c>
      <c r="DV220" s="29">
        <f t="shared" si="387"/>
        <v>54.274070879360394</v>
      </c>
      <c r="DW220" s="29">
        <f t="shared" si="388"/>
        <v>59.229782872830818</v>
      </c>
      <c r="DX220" s="29">
        <f t="shared" si="389"/>
        <v>57.11712902417986</v>
      </c>
      <c r="DY220" s="29">
        <f t="shared" si="390"/>
        <v>57.149753749408717</v>
      </c>
      <c r="DZ220" s="29">
        <f t="shared" si="391"/>
        <v>57.136119535880241</v>
      </c>
      <c r="EA220" s="29">
        <f t="shared" si="392"/>
        <v>62.091831529350657</v>
      </c>
      <c r="EB220" s="29">
        <f t="shared" si="393"/>
        <v>59.979177680699706</v>
      </c>
      <c r="EC220" s="29">
        <f t="shared" si="394"/>
        <v>60.011802405928563</v>
      </c>
      <c r="ED220" s="29">
        <f t="shared" si="395"/>
        <v>59.998168192400087</v>
      </c>
      <c r="EI220" t="s">
        <v>259</v>
      </c>
      <c r="EJ220">
        <v>-5.1337223099999996</v>
      </c>
      <c r="EK220">
        <v>-49.332199099999997</v>
      </c>
      <c r="EL220">
        <v>2.0056157240272766E-3</v>
      </c>
      <c r="EN220" s="29">
        <f t="shared" si="396"/>
        <v>67.049739269955879</v>
      </c>
      <c r="EO220" s="29">
        <f t="shared" si="397"/>
        <v>57.093862815884485</v>
      </c>
      <c r="EP220" s="29">
        <f t="shared" si="398"/>
        <v>54.931809065383078</v>
      </c>
      <c r="EQ220" s="29">
        <f t="shared" si="399"/>
        <v>49.929803449659047</v>
      </c>
      <c r="ER220" s="29">
        <f t="shared" si="400"/>
        <v>54.269955876454077</v>
      </c>
      <c r="ES220" s="29">
        <f t="shared" si="401"/>
        <v>61.281588447653434</v>
      </c>
      <c r="ET220" s="29">
        <f t="shared" si="402"/>
        <v>57.771760930605701</v>
      </c>
      <c r="EU220" s="29">
        <f t="shared" si="403"/>
        <v>60.982751704773371</v>
      </c>
      <c r="EV220" s="29">
        <f t="shared" si="446"/>
        <v>61.801042920176499</v>
      </c>
      <c r="EW220" s="29">
        <f t="shared" si="404"/>
        <v>75.146409947853996</v>
      </c>
      <c r="EX220" s="29">
        <f t="shared" si="405"/>
        <v>80.938628158844779</v>
      </c>
      <c r="EY220" s="29">
        <f t="shared" si="406"/>
        <v>84.538708383473733</v>
      </c>
      <c r="EZ220" s="29">
        <f t="shared" si="407"/>
        <v>77.827918170878462</v>
      </c>
      <c r="FA220" s="29">
        <f t="shared" si="408"/>
        <v>76.815082230244698</v>
      </c>
      <c r="FB220" s="29">
        <f t="shared" si="409"/>
        <v>75.206578419574811</v>
      </c>
      <c r="FC220" s="29">
        <f t="shared" si="410"/>
        <v>81.512234255916582</v>
      </c>
      <c r="FD220" s="29">
        <f t="shared" si="411"/>
        <v>70.00200561572403</v>
      </c>
      <c r="FE220" s="29">
        <f t="shared" si="412"/>
        <v>46.851183313277183</v>
      </c>
      <c r="FF220" s="29">
        <f t="shared" si="413"/>
        <v>68.531889290012046</v>
      </c>
      <c r="FG220" s="29">
        <f t="shared" si="414"/>
        <v>66.00481347773767</v>
      </c>
      <c r="FH220" s="29">
        <f t="shared" si="415"/>
        <v>66.421981548335353</v>
      </c>
      <c r="FI220" s="29">
        <f t="shared" si="416"/>
        <v>65.256718812675501</v>
      </c>
      <c r="FJ220" s="29">
        <f t="shared" si="417"/>
        <v>80.97472924187727</v>
      </c>
      <c r="FK220" s="29">
        <f t="shared" si="418"/>
        <v>84.067388688327327</v>
      </c>
      <c r="FL220" s="29">
        <f t="shared" si="419"/>
        <v>83.30926594464502</v>
      </c>
      <c r="FM220" s="29">
        <f t="shared" si="420"/>
        <v>89.51664661050944</v>
      </c>
      <c r="FN220" s="29">
        <f t="shared" si="421"/>
        <v>91.55435218612115</v>
      </c>
      <c r="FO220" s="29">
        <f t="shared" si="422"/>
        <v>96.085038106698761</v>
      </c>
      <c r="FP220" s="29">
        <f t="shared" si="423"/>
        <v>95.326915363016454</v>
      </c>
      <c r="FQ220" s="29">
        <f t="shared" si="424"/>
        <v>101.53229041315684</v>
      </c>
      <c r="FR220" s="29">
        <f t="shared" si="425"/>
        <v>103.56999598876857</v>
      </c>
      <c r="FS220" s="29">
        <f t="shared" si="426"/>
        <v>108.10068190934618</v>
      </c>
      <c r="FT220" s="29">
        <f t="shared" si="427"/>
        <v>107.34255916566387</v>
      </c>
      <c r="FU220" s="29">
        <f t="shared" si="447"/>
        <v>113.54993983152829</v>
      </c>
      <c r="FV220" s="29">
        <f t="shared" si="428"/>
        <v>115.58764540714</v>
      </c>
      <c r="FW220" s="29">
        <f t="shared" si="429"/>
        <v>120.11833132771763</v>
      </c>
      <c r="FX220" s="29">
        <f t="shared" si="430"/>
        <v>119.35820296831129</v>
      </c>
      <c r="FY220" s="29">
        <f t="shared" si="431"/>
        <v>125.56558363417571</v>
      </c>
      <c r="FZ220" s="29">
        <f t="shared" si="432"/>
        <v>127.60328920978742</v>
      </c>
      <c r="GA220" s="29">
        <f t="shared" si="433"/>
        <v>132.13397513036503</v>
      </c>
      <c r="GB220" s="29">
        <f t="shared" si="434"/>
        <v>131.37585238668274</v>
      </c>
      <c r="GC220" s="29">
        <f t="shared" si="435"/>
        <v>137.58122743682313</v>
      </c>
      <c r="GD220" s="29">
        <f t="shared" si="436"/>
        <v>139.61893301243484</v>
      </c>
      <c r="GE220" s="29">
        <f t="shared" si="437"/>
        <v>144.15162454873646</v>
      </c>
      <c r="GF220" s="29">
        <f t="shared" si="438"/>
        <v>143.39149618933013</v>
      </c>
      <c r="GG220" s="29">
        <f t="shared" si="439"/>
        <v>149.59887685519456</v>
      </c>
      <c r="GH220" s="29">
        <f t="shared" si="440"/>
        <v>151.63658243080627</v>
      </c>
      <c r="GI220" s="29">
        <f t="shared" si="441"/>
        <v>156.16726835138388</v>
      </c>
      <c r="GJ220" s="29">
        <f t="shared" si="442"/>
        <v>155.40914560770159</v>
      </c>
      <c r="GK220" s="29">
        <f t="shared" si="443"/>
        <v>161.61452065784198</v>
      </c>
      <c r="GL220" s="29">
        <f t="shared" si="444"/>
        <v>163.65222623345369</v>
      </c>
    </row>
    <row r="221" spans="53:194">
      <c r="BA221" t="s">
        <v>264</v>
      </c>
      <c r="BB221">
        <v>-5.0471797</v>
      </c>
      <c r="BC221">
        <v>-48.597835539999998</v>
      </c>
      <c r="BD221" t="s">
        <v>10</v>
      </c>
      <c r="BE221" s="24"/>
      <c r="BF221" s="23">
        <v>150</v>
      </c>
      <c r="BG221" s="21">
        <f t="shared" si="345"/>
        <v>0</v>
      </c>
      <c r="BH221" s="21">
        <f t="shared" si="346"/>
        <v>4.2977479800584495E-3</v>
      </c>
      <c r="BK221">
        <f t="shared" si="347"/>
        <v>0</v>
      </c>
      <c r="BL221">
        <f t="shared" si="348"/>
        <v>4.2977479800584495E-3</v>
      </c>
      <c r="CA221" t="s">
        <v>260</v>
      </c>
      <c r="CB221">
        <v>-4.4461731899999997</v>
      </c>
      <c r="CC221">
        <v>-49.115272519999998</v>
      </c>
      <c r="CD221">
        <v>0</v>
      </c>
      <c r="CF221" s="29">
        <f t="shared" si="349"/>
        <v>0</v>
      </c>
      <c r="CG221" s="29">
        <f t="shared" si="350"/>
        <v>0</v>
      </c>
      <c r="CH221" s="29">
        <f t="shared" si="351"/>
        <v>0</v>
      </c>
      <c r="CI221" s="29">
        <f t="shared" si="352"/>
        <v>0</v>
      </c>
      <c r="CJ221" s="29">
        <f t="shared" si="353"/>
        <v>0</v>
      </c>
      <c r="CK221" s="29">
        <f t="shared" si="354"/>
        <v>0</v>
      </c>
      <c r="CL221" s="29">
        <f t="shared" si="355"/>
        <v>0</v>
      </c>
      <c r="CM221" s="29">
        <f t="shared" si="356"/>
        <v>0</v>
      </c>
      <c r="CN221" s="29">
        <f t="shared" si="357"/>
        <v>0</v>
      </c>
      <c r="CO221" s="29">
        <f t="shared" si="358"/>
        <v>0</v>
      </c>
      <c r="CP221" s="29">
        <f t="shared" si="359"/>
        <v>0</v>
      </c>
      <c r="CQ221" s="29">
        <f t="shared" si="445"/>
        <v>0</v>
      </c>
      <c r="CR221" s="29">
        <f t="shared" si="360"/>
        <v>0</v>
      </c>
      <c r="CS221" s="29">
        <f t="shared" si="361"/>
        <v>0</v>
      </c>
      <c r="CT221" s="29">
        <f t="shared" si="362"/>
        <v>0</v>
      </c>
      <c r="CU221" s="29">
        <f t="shared" si="363"/>
        <v>0</v>
      </c>
      <c r="CV221" s="29">
        <f t="shared" si="364"/>
        <v>0</v>
      </c>
      <c r="CZ221" s="29">
        <f t="shared" si="365"/>
        <v>0</v>
      </c>
      <c r="DA221" s="29">
        <f t="shared" si="366"/>
        <v>0</v>
      </c>
      <c r="DB221" s="29">
        <f t="shared" si="367"/>
        <v>0</v>
      </c>
      <c r="DC221" s="29">
        <f t="shared" si="368"/>
        <v>0</v>
      </c>
      <c r="DD221" s="29">
        <f t="shared" si="369"/>
        <v>0</v>
      </c>
      <c r="DE221" s="29">
        <f t="shared" si="370"/>
        <v>0</v>
      </c>
      <c r="DF221" s="29">
        <f t="shared" si="371"/>
        <v>0</v>
      </c>
      <c r="DG221" s="29">
        <f t="shared" si="372"/>
        <v>0</v>
      </c>
      <c r="DH221" s="29">
        <f t="shared" si="373"/>
        <v>0</v>
      </c>
      <c r="DI221" s="29">
        <f t="shared" si="374"/>
        <v>0</v>
      </c>
      <c r="DJ221" s="29">
        <f t="shared" si="375"/>
        <v>0</v>
      </c>
      <c r="DK221" s="29">
        <f t="shared" si="376"/>
        <v>0</v>
      </c>
      <c r="DL221" s="29">
        <f t="shared" si="377"/>
        <v>0</v>
      </c>
      <c r="DM221" s="29">
        <f t="shared" si="378"/>
        <v>0</v>
      </c>
      <c r="DN221" s="29">
        <f t="shared" si="379"/>
        <v>0</v>
      </c>
      <c r="DO221" s="29">
        <f t="shared" si="380"/>
        <v>0</v>
      </c>
      <c r="DP221" s="29">
        <f t="shared" si="381"/>
        <v>0</v>
      </c>
      <c r="DQ221" s="29">
        <f t="shared" si="382"/>
        <v>0</v>
      </c>
      <c r="DR221" s="29">
        <f t="shared" si="383"/>
        <v>0</v>
      </c>
      <c r="DS221" s="29">
        <f t="shared" si="384"/>
        <v>0</v>
      </c>
      <c r="DT221" s="29">
        <f t="shared" si="385"/>
        <v>0</v>
      </c>
      <c r="DU221" s="29">
        <f t="shared" si="386"/>
        <v>0</v>
      </c>
      <c r="DV221" s="29">
        <f t="shared" si="387"/>
        <v>0</v>
      </c>
      <c r="DW221" s="29">
        <f t="shared" si="388"/>
        <v>0</v>
      </c>
      <c r="DX221" s="29">
        <f t="shared" si="389"/>
        <v>0</v>
      </c>
      <c r="DY221" s="29">
        <f t="shared" si="390"/>
        <v>0</v>
      </c>
      <c r="DZ221" s="29">
        <f t="shared" si="391"/>
        <v>0</v>
      </c>
      <c r="EA221" s="29">
        <f t="shared" si="392"/>
        <v>0</v>
      </c>
      <c r="EB221" s="29">
        <f t="shared" si="393"/>
        <v>0</v>
      </c>
      <c r="EC221" s="29">
        <f t="shared" si="394"/>
        <v>0</v>
      </c>
      <c r="ED221" s="29">
        <f t="shared" si="395"/>
        <v>0</v>
      </c>
      <c r="EI221" t="s">
        <v>260</v>
      </c>
      <c r="EJ221">
        <v>-4.4461731899999997</v>
      </c>
      <c r="EK221">
        <v>-49.115272519999998</v>
      </c>
      <c r="EL221">
        <v>5.7303306400779325E-5</v>
      </c>
      <c r="EN221" s="29">
        <f t="shared" si="396"/>
        <v>1.9157068362844536</v>
      </c>
      <c r="EO221" s="29">
        <f t="shared" si="397"/>
        <v>1.6312532233109851</v>
      </c>
      <c r="EP221" s="29">
        <f t="shared" si="398"/>
        <v>1.5694802590109449</v>
      </c>
      <c r="EQ221" s="29">
        <f t="shared" si="399"/>
        <v>1.4265658128474012</v>
      </c>
      <c r="ER221" s="29">
        <f t="shared" si="400"/>
        <v>1.5505701678986878</v>
      </c>
      <c r="ES221" s="29">
        <f t="shared" si="401"/>
        <v>1.7509025270758123</v>
      </c>
      <c r="ET221" s="29">
        <f t="shared" si="402"/>
        <v>1.6506217408744484</v>
      </c>
      <c r="EU221" s="29">
        <f t="shared" si="403"/>
        <v>1.742364334422096</v>
      </c>
      <c r="EV221" s="29">
        <f t="shared" si="446"/>
        <v>1.7657440834336142</v>
      </c>
      <c r="EW221" s="29">
        <f t="shared" si="404"/>
        <v>2.1470402842243996</v>
      </c>
      <c r="EX221" s="29">
        <f t="shared" si="405"/>
        <v>2.3125322331098506</v>
      </c>
      <c r="EY221" s="29">
        <f t="shared" si="406"/>
        <v>2.4153916680992493</v>
      </c>
      <c r="EZ221" s="29">
        <f t="shared" si="407"/>
        <v>2.2236548048822415</v>
      </c>
      <c r="FA221" s="29">
        <f t="shared" si="408"/>
        <v>2.1947166351498479</v>
      </c>
      <c r="FB221" s="29">
        <f t="shared" si="409"/>
        <v>2.1487593834164231</v>
      </c>
      <c r="FC221" s="29">
        <f t="shared" si="410"/>
        <v>2.3289209787404732</v>
      </c>
      <c r="FD221" s="29">
        <f t="shared" si="411"/>
        <v>2.0000573033064009</v>
      </c>
      <c r="FE221" s="29">
        <f t="shared" si="412"/>
        <v>1.3386052375222051</v>
      </c>
      <c r="FF221" s="29">
        <f t="shared" si="413"/>
        <v>1.9580539797146295</v>
      </c>
      <c r="FG221" s="29">
        <f t="shared" si="414"/>
        <v>1.8858518136496476</v>
      </c>
      <c r="FH221" s="29">
        <f t="shared" si="415"/>
        <v>1.8977709013810096</v>
      </c>
      <c r="FI221" s="29">
        <f t="shared" si="416"/>
        <v>1.864477680362157</v>
      </c>
      <c r="FJ221" s="29">
        <f t="shared" si="417"/>
        <v>2.3135636926250647</v>
      </c>
      <c r="FK221" s="29">
        <f t="shared" si="418"/>
        <v>2.401925391095066</v>
      </c>
      <c r="FL221" s="29">
        <f t="shared" si="419"/>
        <v>2.3802647412755715</v>
      </c>
      <c r="FM221" s="29">
        <f t="shared" si="420"/>
        <v>2.5576184745859836</v>
      </c>
      <c r="FN221" s="29">
        <f t="shared" si="421"/>
        <v>2.6158386338891755</v>
      </c>
      <c r="FO221" s="29">
        <f t="shared" si="422"/>
        <v>2.7452868030485358</v>
      </c>
      <c r="FP221" s="29">
        <f t="shared" si="423"/>
        <v>2.7236261532290413</v>
      </c>
      <c r="FQ221" s="29">
        <f t="shared" si="424"/>
        <v>2.9009225832330525</v>
      </c>
      <c r="FR221" s="29">
        <f t="shared" si="425"/>
        <v>2.9591427425362444</v>
      </c>
      <c r="FS221" s="29">
        <f t="shared" si="426"/>
        <v>3.0885909116956047</v>
      </c>
      <c r="FT221" s="29">
        <f t="shared" si="427"/>
        <v>3.0669302618761103</v>
      </c>
      <c r="FU221" s="29">
        <f t="shared" si="447"/>
        <v>3.2442839951865223</v>
      </c>
      <c r="FV221" s="29">
        <f t="shared" si="428"/>
        <v>3.3025041544897142</v>
      </c>
      <c r="FW221" s="29">
        <f t="shared" si="429"/>
        <v>3.4319523236490745</v>
      </c>
      <c r="FX221" s="29">
        <f t="shared" si="430"/>
        <v>3.4102343705231792</v>
      </c>
      <c r="FY221" s="29">
        <f t="shared" si="431"/>
        <v>3.5875881038335913</v>
      </c>
      <c r="FZ221" s="29">
        <f t="shared" si="432"/>
        <v>3.6458082631367832</v>
      </c>
      <c r="GA221" s="29">
        <f t="shared" si="433"/>
        <v>3.7752564322961435</v>
      </c>
      <c r="GB221" s="29">
        <f t="shared" si="434"/>
        <v>3.753595782476649</v>
      </c>
      <c r="GC221" s="29">
        <f t="shared" si="435"/>
        <v>3.9308922124806602</v>
      </c>
      <c r="GD221" s="29">
        <f t="shared" si="436"/>
        <v>3.9891123717838517</v>
      </c>
      <c r="GE221" s="29">
        <f t="shared" si="437"/>
        <v>4.1186178442496129</v>
      </c>
      <c r="GF221" s="29">
        <f t="shared" si="438"/>
        <v>4.0968998911237176</v>
      </c>
      <c r="GG221" s="29">
        <f t="shared" si="439"/>
        <v>4.27425362443413</v>
      </c>
      <c r="GH221" s="29">
        <f t="shared" si="440"/>
        <v>4.3324737837373215</v>
      </c>
      <c r="GI221" s="29">
        <f t="shared" si="441"/>
        <v>4.4619219528966818</v>
      </c>
      <c r="GJ221" s="29">
        <f t="shared" si="442"/>
        <v>4.4402613030771878</v>
      </c>
      <c r="GK221" s="29">
        <f t="shared" si="443"/>
        <v>4.617557733081199</v>
      </c>
      <c r="GL221" s="29">
        <f t="shared" si="444"/>
        <v>4.6757778923843905</v>
      </c>
    </row>
    <row r="222" spans="53:194">
      <c r="BA222" t="s">
        <v>265</v>
      </c>
      <c r="BB222">
        <v>-3.8380997200000002</v>
      </c>
      <c r="BC222">
        <v>-49.097797389999997</v>
      </c>
      <c r="BD222" t="s">
        <v>10</v>
      </c>
      <c r="BE222" s="24"/>
      <c r="BF222" s="23">
        <v>8</v>
      </c>
      <c r="BG222" s="21">
        <f t="shared" si="345"/>
        <v>0</v>
      </c>
      <c r="BH222" s="21">
        <f t="shared" si="346"/>
        <v>2.292132256031173E-4</v>
      </c>
      <c r="BK222">
        <f t="shared" si="347"/>
        <v>0</v>
      </c>
      <c r="BL222">
        <f t="shared" si="348"/>
        <v>2.292132256031173E-4</v>
      </c>
      <c r="CA222" t="s">
        <v>261</v>
      </c>
      <c r="CB222">
        <v>-4.9162211400000002</v>
      </c>
      <c r="CC222">
        <v>-49.082195280000001</v>
      </c>
      <c r="CD222">
        <v>2.7824925568324106E-3</v>
      </c>
      <c r="CF222" s="29">
        <f t="shared" si="349"/>
        <v>338.90759342218763</v>
      </c>
      <c r="CG222" s="29">
        <f t="shared" si="350"/>
        <v>342.6222209855589</v>
      </c>
      <c r="CH222" s="29">
        <f t="shared" si="351"/>
        <v>367.17493530704809</v>
      </c>
      <c r="CI222" s="29">
        <f t="shared" si="352"/>
        <v>402.15364923898829</v>
      </c>
      <c r="CJ222" s="29">
        <f t="shared" si="353"/>
        <v>281.11522301677843</v>
      </c>
      <c r="CK222" s="29">
        <f t="shared" si="354"/>
        <v>291.81112440524225</v>
      </c>
      <c r="CL222" s="29">
        <f t="shared" si="355"/>
        <v>281.9777957093965</v>
      </c>
      <c r="CM222" s="29">
        <f t="shared" si="356"/>
        <v>300.03617240323882</v>
      </c>
      <c r="CN222" s="29">
        <f t="shared" si="357"/>
        <v>335.67990205626199</v>
      </c>
      <c r="CO222" s="29">
        <f t="shared" si="358"/>
        <v>322.1208158268177</v>
      </c>
      <c r="CP222" s="29">
        <f t="shared" si="359"/>
        <v>345.75530760455217</v>
      </c>
      <c r="CQ222" s="29">
        <f t="shared" si="445"/>
        <v>598.87865549959656</v>
      </c>
      <c r="CR222" s="29">
        <f t="shared" si="360"/>
        <v>554.03878794624222</v>
      </c>
      <c r="CS222" s="29">
        <f t="shared" si="361"/>
        <v>562.66451487242273</v>
      </c>
      <c r="CT222" s="29">
        <f t="shared" si="362"/>
        <v>551.35090013634215</v>
      </c>
      <c r="CU222" s="29">
        <f t="shared" si="363"/>
        <v>601.21594924733574</v>
      </c>
      <c r="CV222" s="29">
        <f t="shared" si="364"/>
        <v>599.99165252232956</v>
      </c>
      <c r="CZ222" s="29">
        <f t="shared" si="365"/>
        <v>613.50900136342136</v>
      </c>
      <c r="DA222" s="29">
        <f t="shared" si="366"/>
        <v>631.95414452266346</v>
      </c>
      <c r="DB222" s="29">
        <f t="shared" si="367"/>
        <v>687.37026628453771</v>
      </c>
      <c r="DC222" s="29">
        <f t="shared" si="368"/>
        <v>770.04646762569917</v>
      </c>
      <c r="DD222" s="29">
        <f t="shared" si="369"/>
        <v>733.82954450596844</v>
      </c>
      <c r="DE222" s="29">
        <f t="shared" si="370"/>
        <v>734.38882550989183</v>
      </c>
      <c r="DF222" s="29">
        <f t="shared" si="371"/>
        <v>734.15787862767468</v>
      </c>
      <c r="DG222" s="29">
        <f t="shared" si="372"/>
        <v>819.11294137288189</v>
      </c>
      <c r="DH222" s="29">
        <f t="shared" si="373"/>
        <v>782.89323576059439</v>
      </c>
      <c r="DI222" s="29">
        <f t="shared" si="374"/>
        <v>783.45251676451767</v>
      </c>
      <c r="DJ222" s="29">
        <f t="shared" si="375"/>
        <v>783.22156988230063</v>
      </c>
      <c r="DK222" s="29">
        <f t="shared" si="376"/>
        <v>868.17663262750773</v>
      </c>
      <c r="DL222" s="29">
        <f t="shared" si="377"/>
        <v>831.95970950777712</v>
      </c>
      <c r="DM222" s="29">
        <f t="shared" si="378"/>
        <v>832.51899051170039</v>
      </c>
      <c r="DN222" s="29">
        <f t="shared" si="379"/>
        <v>832.28526113692647</v>
      </c>
      <c r="DO222" s="29">
        <f t="shared" si="380"/>
        <v>917.24032388213368</v>
      </c>
      <c r="DP222" s="29">
        <f t="shared" si="381"/>
        <v>881.02340076240296</v>
      </c>
      <c r="DQ222" s="29">
        <f t="shared" si="382"/>
        <v>881.58268176632635</v>
      </c>
      <c r="DR222" s="29">
        <f t="shared" si="383"/>
        <v>881.34895239155242</v>
      </c>
      <c r="DS222" s="29">
        <f t="shared" si="384"/>
        <v>966.30401513675952</v>
      </c>
      <c r="DT222" s="29">
        <f t="shared" si="385"/>
        <v>930.08709201702891</v>
      </c>
      <c r="DU222" s="29">
        <f t="shared" si="386"/>
        <v>930.64637302095218</v>
      </c>
      <c r="DV222" s="29">
        <f t="shared" si="387"/>
        <v>930.41264364617825</v>
      </c>
      <c r="DW222" s="29">
        <f t="shared" si="388"/>
        <v>1015.3677063913855</v>
      </c>
      <c r="DX222" s="29">
        <f t="shared" si="389"/>
        <v>979.15078327165475</v>
      </c>
      <c r="DY222" s="29">
        <f t="shared" si="390"/>
        <v>979.71006427557813</v>
      </c>
      <c r="DZ222" s="29">
        <f t="shared" si="391"/>
        <v>979.4763349008042</v>
      </c>
      <c r="EA222" s="29">
        <f t="shared" si="392"/>
        <v>1064.4313976460114</v>
      </c>
      <c r="EB222" s="29">
        <f t="shared" si="393"/>
        <v>1028.2144745262806</v>
      </c>
      <c r="EC222" s="29">
        <f t="shared" si="394"/>
        <v>1028.773755530204</v>
      </c>
      <c r="ED222" s="29">
        <f t="shared" si="395"/>
        <v>1028.54002615543</v>
      </c>
      <c r="EI222" t="s">
        <v>261</v>
      </c>
      <c r="EJ222">
        <v>-4.9162211400000002</v>
      </c>
      <c r="EK222">
        <v>-49.082195280000001</v>
      </c>
      <c r="EL222">
        <v>0</v>
      </c>
      <c r="EN222" s="29">
        <f t="shared" si="396"/>
        <v>0</v>
      </c>
      <c r="EO222" s="29">
        <f t="shared" si="397"/>
        <v>0</v>
      </c>
      <c r="EP222" s="29">
        <f t="shared" si="398"/>
        <v>0</v>
      </c>
      <c r="EQ222" s="29">
        <f t="shared" si="399"/>
        <v>0</v>
      </c>
      <c r="ER222" s="29">
        <f t="shared" si="400"/>
        <v>0</v>
      </c>
      <c r="ES222" s="29">
        <f t="shared" si="401"/>
        <v>0</v>
      </c>
      <c r="ET222" s="29">
        <f t="shared" si="402"/>
        <v>0</v>
      </c>
      <c r="EU222" s="29">
        <f t="shared" si="403"/>
        <v>0</v>
      </c>
      <c r="EV222" s="29">
        <f t="shared" si="446"/>
        <v>0</v>
      </c>
      <c r="EW222" s="29">
        <f t="shared" si="404"/>
        <v>0</v>
      </c>
      <c r="EX222" s="29">
        <f t="shared" si="405"/>
        <v>0</v>
      </c>
      <c r="EY222" s="29">
        <f t="shared" si="406"/>
        <v>0</v>
      </c>
      <c r="EZ222" s="29">
        <f t="shared" si="407"/>
        <v>0</v>
      </c>
      <c r="FA222" s="29">
        <f t="shared" si="408"/>
        <v>0</v>
      </c>
      <c r="FB222" s="29">
        <f t="shared" si="409"/>
        <v>0</v>
      </c>
      <c r="FC222" s="29">
        <f t="shared" si="410"/>
        <v>0</v>
      </c>
      <c r="FD222" s="29">
        <f t="shared" si="411"/>
        <v>0</v>
      </c>
      <c r="FE222" s="29">
        <f t="shared" si="412"/>
        <v>0</v>
      </c>
      <c r="FF222" s="29">
        <f t="shared" si="413"/>
        <v>0</v>
      </c>
      <c r="FG222" s="29">
        <f t="shared" si="414"/>
        <v>0</v>
      </c>
      <c r="FH222" s="29">
        <f t="shared" si="415"/>
        <v>0</v>
      </c>
      <c r="FI222" s="29">
        <f t="shared" si="416"/>
        <v>0</v>
      </c>
      <c r="FJ222" s="29">
        <f t="shared" si="417"/>
        <v>0</v>
      </c>
      <c r="FK222" s="29">
        <f t="shared" si="418"/>
        <v>0</v>
      </c>
      <c r="FL222" s="29">
        <f t="shared" si="419"/>
        <v>0</v>
      </c>
      <c r="FM222" s="29">
        <f t="shared" si="420"/>
        <v>0</v>
      </c>
      <c r="FN222" s="29">
        <f t="shared" si="421"/>
        <v>0</v>
      </c>
      <c r="FO222" s="29">
        <f t="shared" si="422"/>
        <v>0</v>
      </c>
      <c r="FP222" s="29">
        <f t="shared" si="423"/>
        <v>0</v>
      </c>
      <c r="FQ222" s="29">
        <f t="shared" si="424"/>
        <v>0</v>
      </c>
      <c r="FR222" s="29">
        <f t="shared" si="425"/>
        <v>0</v>
      </c>
      <c r="FS222" s="29">
        <f t="shared" si="426"/>
        <v>0</v>
      </c>
      <c r="FT222" s="29">
        <f t="shared" si="427"/>
        <v>0</v>
      </c>
      <c r="FU222" s="29">
        <f t="shared" si="447"/>
        <v>0</v>
      </c>
      <c r="FV222" s="29">
        <f t="shared" si="428"/>
        <v>0</v>
      </c>
      <c r="FW222" s="29">
        <f t="shared" si="429"/>
        <v>0</v>
      </c>
      <c r="FX222" s="29">
        <f t="shared" si="430"/>
        <v>0</v>
      </c>
      <c r="FY222" s="29">
        <f t="shared" si="431"/>
        <v>0</v>
      </c>
      <c r="FZ222" s="29">
        <f t="shared" si="432"/>
        <v>0</v>
      </c>
      <c r="GA222" s="29">
        <f t="shared" si="433"/>
        <v>0</v>
      </c>
      <c r="GB222" s="29">
        <f t="shared" si="434"/>
        <v>0</v>
      </c>
      <c r="GC222" s="29">
        <f t="shared" si="435"/>
        <v>0</v>
      </c>
      <c r="GD222" s="29">
        <f t="shared" si="436"/>
        <v>0</v>
      </c>
      <c r="GE222" s="29">
        <f t="shared" si="437"/>
        <v>0</v>
      </c>
      <c r="GF222" s="29">
        <f t="shared" si="438"/>
        <v>0</v>
      </c>
      <c r="GG222" s="29">
        <f t="shared" si="439"/>
        <v>0</v>
      </c>
      <c r="GH222" s="29">
        <f t="shared" si="440"/>
        <v>0</v>
      </c>
      <c r="GI222" s="29">
        <f t="shared" si="441"/>
        <v>0</v>
      </c>
      <c r="GJ222" s="29">
        <f t="shared" si="442"/>
        <v>0</v>
      </c>
      <c r="GK222" s="29">
        <f t="shared" si="443"/>
        <v>0</v>
      </c>
      <c r="GL222" s="29">
        <f t="shared" si="444"/>
        <v>0</v>
      </c>
    </row>
    <row r="223" spans="53:194">
      <c r="BA223" t="s">
        <v>266</v>
      </c>
      <c r="BB223">
        <v>-7.3508505800000004</v>
      </c>
      <c r="BC223">
        <v>-50.406452180000002</v>
      </c>
      <c r="BD223" t="s">
        <v>10</v>
      </c>
      <c r="BE223" s="24"/>
      <c r="BF223" s="23">
        <v>2</v>
      </c>
      <c r="BG223" s="21">
        <f t="shared" si="345"/>
        <v>0</v>
      </c>
      <c r="BH223" s="21">
        <f t="shared" si="346"/>
        <v>5.7303306400779325E-5</v>
      </c>
      <c r="BK223">
        <f t="shared" si="347"/>
        <v>0</v>
      </c>
      <c r="BL223">
        <f t="shared" si="348"/>
        <v>5.7303306400779325E-5</v>
      </c>
      <c r="CA223" t="s">
        <v>262</v>
      </c>
      <c r="CB223">
        <v>-4.2519173600000002</v>
      </c>
      <c r="CC223">
        <v>-49.95242691</v>
      </c>
      <c r="CD223">
        <v>5.5649851136648214E-4</v>
      </c>
      <c r="CF223" s="29">
        <f t="shared" si="349"/>
        <v>67.781518684437529</v>
      </c>
      <c r="CG223" s="29">
        <f t="shared" si="350"/>
        <v>68.524444197111777</v>
      </c>
      <c r="CH223" s="29">
        <f t="shared" si="351"/>
        <v>73.434987061409615</v>
      </c>
      <c r="CI223" s="29">
        <f t="shared" si="352"/>
        <v>80.430729847797664</v>
      </c>
      <c r="CJ223" s="29">
        <f t="shared" si="353"/>
        <v>56.223044603355689</v>
      </c>
      <c r="CK223" s="29">
        <f t="shared" si="354"/>
        <v>58.362224881048448</v>
      </c>
      <c r="CL223" s="29">
        <f t="shared" si="355"/>
        <v>56.395559141879303</v>
      </c>
      <c r="CM223" s="29">
        <f t="shared" si="356"/>
        <v>60.007234480647767</v>
      </c>
      <c r="CN223" s="29">
        <f t="shared" si="357"/>
        <v>67.135980411252405</v>
      </c>
      <c r="CO223" s="29">
        <f t="shared" si="358"/>
        <v>64.424163165363538</v>
      </c>
      <c r="CP223" s="29">
        <f t="shared" si="359"/>
        <v>69.151061520910432</v>
      </c>
      <c r="CQ223" s="29">
        <f t="shared" si="445"/>
        <v>119.77573109991931</v>
      </c>
      <c r="CR223" s="29">
        <f t="shared" si="360"/>
        <v>110.80775758924845</v>
      </c>
      <c r="CS223" s="29">
        <f t="shared" si="361"/>
        <v>112.53290297448456</v>
      </c>
      <c r="CT223" s="29">
        <f t="shared" si="362"/>
        <v>110.27018002726844</v>
      </c>
      <c r="CU223" s="29">
        <f t="shared" si="363"/>
        <v>120.24318984946716</v>
      </c>
      <c r="CV223" s="29">
        <f t="shared" si="364"/>
        <v>119.99833050446591</v>
      </c>
      <c r="CZ223" s="29">
        <f t="shared" si="365"/>
        <v>122.70180027268428</v>
      </c>
      <c r="DA223" s="29">
        <f t="shared" si="366"/>
        <v>126.3908289045327</v>
      </c>
      <c r="DB223" s="29">
        <f t="shared" si="367"/>
        <v>137.47405325690755</v>
      </c>
      <c r="DC223" s="29">
        <f t="shared" si="368"/>
        <v>154.00929352513984</v>
      </c>
      <c r="DD223" s="29">
        <f t="shared" si="369"/>
        <v>146.76590890119371</v>
      </c>
      <c r="DE223" s="29">
        <f t="shared" si="370"/>
        <v>146.87776510197835</v>
      </c>
      <c r="DF223" s="29">
        <f t="shared" si="371"/>
        <v>146.83157572553495</v>
      </c>
      <c r="DG223" s="29">
        <f t="shared" si="372"/>
        <v>163.82258827457639</v>
      </c>
      <c r="DH223" s="29">
        <f t="shared" si="373"/>
        <v>156.57864715211889</v>
      </c>
      <c r="DI223" s="29">
        <f t="shared" si="374"/>
        <v>156.69050335290353</v>
      </c>
      <c r="DJ223" s="29">
        <f t="shared" si="375"/>
        <v>156.64431397646013</v>
      </c>
      <c r="DK223" s="29">
        <f t="shared" si="376"/>
        <v>173.63532652550157</v>
      </c>
      <c r="DL223" s="29">
        <f t="shared" si="377"/>
        <v>166.39194190155544</v>
      </c>
      <c r="DM223" s="29">
        <f t="shared" si="378"/>
        <v>166.50379810234008</v>
      </c>
      <c r="DN223" s="29">
        <f t="shared" si="379"/>
        <v>166.4570522273853</v>
      </c>
      <c r="DO223" s="29">
        <f t="shared" si="380"/>
        <v>183.44806477642675</v>
      </c>
      <c r="DP223" s="29">
        <f t="shared" si="381"/>
        <v>176.20468015248062</v>
      </c>
      <c r="DQ223" s="29">
        <f t="shared" si="382"/>
        <v>176.31653635326526</v>
      </c>
      <c r="DR223" s="29">
        <f t="shared" si="383"/>
        <v>176.26979047831048</v>
      </c>
      <c r="DS223" s="29">
        <f t="shared" si="384"/>
        <v>193.26080302735193</v>
      </c>
      <c r="DT223" s="29">
        <f t="shared" si="385"/>
        <v>186.0174184034058</v>
      </c>
      <c r="DU223" s="29">
        <f t="shared" si="386"/>
        <v>186.12927460419044</v>
      </c>
      <c r="DV223" s="29">
        <f t="shared" si="387"/>
        <v>186.08252872923566</v>
      </c>
      <c r="DW223" s="29">
        <f t="shared" si="388"/>
        <v>203.0735412782771</v>
      </c>
      <c r="DX223" s="29">
        <f t="shared" si="389"/>
        <v>195.83015665433098</v>
      </c>
      <c r="DY223" s="29">
        <f t="shared" si="390"/>
        <v>195.94201285511562</v>
      </c>
      <c r="DZ223" s="29">
        <f t="shared" si="391"/>
        <v>195.89526698016084</v>
      </c>
      <c r="EA223" s="29">
        <f t="shared" si="392"/>
        <v>212.88627952920228</v>
      </c>
      <c r="EB223" s="29">
        <f t="shared" si="393"/>
        <v>205.64289490525616</v>
      </c>
      <c r="EC223" s="29">
        <f t="shared" si="394"/>
        <v>205.7547511060408</v>
      </c>
      <c r="ED223" s="29">
        <f t="shared" si="395"/>
        <v>205.70800523108602</v>
      </c>
      <c r="EI223" t="s">
        <v>262</v>
      </c>
      <c r="EJ223">
        <v>-4.2519173600000002</v>
      </c>
      <c r="EK223">
        <v>-49.95242691</v>
      </c>
      <c r="EL223">
        <v>1.862357458025328E-3</v>
      </c>
      <c r="EN223" s="29">
        <f t="shared" si="396"/>
        <v>62.260472179244736</v>
      </c>
      <c r="EO223" s="29">
        <f t="shared" si="397"/>
        <v>53.015729757607012</v>
      </c>
      <c r="EP223" s="29">
        <f t="shared" si="398"/>
        <v>51.008108417855709</v>
      </c>
      <c r="EQ223" s="29">
        <f t="shared" si="399"/>
        <v>46.36338891754054</v>
      </c>
      <c r="ER223" s="29">
        <f t="shared" si="400"/>
        <v>50.393530456707353</v>
      </c>
      <c r="ES223" s="29">
        <f t="shared" si="401"/>
        <v>56.904332129963898</v>
      </c>
      <c r="ET223" s="29">
        <f t="shared" si="402"/>
        <v>53.645206578419575</v>
      </c>
      <c r="EU223" s="29">
        <f t="shared" si="403"/>
        <v>56.626840868718119</v>
      </c>
      <c r="EV223" s="29">
        <f t="shared" si="446"/>
        <v>57.386682711592456</v>
      </c>
      <c r="EW223" s="29">
        <f t="shared" si="404"/>
        <v>69.77880923729299</v>
      </c>
      <c r="EX223" s="29">
        <f t="shared" si="405"/>
        <v>75.157297576070135</v>
      </c>
      <c r="EY223" s="29">
        <f t="shared" si="406"/>
        <v>78.500229213225595</v>
      </c>
      <c r="EZ223" s="29">
        <f t="shared" si="407"/>
        <v>72.268781158672851</v>
      </c>
      <c r="FA223" s="29">
        <f t="shared" si="408"/>
        <v>71.328290642370064</v>
      </c>
      <c r="FB223" s="29">
        <f t="shared" si="409"/>
        <v>69.834679961033743</v>
      </c>
      <c r="FC223" s="29">
        <f t="shared" si="410"/>
        <v>75.689931809065385</v>
      </c>
      <c r="FD223" s="29">
        <f t="shared" si="411"/>
        <v>65.001862357458023</v>
      </c>
      <c r="FE223" s="29">
        <f t="shared" si="412"/>
        <v>43.504670219471663</v>
      </c>
      <c r="FF223" s="29">
        <f t="shared" si="413"/>
        <v>63.63675434072546</v>
      </c>
      <c r="FG223" s="29">
        <f t="shared" si="414"/>
        <v>61.290183943613542</v>
      </c>
      <c r="FH223" s="29">
        <f t="shared" si="415"/>
        <v>61.67755429488281</v>
      </c>
      <c r="FI223" s="29">
        <f t="shared" si="416"/>
        <v>60.595524611770095</v>
      </c>
      <c r="FJ223" s="29">
        <f t="shared" si="417"/>
        <v>75.190820010314596</v>
      </c>
      <c r="FK223" s="29">
        <f t="shared" si="418"/>
        <v>78.062575210589642</v>
      </c>
      <c r="FL223" s="29">
        <f t="shared" si="419"/>
        <v>77.358604091456073</v>
      </c>
      <c r="FM223" s="29">
        <f t="shared" si="420"/>
        <v>83.122600424044464</v>
      </c>
      <c r="FN223" s="29">
        <f t="shared" si="421"/>
        <v>85.014755601398193</v>
      </c>
      <c r="FO223" s="29">
        <f t="shared" si="422"/>
        <v>89.221821099077417</v>
      </c>
      <c r="FP223" s="29">
        <f t="shared" si="423"/>
        <v>88.517849979943833</v>
      </c>
      <c r="FQ223" s="29">
        <f t="shared" si="424"/>
        <v>94.279983955074201</v>
      </c>
      <c r="FR223" s="29">
        <f t="shared" si="425"/>
        <v>96.172139132427944</v>
      </c>
      <c r="FS223" s="29">
        <f t="shared" si="426"/>
        <v>100.37920463010715</v>
      </c>
      <c r="FT223" s="29">
        <f t="shared" si="427"/>
        <v>99.675233510973584</v>
      </c>
      <c r="FU223" s="29">
        <f t="shared" si="447"/>
        <v>105.43922984356198</v>
      </c>
      <c r="FV223" s="29">
        <f t="shared" si="428"/>
        <v>107.3313850209157</v>
      </c>
      <c r="FW223" s="29">
        <f t="shared" si="429"/>
        <v>111.53845051859491</v>
      </c>
      <c r="FX223" s="29">
        <f t="shared" si="430"/>
        <v>110.83261704200332</v>
      </c>
      <c r="FY223" s="29">
        <f t="shared" si="431"/>
        <v>116.59661337459171</v>
      </c>
      <c r="FZ223" s="29">
        <f t="shared" si="432"/>
        <v>118.48876855194544</v>
      </c>
      <c r="GA223" s="29">
        <f t="shared" si="433"/>
        <v>122.69583404962466</v>
      </c>
      <c r="GB223" s="29">
        <f t="shared" si="434"/>
        <v>121.99186293049108</v>
      </c>
      <c r="GC223" s="29">
        <f t="shared" si="435"/>
        <v>127.75399690562145</v>
      </c>
      <c r="GD223" s="29">
        <f t="shared" si="436"/>
        <v>129.64615208297519</v>
      </c>
      <c r="GE223" s="29">
        <f t="shared" si="437"/>
        <v>133.85507993811242</v>
      </c>
      <c r="GF223" s="29">
        <f t="shared" si="438"/>
        <v>133.14924646152082</v>
      </c>
      <c r="GG223" s="29">
        <f t="shared" si="439"/>
        <v>138.91324279410921</v>
      </c>
      <c r="GH223" s="29">
        <f t="shared" si="440"/>
        <v>140.80539797146295</v>
      </c>
      <c r="GI223" s="29">
        <f t="shared" si="441"/>
        <v>145.01246346914218</v>
      </c>
      <c r="GJ223" s="29">
        <f t="shared" si="442"/>
        <v>144.30849235000858</v>
      </c>
      <c r="GK223" s="29">
        <f t="shared" si="443"/>
        <v>150.07062632513896</v>
      </c>
      <c r="GL223" s="29">
        <f t="shared" si="444"/>
        <v>151.96278150249267</v>
      </c>
    </row>
    <row r="224" spans="53:194">
      <c r="BA224" t="s">
        <v>267</v>
      </c>
      <c r="BB224">
        <v>-7.8122668300000004</v>
      </c>
      <c r="BC224">
        <v>-50.767768859999997</v>
      </c>
      <c r="BD224" t="s">
        <v>10</v>
      </c>
      <c r="BE224" s="24"/>
      <c r="BF224" s="23">
        <v>35</v>
      </c>
      <c r="BG224" s="21">
        <f t="shared" si="345"/>
        <v>0</v>
      </c>
      <c r="BH224" s="21">
        <f t="shared" si="346"/>
        <v>1.0028078620136383E-3</v>
      </c>
      <c r="BK224">
        <f t="shared" si="347"/>
        <v>0</v>
      </c>
      <c r="BL224">
        <f t="shared" si="348"/>
        <v>1.0028078620136383E-3</v>
      </c>
      <c r="CA224" t="s">
        <v>263</v>
      </c>
      <c r="CB224">
        <v>-3.7663340600000002</v>
      </c>
      <c r="CC224">
        <v>-49.666366580000002</v>
      </c>
      <c r="CD224">
        <v>2.3187437973603421E-3</v>
      </c>
      <c r="CF224" s="29">
        <f t="shared" si="349"/>
        <v>282.42299451848965</v>
      </c>
      <c r="CG224" s="29">
        <f t="shared" si="350"/>
        <v>285.51851748796571</v>
      </c>
      <c r="CH224" s="29">
        <f t="shared" si="351"/>
        <v>305.97911275587336</v>
      </c>
      <c r="CI224" s="29">
        <f t="shared" si="352"/>
        <v>335.12804103249022</v>
      </c>
      <c r="CJ224" s="29">
        <f t="shared" si="353"/>
        <v>234.26268584731537</v>
      </c>
      <c r="CK224" s="29">
        <f t="shared" si="354"/>
        <v>243.17593700436851</v>
      </c>
      <c r="CL224" s="29">
        <f t="shared" si="355"/>
        <v>234.98149642449707</v>
      </c>
      <c r="CM224" s="29">
        <f t="shared" si="356"/>
        <v>250.03014366936569</v>
      </c>
      <c r="CN224" s="29">
        <f t="shared" si="357"/>
        <v>279.73325171355168</v>
      </c>
      <c r="CO224" s="29">
        <f t="shared" si="358"/>
        <v>268.43401318901471</v>
      </c>
      <c r="CP224" s="29">
        <f t="shared" si="359"/>
        <v>288.12942300379348</v>
      </c>
      <c r="CQ224" s="29">
        <f t="shared" si="445"/>
        <v>499.06554624966378</v>
      </c>
      <c r="CR224" s="29">
        <f t="shared" si="360"/>
        <v>461.69898995520185</v>
      </c>
      <c r="CS224" s="29">
        <f t="shared" si="361"/>
        <v>468.88709572701896</v>
      </c>
      <c r="CT224" s="29">
        <f t="shared" si="362"/>
        <v>459.45908344695181</v>
      </c>
      <c r="CU224" s="29">
        <f t="shared" si="363"/>
        <v>501.01329103944647</v>
      </c>
      <c r="CV224" s="29">
        <f t="shared" si="364"/>
        <v>499.99304376860795</v>
      </c>
      <c r="CZ224" s="29">
        <f t="shared" si="365"/>
        <v>511.25750113618449</v>
      </c>
      <c r="DA224" s="29">
        <f t="shared" si="366"/>
        <v>526.62845376888617</v>
      </c>
      <c r="DB224" s="29">
        <f t="shared" si="367"/>
        <v>572.80855523711477</v>
      </c>
      <c r="DC224" s="29">
        <f t="shared" si="368"/>
        <v>641.70538968808262</v>
      </c>
      <c r="DD224" s="29">
        <f t="shared" si="369"/>
        <v>611.52462042164041</v>
      </c>
      <c r="DE224" s="29">
        <f t="shared" si="370"/>
        <v>611.99068792490982</v>
      </c>
      <c r="DF224" s="29">
        <f t="shared" si="371"/>
        <v>611.79823218972888</v>
      </c>
      <c r="DG224" s="29">
        <f t="shared" si="372"/>
        <v>682.59411781073482</v>
      </c>
      <c r="DH224" s="29">
        <f t="shared" si="373"/>
        <v>652.41102980049527</v>
      </c>
      <c r="DI224" s="29">
        <f t="shared" si="374"/>
        <v>652.87709730376469</v>
      </c>
      <c r="DJ224" s="29">
        <f t="shared" si="375"/>
        <v>652.68464156858386</v>
      </c>
      <c r="DK224" s="29">
        <f t="shared" si="376"/>
        <v>723.48052718958979</v>
      </c>
      <c r="DL224" s="29">
        <f t="shared" si="377"/>
        <v>693.29975792314758</v>
      </c>
      <c r="DM224" s="29">
        <f t="shared" si="378"/>
        <v>693.765825426417</v>
      </c>
      <c r="DN224" s="29">
        <f t="shared" si="379"/>
        <v>693.57105094743872</v>
      </c>
      <c r="DO224" s="29">
        <f t="shared" si="380"/>
        <v>764.36693656844466</v>
      </c>
      <c r="DP224" s="29">
        <f t="shared" si="381"/>
        <v>734.18616730200245</v>
      </c>
      <c r="DQ224" s="29">
        <f t="shared" si="382"/>
        <v>734.65223480527186</v>
      </c>
      <c r="DR224" s="29">
        <f t="shared" si="383"/>
        <v>734.45746032629359</v>
      </c>
      <c r="DS224" s="29">
        <f t="shared" si="384"/>
        <v>805.25334594729964</v>
      </c>
      <c r="DT224" s="29">
        <f t="shared" si="385"/>
        <v>775.07257668085742</v>
      </c>
      <c r="DU224" s="29">
        <f t="shared" si="386"/>
        <v>775.53864418412684</v>
      </c>
      <c r="DV224" s="29">
        <f t="shared" si="387"/>
        <v>775.34386970514856</v>
      </c>
      <c r="DW224" s="29">
        <f t="shared" si="388"/>
        <v>846.1397553261545</v>
      </c>
      <c r="DX224" s="29">
        <f t="shared" si="389"/>
        <v>815.95898605971229</v>
      </c>
      <c r="DY224" s="29">
        <f t="shared" si="390"/>
        <v>816.4250535629817</v>
      </c>
      <c r="DZ224" s="29">
        <f t="shared" si="391"/>
        <v>816.23027908400343</v>
      </c>
      <c r="EA224" s="29">
        <f t="shared" si="392"/>
        <v>887.02616470500948</v>
      </c>
      <c r="EB224" s="29">
        <f t="shared" si="393"/>
        <v>856.84539543856727</v>
      </c>
      <c r="EC224" s="29">
        <f t="shared" si="394"/>
        <v>857.31146294183668</v>
      </c>
      <c r="ED224" s="29">
        <f t="shared" si="395"/>
        <v>857.11668846285841</v>
      </c>
      <c r="EI224" t="s">
        <v>263</v>
      </c>
      <c r="EJ224">
        <v>-3.7663340600000002</v>
      </c>
      <c r="EK224">
        <v>-49.666366580000002</v>
      </c>
      <c r="EL224">
        <v>5.7303306400779323E-4</v>
      </c>
      <c r="EN224" s="29">
        <f t="shared" si="396"/>
        <v>19.157068362844537</v>
      </c>
      <c r="EO224" s="29">
        <f t="shared" si="397"/>
        <v>16.312532233109849</v>
      </c>
      <c r="EP224" s="29">
        <f t="shared" si="398"/>
        <v>15.694802590109449</v>
      </c>
      <c r="EQ224" s="29">
        <f t="shared" si="399"/>
        <v>14.265658128474012</v>
      </c>
      <c r="ER224" s="29">
        <f t="shared" si="400"/>
        <v>15.505701678986878</v>
      </c>
      <c r="ES224" s="29">
        <f t="shared" si="401"/>
        <v>17.509025270758123</v>
      </c>
      <c r="ET224" s="29">
        <f t="shared" si="402"/>
        <v>16.506217408744483</v>
      </c>
      <c r="EU224" s="29">
        <f t="shared" si="403"/>
        <v>17.42364334422096</v>
      </c>
      <c r="EV224" s="29">
        <f t="shared" si="446"/>
        <v>17.657440834336139</v>
      </c>
      <c r="EW224" s="29">
        <f t="shared" si="404"/>
        <v>21.470402842243995</v>
      </c>
      <c r="EX224" s="29">
        <f t="shared" si="405"/>
        <v>23.125322331098502</v>
      </c>
      <c r="EY224" s="29">
        <f t="shared" si="406"/>
        <v>24.153916680992491</v>
      </c>
      <c r="EZ224" s="29">
        <f t="shared" si="407"/>
        <v>22.236548048822417</v>
      </c>
      <c r="FA224" s="29">
        <f t="shared" si="408"/>
        <v>21.947166351498481</v>
      </c>
      <c r="FB224" s="29">
        <f t="shared" si="409"/>
        <v>21.48759383416423</v>
      </c>
      <c r="FC224" s="29">
        <f t="shared" si="410"/>
        <v>23.289209787404733</v>
      </c>
      <c r="FD224" s="29">
        <f t="shared" si="411"/>
        <v>20.000573033064008</v>
      </c>
      <c r="FE224" s="29">
        <f t="shared" si="412"/>
        <v>13.38605237522205</v>
      </c>
      <c r="FF224" s="29">
        <f t="shared" si="413"/>
        <v>19.580539797146294</v>
      </c>
      <c r="FG224" s="29">
        <f t="shared" si="414"/>
        <v>18.858518136496475</v>
      </c>
      <c r="FH224" s="29">
        <f t="shared" si="415"/>
        <v>18.977709013810095</v>
      </c>
      <c r="FI224" s="29">
        <f t="shared" si="416"/>
        <v>18.644776803621568</v>
      </c>
      <c r="FJ224" s="29">
        <f t="shared" si="417"/>
        <v>23.135636926250644</v>
      </c>
      <c r="FK224" s="29">
        <f t="shared" si="418"/>
        <v>24.01925391095066</v>
      </c>
      <c r="FL224" s="29">
        <f t="shared" si="419"/>
        <v>23.802647412755714</v>
      </c>
      <c r="FM224" s="29">
        <f t="shared" si="420"/>
        <v>25.576184745859834</v>
      </c>
      <c r="FN224" s="29">
        <f t="shared" si="421"/>
        <v>26.158386338891752</v>
      </c>
      <c r="FO224" s="29">
        <f t="shared" si="422"/>
        <v>27.452868030485359</v>
      </c>
      <c r="FP224" s="29">
        <f t="shared" si="423"/>
        <v>27.236261532290413</v>
      </c>
      <c r="FQ224" s="29">
        <f t="shared" si="424"/>
        <v>29.009225832330525</v>
      </c>
      <c r="FR224" s="29">
        <f t="shared" si="425"/>
        <v>29.591427425362443</v>
      </c>
      <c r="FS224" s="29">
        <f t="shared" si="426"/>
        <v>30.885909116956046</v>
      </c>
      <c r="FT224" s="29">
        <f t="shared" si="427"/>
        <v>30.669302618761101</v>
      </c>
      <c r="FU224" s="29">
        <f t="shared" si="447"/>
        <v>32.442839951865224</v>
      </c>
      <c r="FV224" s="29">
        <f t="shared" si="428"/>
        <v>33.025041544897142</v>
      </c>
      <c r="FW224" s="29">
        <f t="shared" si="429"/>
        <v>34.319523236490745</v>
      </c>
      <c r="FX224" s="29">
        <f t="shared" si="430"/>
        <v>34.102343705231789</v>
      </c>
      <c r="FY224" s="29">
        <f t="shared" si="431"/>
        <v>35.875881038335912</v>
      </c>
      <c r="FZ224" s="29">
        <f t="shared" si="432"/>
        <v>36.45808263136783</v>
      </c>
      <c r="GA224" s="29">
        <f t="shared" si="433"/>
        <v>37.752564322961433</v>
      </c>
      <c r="GB224" s="29">
        <f t="shared" si="434"/>
        <v>37.535957824766491</v>
      </c>
      <c r="GC224" s="29">
        <f t="shared" si="435"/>
        <v>39.3089221248066</v>
      </c>
      <c r="GD224" s="29">
        <f t="shared" si="436"/>
        <v>39.891123717838518</v>
      </c>
      <c r="GE224" s="29">
        <f t="shared" si="437"/>
        <v>41.186178442496129</v>
      </c>
      <c r="GF224" s="29">
        <f t="shared" si="438"/>
        <v>40.968998911237179</v>
      </c>
      <c r="GG224" s="29">
        <f t="shared" si="439"/>
        <v>42.742536244341295</v>
      </c>
      <c r="GH224" s="29">
        <f t="shared" si="440"/>
        <v>43.324737837373213</v>
      </c>
      <c r="GI224" s="29">
        <f t="shared" si="441"/>
        <v>44.619219528966823</v>
      </c>
      <c r="GJ224" s="29">
        <f t="shared" si="442"/>
        <v>44.402613030771874</v>
      </c>
      <c r="GK224" s="29">
        <f t="shared" si="443"/>
        <v>46.17557733081199</v>
      </c>
      <c r="GL224" s="29">
        <f t="shared" si="444"/>
        <v>46.757778923843901</v>
      </c>
    </row>
    <row r="225" spans="53:194">
      <c r="BA225" t="s">
        <v>268</v>
      </c>
      <c r="BB225">
        <v>-6.7489748000000001</v>
      </c>
      <c r="BC225">
        <v>-51.078845979999997</v>
      </c>
      <c r="BD225" t="s">
        <v>10</v>
      </c>
      <c r="BE225" s="24"/>
      <c r="BF225" s="23">
        <v>4</v>
      </c>
      <c r="BG225" s="21">
        <f t="shared" si="345"/>
        <v>0</v>
      </c>
      <c r="BH225" s="21">
        <f t="shared" si="346"/>
        <v>1.1460661280155865E-4</v>
      </c>
      <c r="BK225">
        <f t="shared" si="347"/>
        <v>0</v>
      </c>
      <c r="BL225">
        <f t="shared" si="348"/>
        <v>1.1460661280155865E-4</v>
      </c>
      <c r="CA225" t="s">
        <v>264</v>
      </c>
      <c r="CB225">
        <v>-5.0471797</v>
      </c>
      <c r="CC225">
        <v>-48.597835539999998</v>
      </c>
      <c r="CD225">
        <v>0</v>
      </c>
      <c r="CF225" s="29">
        <f t="shared" si="349"/>
        <v>0</v>
      </c>
      <c r="CG225" s="29">
        <f t="shared" si="350"/>
        <v>0</v>
      </c>
      <c r="CH225" s="29">
        <f t="shared" si="351"/>
        <v>0</v>
      </c>
      <c r="CI225" s="29">
        <f t="shared" si="352"/>
        <v>0</v>
      </c>
      <c r="CJ225" s="29">
        <f t="shared" si="353"/>
        <v>0</v>
      </c>
      <c r="CK225" s="29">
        <f t="shared" si="354"/>
        <v>0</v>
      </c>
      <c r="CL225" s="29">
        <f t="shared" si="355"/>
        <v>0</v>
      </c>
      <c r="CM225" s="29">
        <f t="shared" si="356"/>
        <v>0</v>
      </c>
      <c r="CN225" s="29">
        <f t="shared" si="357"/>
        <v>0</v>
      </c>
      <c r="CO225" s="29">
        <f t="shared" si="358"/>
        <v>0</v>
      </c>
      <c r="CP225" s="29">
        <f t="shared" si="359"/>
        <v>0</v>
      </c>
      <c r="CQ225" s="29">
        <f t="shared" si="445"/>
        <v>0</v>
      </c>
      <c r="CR225" s="29">
        <f t="shared" si="360"/>
        <v>0</v>
      </c>
      <c r="CS225" s="29">
        <f t="shared" si="361"/>
        <v>0</v>
      </c>
      <c r="CT225" s="29">
        <f t="shared" si="362"/>
        <v>0</v>
      </c>
      <c r="CU225" s="29">
        <f t="shared" si="363"/>
        <v>0</v>
      </c>
      <c r="CV225" s="29">
        <f t="shared" si="364"/>
        <v>0</v>
      </c>
      <c r="CZ225" s="29">
        <f t="shared" si="365"/>
        <v>0</v>
      </c>
      <c r="DA225" s="29">
        <f t="shared" si="366"/>
        <v>0</v>
      </c>
      <c r="DB225" s="29">
        <f t="shared" si="367"/>
        <v>0</v>
      </c>
      <c r="DC225" s="29">
        <f t="shared" si="368"/>
        <v>0</v>
      </c>
      <c r="DD225" s="29">
        <f t="shared" si="369"/>
        <v>0</v>
      </c>
      <c r="DE225" s="29">
        <f t="shared" si="370"/>
        <v>0</v>
      </c>
      <c r="DF225" s="29">
        <f t="shared" si="371"/>
        <v>0</v>
      </c>
      <c r="DG225" s="29">
        <f t="shared" si="372"/>
        <v>0</v>
      </c>
      <c r="DH225" s="29">
        <f t="shared" si="373"/>
        <v>0</v>
      </c>
      <c r="DI225" s="29">
        <f t="shared" si="374"/>
        <v>0</v>
      </c>
      <c r="DJ225" s="29">
        <f t="shared" si="375"/>
        <v>0</v>
      </c>
      <c r="DK225" s="29">
        <f t="shared" si="376"/>
        <v>0</v>
      </c>
      <c r="DL225" s="29">
        <f t="shared" si="377"/>
        <v>0</v>
      </c>
      <c r="DM225" s="29">
        <f t="shared" si="378"/>
        <v>0</v>
      </c>
      <c r="DN225" s="29">
        <f t="shared" si="379"/>
        <v>0</v>
      </c>
      <c r="DO225" s="29">
        <f t="shared" si="380"/>
        <v>0</v>
      </c>
      <c r="DP225" s="29">
        <f t="shared" si="381"/>
        <v>0</v>
      </c>
      <c r="DQ225" s="29">
        <f t="shared" si="382"/>
        <v>0</v>
      </c>
      <c r="DR225" s="29">
        <f t="shared" si="383"/>
        <v>0</v>
      </c>
      <c r="DS225" s="29">
        <f t="shared" si="384"/>
        <v>0</v>
      </c>
      <c r="DT225" s="29">
        <f t="shared" si="385"/>
        <v>0</v>
      </c>
      <c r="DU225" s="29">
        <f t="shared" si="386"/>
        <v>0</v>
      </c>
      <c r="DV225" s="29">
        <f t="shared" si="387"/>
        <v>0</v>
      </c>
      <c r="DW225" s="29">
        <f t="shared" si="388"/>
        <v>0</v>
      </c>
      <c r="DX225" s="29">
        <f t="shared" si="389"/>
        <v>0</v>
      </c>
      <c r="DY225" s="29">
        <f t="shared" si="390"/>
        <v>0</v>
      </c>
      <c r="DZ225" s="29">
        <f t="shared" si="391"/>
        <v>0</v>
      </c>
      <c r="EA225" s="29">
        <f t="shared" si="392"/>
        <v>0</v>
      </c>
      <c r="EB225" s="29">
        <f t="shared" si="393"/>
        <v>0</v>
      </c>
      <c r="EC225" s="29">
        <f t="shared" si="394"/>
        <v>0</v>
      </c>
      <c r="ED225" s="29">
        <f t="shared" si="395"/>
        <v>0</v>
      </c>
      <c r="EI225" t="s">
        <v>264</v>
      </c>
      <c r="EJ225">
        <v>-5.0471797</v>
      </c>
      <c r="EK225">
        <v>-48.597835539999998</v>
      </c>
      <c r="EL225">
        <v>4.2977479800584495E-3</v>
      </c>
      <c r="EN225" s="29">
        <f t="shared" si="396"/>
        <v>143.67801272133403</v>
      </c>
      <c r="EO225" s="29">
        <f t="shared" si="397"/>
        <v>122.34399174832389</v>
      </c>
      <c r="EP225" s="29">
        <f t="shared" si="398"/>
        <v>117.71101942582088</v>
      </c>
      <c r="EQ225" s="29">
        <f t="shared" si="399"/>
        <v>106.9924359635551</v>
      </c>
      <c r="ER225" s="29">
        <f t="shared" si="400"/>
        <v>116.29276259240159</v>
      </c>
      <c r="ES225" s="29">
        <f t="shared" si="401"/>
        <v>131.31768953068593</v>
      </c>
      <c r="ET225" s="29">
        <f t="shared" si="402"/>
        <v>123.79663056558364</v>
      </c>
      <c r="EU225" s="29">
        <f t="shared" si="403"/>
        <v>130.67732508165722</v>
      </c>
      <c r="EV225" s="29">
        <f t="shared" si="446"/>
        <v>132.43080625752106</v>
      </c>
      <c r="EW225" s="29">
        <f t="shared" si="404"/>
        <v>161.02802131682998</v>
      </c>
      <c r="EX225" s="29">
        <f t="shared" si="405"/>
        <v>173.43991748323879</v>
      </c>
      <c r="EY225" s="29">
        <f t="shared" si="406"/>
        <v>181.15437510744371</v>
      </c>
      <c r="EZ225" s="29">
        <f t="shared" si="407"/>
        <v>166.77411036616814</v>
      </c>
      <c r="FA225" s="29">
        <f t="shared" si="408"/>
        <v>164.60374763623861</v>
      </c>
      <c r="FB225" s="29">
        <f t="shared" si="409"/>
        <v>161.15695375623173</v>
      </c>
      <c r="FC225" s="29">
        <f t="shared" si="410"/>
        <v>174.6690734055355</v>
      </c>
      <c r="FD225" s="29">
        <f t="shared" si="411"/>
        <v>150.00429774798008</v>
      </c>
      <c r="FE225" s="29">
        <f t="shared" si="412"/>
        <v>100.39539281416538</v>
      </c>
      <c r="FF225" s="29">
        <f t="shared" si="413"/>
        <v>146.85404847859721</v>
      </c>
      <c r="FG225" s="29">
        <f t="shared" si="414"/>
        <v>141.43888602372357</v>
      </c>
      <c r="FH225" s="29">
        <f t="shared" si="415"/>
        <v>142.33281760357573</v>
      </c>
      <c r="FI225" s="29">
        <f t="shared" si="416"/>
        <v>139.83582602716177</v>
      </c>
      <c r="FJ225" s="29">
        <f t="shared" si="417"/>
        <v>173.51727694687983</v>
      </c>
      <c r="FK225" s="29">
        <f t="shared" si="418"/>
        <v>180.14440433212997</v>
      </c>
      <c r="FL225" s="29">
        <f t="shared" si="419"/>
        <v>178.51985559566788</v>
      </c>
      <c r="FM225" s="29">
        <f t="shared" si="420"/>
        <v>191.82138559394878</v>
      </c>
      <c r="FN225" s="29">
        <f t="shared" si="421"/>
        <v>196.18789754168816</v>
      </c>
      <c r="FO225" s="29">
        <f t="shared" si="422"/>
        <v>205.89651022864021</v>
      </c>
      <c r="FP225" s="29">
        <f t="shared" si="423"/>
        <v>204.27196149217809</v>
      </c>
      <c r="FQ225" s="29">
        <f t="shared" si="424"/>
        <v>217.56919374247894</v>
      </c>
      <c r="FR225" s="29">
        <f t="shared" si="425"/>
        <v>221.93570569021833</v>
      </c>
      <c r="FS225" s="29">
        <f t="shared" si="426"/>
        <v>231.64431837717038</v>
      </c>
      <c r="FT225" s="29">
        <f t="shared" si="427"/>
        <v>230.01976964070829</v>
      </c>
      <c r="FU225" s="29">
        <f t="shared" si="447"/>
        <v>243.32129963898919</v>
      </c>
      <c r="FV225" s="29">
        <f t="shared" si="428"/>
        <v>247.68781158672857</v>
      </c>
      <c r="FW225" s="29">
        <f t="shared" si="429"/>
        <v>257.39642427368062</v>
      </c>
      <c r="FX225" s="29">
        <f t="shared" si="430"/>
        <v>255.76757778923846</v>
      </c>
      <c r="FY225" s="29">
        <f t="shared" si="431"/>
        <v>269.06910778751933</v>
      </c>
      <c r="FZ225" s="29">
        <f t="shared" si="432"/>
        <v>273.43561973525874</v>
      </c>
      <c r="GA225" s="29">
        <f t="shared" si="433"/>
        <v>283.14423242221079</v>
      </c>
      <c r="GB225" s="29">
        <f t="shared" si="434"/>
        <v>281.5196836857487</v>
      </c>
      <c r="GC225" s="29">
        <f t="shared" si="435"/>
        <v>294.8169159360495</v>
      </c>
      <c r="GD225" s="29">
        <f t="shared" si="436"/>
        <v>299.18342788378891</v>
      </c>
      <c r="GE225" s="29">
        <f t="shared" si="437"/>
        <v>308.89633831872101</v>
      </c>
      <c r="GF225" s="29">
        <f t="shared" si="438"/>
        <v>307.26749183427887</v>
      </c>
      <c r="GG225" s="29">
        <f t="shared" si="439"/>
        <v>320.56902183255977</v>
      </c>
      <c r="GH225" s="29">
        <f t="shared" si="440"/>
        <v>324.93553378029912</v>
      </c>
      <c r="GI225" s="29">
        <f t="shared" si="441"/>
        <v>334.64414646725118</v>
      </c>
      <c r="GJ225" s="29">
        <f t="shared" si="442"/>
        <v>333.01959773078909</v>
      </c>
      <c r="GK225" s="29">
        <f t="shared" si="443"/>
        <v>346.31682998108994</v>
      </c>
      <c r="GL225" s="29">
        <f t="shared" si="444"/>
        <v>350.68334192882929</v>
      </c>
    </row>
    <row r="226" spans="53:194">
      <c r="BA226" t="s">
        <v>269</v>
      </c>
      <c r="BB226">
        <v>-6.6386976200000003</v>
      </c>
      <c r="BC226">
        <v>-51.978759770000003</v>
      </c>
      <c r="BD226" t="s">
        <v>10</v>
      </c>
      <c r="BE226" s="24"/>
      <c r="BF226" s="23">
        <v>153</v>
      </c>
      <c r="BG226" s="21">
        <f t="shared" si="345"/>
        <v>0</v>
      </c>
      <c r="BH226" s="21">
        <f t="shared" si="346"/>
        <v>4.3837029396596181E-3</v>
      </c>
      <c r="BK226">
        <f t="shared" si="347"/>
        <v>0</v>
      </c>
      <c r="BL226">
        <f t="shared" si="348"/>
        <v>4.3837029396596181E-3</v>
      </c>
      <c r="CA226" t="s">
        <v>265</v>
      </c>
      <c r="CB226">
        <v>-3.8380997200000002</v>
      </c>
      <c r="CC226">
        <v>-49.097797389999997</v>
      </c>
      <c r="CD226">
        <v>0</v>
      </c>
      <c r="CF226" s="29">
        <f t="shared" si="349"/>
        <v>0</v>
      </c>
      <c r="CG226" s="29">
        <f t="shared" si="350"/>
        <v>0</v>
      </c>
      <c r="CH226" s="29">
        <f t="shared" si="351"/>
        <v>0</v>
      </c>
      <c r="CI226" s="29">
        <f t="shared" si="352"/>
        <v>0</v>
      </c>
      <c r="CJ226" s="29">
        <f t="shared" si="353"/>
        <v>0</v>
      </c>
      <c r="CK226" s="29">
        <f t="shared" si="354"/>
        <v>0</v>
      </c>
      <c r="CL226" s="29">
        <f t="shared" si="355"/>
        <v>0</v>
      </c>
      <c r="CM226" s="29">
        <f t="shared" si="356"/>
        <v>0</v>
      </c>
      <c r="CN226" s="29">
        <f t="shared" si="357"/>
        <v>0</v>
      </c>
      <c r="CO226" s="29">
        <f t="shared" si="358"/>
        <v>0</v>
      </c>
      <c r="CP226" s="29">
        <f t="shared" si="359"/>
        <v>0</v>
      </c>
      <c r="CQ226" s="29">
        <f t="shared" si="445"/>
        <v>0</v>
      </c>
      <c r="CR226" s="29">
        <f t="shared" si="360"/>
        <v>0</v>
      </c>
      <c r="CS226" s="29">
        <f t="shared" si="361"/>
        <v>0</v>
      </c>
      <c r="CT226" s="29">
        <f t="shared" si="362"/>
        <v>0</v>
      </c>
      <c r="CU226" s="29">
        <f t="shared" si="363"/>
        <v>0</v>
      </c>
      <c r="CV226" s="29">
        <f t="shared" si="364"/>
        <v>0</v>
      </c>
      <c r="CZ226" s="29">
        <f t="shared" si="365"/>
        <v>0</v>
      </c>
      <c r="DA226" s="29">
        <f t="shared" si="366"/>
        <v>0</v>
      </c>
      <c r="DB226" s="29">
        <f t="shared" si="367"/>
        <v>0</v>
      </c>
      <c r="DC226" s="29">
        <f t="shared" si="368"/>
        <v>0</v>
      </c>
      <c r="DD226" s="29">
        <f t="shared" si="369"/>
        <v>0</v>
      </c>
      <c r="DE226" s="29">
        <f t="shared" si="370"/>
        <v>0</v>
      </c>
      <c r="DF226" s="29">
        <f t="shared" si="371"/>
        <v>0</v>
      </c>
      <c r="DG226" s="29">
        <f t="shared" si="372"/>
        <v>0</v>
      </c>
      <c r="DH226" s="29">
        <f t="shared" si="373"/>
        <v>0</v>
      </c>
      <c r="DI226" s="29">
        <f t="shared" si="374"/>
        <v>0</v>
      </c>
      <c r="DJ226" s="29">
        <f t="shared" si="375"/>
        <v>0</v>
      </c>
      <c r="DK226" s="29">
        <f t="shared" si="376"/>
        <v>0</v>
      </c>
      <c r="DL226" s="29">
        <f t="shared" si="377"/>
        <v>0</v>
      </c>
      <c r="DM226" s="29">
        <f t="shared" si="378"/>
        <v>0</v>
      </c>
      <c r="DN226" s="29">
        <f t="shared" si="379"/>
        <v>0</v>
      </c>
      <c r="DO226" s="29">
        <f t="shared" si="380"/>
        <v>0</v>
      </c>
      <c r="DP226" s="29">
        <f t="shared" si="381"/>
        <v>0</v>
      </c>
      <c r="DQ226" s="29">
        <f t="shared" si="382"/>
        <v>0</v>
      </c>
      <c r="DR226" s="29">
        <f t="shared" si="383"/>
        <v>0</v>
      </c>
      <c r="DS226" s="29">
        <f t="shared" si="384"/>
        <v>0</v>
      </c>
      <c r="DT226" s="29">
        <f t="shared" si="385"/>
        <v>0</v>
      </c>
      <c r="DU226" s="29">
        <f t="shared" si="386"/>
        <v>0</v>
      </c>
      <c r="DV226" s="29">
        <f t="shared" si="387"/>
        <v>0</v>
      </c>
      <c r="DW226" s="29">
        <f t="shared" si="388"/>
        <v>0</v>
      </c>
      <c r="DX226" s="29">
        <f t="shared" si="389"/>
        <v>0</v>
      </c>
      <c r="DY226" s="29">
        <f t="shared" si="390"/>
        <v>0</v>
      </c>
      <c r="DZ226" s="29">
        <f t="shared" si="391"/>
        <v>0</v>
      </c>
      <c r="EA226" s="29">
        <f t="shared" si="392"/>
        <v>0</v>
      </c>
      <c r="EB226" s="29">
        <f t="shared" si="393"/>
        <v>0</v>
      </c>
      <c r="EC226" s="29">
        <f t="shared" si="394"/>
        <v>0</v>
      </c>
      <c r="ED226" s="29">
        <f t="shared" si="395"/>
        <v>0</v>
      </c>
      <c r="EI226" t="s">
        <v>265</v>
      </c>
      <c r="EJ226">
        <v>-3.8380997200000002</v>
      </c>
      <c r="EK226">
        <v>-49.097797389999997</v>
      </c>
      <c r="EL226">
        <v>2.292132256031173E-4</v>
      </c>
      <c r="EN226" s="29">
        <f t="shared" si="396"/>
        <v>7.6628273451378144</v>
      </c>
      <c r="EO226" s="29">
        <f t="shared" si="397"/>
        <v>6.5250128932439404</v>
      </c>
      <c r="EP226" s="29">
        <f t="shared" si="398"/>
        <v>6.2779210360437796</v>
      </c>
      <c r="EQ226" s="29">
        <f t="shared" si="399"/>
        <v>5.706263251389605</v>
      </c>
      <c r="ER226" s="29">
        <f t="shared" si="400"/>
        <v>6.2022806715947514</v>
      </c>
      <c r="ES226" s="29">
        <f t="shared" si="401"/>
        <v>7.0036101083032491</v>
      </c>
      <c r="ET226" s="29">
        <f t="shared" si="402"/>
        <v>6.6024869634977934</v>
      </c>
      <c r="EU226" s="29">
        <f t="shared" si="403"/>
        <v>6.9694573376883842</v>
      </c>
      <c r="EV226" s="29">
        <f t="shared" si="446"/>
        <v>7.0629763337344569</v>
      </c>
      <c r="EW226" s="29">
        <f t="shared" si="404"/>
        <v>8.5881611368975985</v>
      </c>
      <c r="EX226" s="29">
        <f t="shared" si="405"/>
        <v>9.2501289324394023</v>
      </c>
      <c r="EY226" s="29">
        <f t="shared" si="406"/>
        <v>9.6615666723969973</v>
      </c>
      <c r="EZ226" s="29">
        <f t="shared" si="407"/>
        <v>8.8946192195289662</v>
      </c>
      <c r="FA226" s="29">
        <f t="shared" si="408"/>
        <v>8.7788665405993918</v>
      </c>
      <c r="FB226" s="29">
        <f t="shared" si="409"/>
        <v>8.5950375336656926</v>
      </c>
      <c r="FC226" s="29">
        <f t="shared" si="410"/>
        <v>9.3156839149618929</v>
      </c>
      <c r="FD226" s="29">
        <f t="shared" si="411"/>
        <v>8.0002292132256034</v>
      </c>
      <c r="FE226" s="29">
        <f t="shared" si="412"/>
        <v>5.3544209500888202</v>
      </c>
      <c r="FF226" s="29">
        <f t="shared" si="413"/>
        <v>7.8322159188585179</v>
      </c>
      <c r="FG226" s="29">
        <f t="shared" si="414"/>
        <v>7.5434072545985904</v>
      </c>
      <c r="FH226" s="29">
        <f t="shared" si="415"/>
        <v>7.5910836055240383</v>
      </c>
      <c r="FI226" s="29">
        <f t="shared" si="416"/>
        <v>7.457910721448628</v>
      </c>
      <c r="FJ226" s="29">
        <f t="shared" si="417"/>
        <v>9.2542547705002587</v>
      </c>
      <c r="FK226" s="29">
        <f t="shared" si="418"/>
        <v>9.6077015643802639</v>
      </c>
      <c r="FL226" s="29">
        <f t="shared" si="419"/>
        <v>9.5210589651022861</v>
      </c>
      <c r="FM226" s="29">
        <f t="shared" si="420"/>
        <v>10.230473898343934</v>
      </c>
      <c r="FN226" s="29">
        <f t="shared" si="421"/>
        <v>10.463354535556702</v>
      </c>
      <c r="FO226" s="29">
        <f t="shared" si="422"/>
        <v>10.981147212194143</v>
      </c>
      <c r="FP226" s="29">
        <f t="shared" si="423"/>
        <v>10.894504612916165</v>
      </c>
      <c r="FQ226" s="29">
        <f t="shared" si="424"/>
        <v>11.60369033293221</v>
      </c>
      <c r="FR226" s="29">
        <f t="shared" si="425"/>
        <v>11.836570970144978</v>
      </c>
      <c r="FS226" s="29">
        <f t="shared" si="426"/>
        <v>12.354363646782419</v>
      </c>
      <c r="FT226" s="29">
        <f t="shared" si="427"/>
        <v>12.267721047504441</v>
      </c>
      <c r="FU226" s="29">
        <f t="shared" si="447"/>
        <v>12.977135980746089</v>
      </c>
      <c r="FV226" s="29">
        <f t="shared" si="428"/>
        <v>13.210016617958857</v>
      </c>
      <c r="FW226" s="29">
        <f t="shared" si="429"/>
        <v>13.727809294596298</v>
      </c>
      <c r="FX226" s="29">
        <f t="shared" si="430"/>
        <v>13.640937482092717</v>
      </c>
      <c r="FY226" s="29">
        <f t="shared" si="431"/>
        <v>14.350352415334365</v>
      </c>
      <c r="FZ226" s="29">
        <f t="shared" si="432"/>
        <v>14.583233052547133</v>
      </c>
      <c r="GA226" s="29">
        <f t="shared" si="433"/>
        <v>15.101025729184574</v>
      </c>
      <c r="GB226" s="29">
        <f t="shared" si="434"/>
        <v>15.014383129906596</v>
      </c>
      <c r="GC226" s="29">
        <f t="shared" si="435"/>
        <v>15.723568849922641</v>
      </c>
      <c r="GD226" s="29">
        <f t="shared" si="436"/>
        <v>15.956449487135407</v>
      </c>
      <c r="GE226" s="29">
        <f t="shared" si="437"/>
        <v>16.474471376998451</v>
      </c>
      <c r="GF226" s="29">
        <f t="shared" si="438"/>
        <v>16.38759956449487</v>
      </c>
      <c r="GG226" s="29">
        <f t="shared" si="439"/>
        <v>17.09701449773652</v>
      </c>
      <c r="GH226" s="29">
        <f t="shared" si="440"/>
        <v>17.329895134949286</v>
      </c>
      <c r="GI226" s="29">
        <f t="shared" si="441"/>
        <v>17.847687811586727</v>
      </c>
      <c r="GJ226" s="29">
        <f t="shared" si="442"/>
        <v>17.761045212308751</v>
      </c>
      <c r="GK226" s="29">
        <f t="shared" si="443"/>
        <v>18.470230932324796</v>
      </c>
      <c r="GL226" s="29">
        <f t="shared" si="444"/>
        <v>18.703111569537562</v>
      </c>
    </row>
    <row r="227" spans="53:194">
      <c r="BA227" t="s">
        <v>270</v>
      </c>
      <c r="BB227">
        <v>-6.8064885100000003</v>
      </c>
      <c r="BC227">
        <v>-50.484966280000002</v>
      </c>
      <c r="BD227" t="s">
        <v>10</v>
      </c>
      <c r="BE227" s="24"/>
      <c r="BF227" s="23">
        <v>15</v>
      </c>
      <c r="BG227" s="21">
        <f t="shared" si="345"/>
        <v>0</v>
      </c>
      <c r="BH227" s="21">
        <f t="shared" si="346"/>
        <v>4.2977479800584495E-4</v>
      </c>
      <c r="BK227">
        <f t="shared" si="347"/>
        <v>0</v>
      </c>
      <c r="BL227">
        <f t="shared" si="348"/>
        <v>4.2977479800584495E-4</v>
      </c>
      <c r="CA227" t="s">
        <v>266</v>
      </c>
      <c r="CB227">
        <v>-7.3508505800000004</v>
      </c>
      <c r="CC227">
        <v>-50.406452180000002</v>
      </c>
      <c r="CD227">
        <v>0</v>
      </c>
      <c r="CF227" s="29">
        <f t="shared" si="349"/>
        <v>0</v>
      </c>
      <c r="CG227" s="29">
        <f t="shared" si="350"/>
        <v>0</v>
      </c>
      <c r="CH227" s="29">
        <f t="shared" si="351"/>
        <v>0</v>
      </c>
      <c r="CI227" s="29">
        <f t="shared" si="352"/>
        <v>0</v>
      </c>
      <c r="CJ227" s="29">
        <f t="shared" si="353"/>
        <v>0</v>
      </c>
      <c r="CK227" s="29">
        <f t="shared" si="354"/>
        <v>0</v>
      </c>
      <c r="CL227" s="29">
        <f t="shared" si="355"/>
        <v>0</v>
      </c>
      <c r="CM227" s="29">
        <f t="shared" si="356"/>
        <v>0</v>
      </c>
      <c r="CN227" s="29">
        <f t="shared" si="357"/>
        <v>0</v>
      </c>
      <c r="CO227" s="29">
        <f t="shared" si="358"/>
        <v>0</v>
      </c>
      <c r="CP227" s="29">
        <f t="shared" si="359"/>
        <v>0</v>
      </c>
      <c r="CQ227" s="29">
        <f t="shared" si="445"/>
        <v>0</v>
      </c>
      <c r="CR227" s="29">
        <f t="shared" si="360"/>
        <v>0</v>
      </c>
      <c r="CS227" s="29">
        <f t="shared" si="361"/>
        <v>0</v>
      </c>
      <c r="CT227" s="29">
        <f t="shared" si="362"/>
        <v>0</v>
      </c>
      <c r="CU227" s="29">
        <f t="shared" si="363"/>
        <v>0</v>
      </c>
      <c r="CV227" s="29">
        <f t="shared" si="364"/>
        <v>0</v>
      </c>
      <c r="CZ227" s="29">
        <f t="shared" si="365"/>
        <v>0</v>
      </c>
      <c r="DA227" s="29">
        <f t="shared" si="366"/>
        <v>0</v>
      </c>
      <c r="DB227" s="29">
        <f t="shared" si="367"/>
        <v>0</v>
      </c>
      <c r="DC227" s="29">
        <f t="shared" si="368"/>
        <v>0</v>
      </c>
      <c r="DD227" s="29">
        <f t="shared" si="369"/>
        <v>0</v>
      </c>
      <c r="DE227" s="29">
        <f t="shared" si="370"/>
        <v>0</v>
      </c>
      <c r="DF227" s="29">
        <f t="shared" si="371"/>
        <v>0</v>
      </c>
      <c r="DG227" s="29">
        <f t="shared" si="372"/>
        <v>0</v>
      </c>
      <c r="DH227" s="29">
        <f t="shared" si="373"/>
        <v>0</v>
      </c>
      <c r="DI227" s="29">
        <f t="shared" si="374"/>
        <v>0</v>
      </c>
      <c r="DJ227" s="29">
        <f t="shared" si="375"/>
        <v>0</v>
      </c>
      <c r="DK227" s="29">
        <f t="shared" si="376"/>
        <v>0</v>
      </c>
      <c r="DL227" s="29">
        <f t="shared" si="377"/>
        <v>0</v>
      </c>
      <c r="DM227" s="29">
        <f t="shared" si="378"/>
        <v>0</v>
      </c>
      <c r="DN227" s="29">
        <f t="shared" si="379"/>
        <v>0</v>
      </c>
      <c r="DO227" s="29">
        <f t="shared" si="380"/>
        <v>0</v>
      </c>
      <c r="DP227" s="29">
        <f t="shared" si="381"/>
        <v>0</v>
      </c>
      <c r="DQ227" s="29">
        <f t="shared" si="382"/>
        <v>0</v>
      </c>
      <c r="DR227" s="29">
        <f t="shared" si="383"/>
        <v>0</v>
      </c>
      <c r="DS227" s="29">
        <f t="shared" si="384"/>
        <v>0</v>
      </c>
      <c r="DT227" s="29">
        <f t="shared" si="385"/>
        <v>0</v>
      </c>
      <c r="DU227" s="29">
        <f t="shared" si="386"/>
        <v>0</v>
      </c>
      <c r="DV227" s="29">
        <f t="shared" si="387"/>
        <v>0</v>
      </c>
      <c r="DW227" s="29">
        <f t="shared" si="388"/>
        <v>0</v>
      </c>
      <c r="DX227" s="29">
        <f t="shared" si="389"/>
        <v>0</v>
      </c>
      <c r="DY227" s="29">
        <f t="shared" si="390"/>
        <v>0</v>
      </c>
      <c r="DZ227" s="29">
        <f t="shared" si="391"/>
        <v>0</v>
      </c>
      <c r="EA227" s="29">
        <f t="shared" si="392"/>
        <v>0</v>
      </c>
      <c r="EB227" s="29">
        <f t="shared" si="393"/>
        <v>0</v>
      </c>
      <c r="EC227" s="29">
        <f t="shared" si="394"/>
        <v>0</v>
      </c>
      <c r="ED227" s="29">
        <f t="shared" si="395"/>
        <v>0</v>
      </c>
      <c r="EI227" t="s">
        <v>266</v>
      </c>
      <c r="EJ227">
        <v>-7.3508505800000004</v>
      </c>
      <c r="EK227">
        <v>-50.406452180000002</v>
      </c>
      <c r="EL227">
        <v>5.7303306400779325E-5</v>
      </c>
      <c r="EN227" s="29">
        <f t="shared" si="396"/>
        <v>1.9157068362844536</v>
      </c>
      <c r="EO227" s="29">
        <f t="shared" si="397"/>
        <v>1.6312532233109851</v>
      </c>
      <c r="EP227" s="29">
        <f t="shared" si="398"/>
        <v>1.5694802590109449</v>
      </c>
      <c r="EQ227" s="29">
        <f t="shared" si="399"/>
        <v>1.4265658128474012</v>
      </c>
      <c r="ER227" s="29">
        <f t="shared" si="400"/>
        <v>1.5505701678986878</v>
      </c>
      <c r="ES227" s="29">
        <f t="shared" si="401"/>
        <v>1.7509025270758123</v>
      </c>
      <c r="ET227" s="29">
        <f t="shared" si="402"/>
        <v>1.6506217408744484</v>
      </c>
      <c r="EU227" s="29">
        <f t="shared" si="403"/>
        <v>1.742364334422096</v>
      </c>
      <c r="EV227" s="29">
        <f t="shared" si="446"/>
        <v>1.7657440834336142</v>
      </c>
      <c r="EW227" s="29">
        <f t="shared" si="404"/>
        <v>2.1470402842243996</v>
      </c>
      <c r="EX227" s="29">
        <f t="shared" si="405"/>
        <v>2.3125322331098506</v>
      </c>
      <c r="EY227" s="29">
        <f t="shared" si="406"/>
        <v>2.4153916680992493</v>
      </c>
      <c r="EZ227" s="29">
        <f t="shared" si="407"/>
        <v>2.2236548048822415</v>
      </c>
      <c r="FA227" s="29">
        <f t="shared" si="408"/>
        <v>2.1947166351498479</v>
      </c>
      <c r="FB227" s="29">
        <f t="shared" si="409"/>
        <v>2.1487593834164231</v>
      </c>
      <c r="FC227" s="29">
        <f t="shared" si="410"/>
        <v>2.3289209787404732</v>
      </c>
      <c r="FD227" s="29">
        <f t="shared" si="411"/>
        <v>2.0000573033064009</v>
      </c>
      <c r="FE227" s="29">
        <f t="shared" si="412"/>
        <v>1.3386052375222051</v>
      </c>
      <c r="FF227" s="29">
        <f t="shared" si="413"/>
        <v>1.9580539797146295</v>
      </c>
      <c r="FG227" s="29">
        <f t="shared" si="414"/>
        <v>1.8858518136496476</v>
      </c>
      <c r="FH227" s="29">
        <f t="shared" si="415"/>
        <v>1.8977709013810096</v>
      </c>
      <c r="FI227" s="29">
        <f t="shared" si="416"/>
        <v>1.864477680362157</v>
      </c>
      <c r="FJ227" s="29">
        <f t="shared" si="417"/>
        <v>2.3135636926250647</v>
      </c>
      <c r="FK227" s="29">
        <f t="shared" si="418"/>
        <v>2.401925391095066</v>
      </c>
      <c r="FL227" s="29">
        <f t="shared" si="419"/>
        <v>2.3802647412755715</v>
      </c>
      <c r="FM227" s="29">
        <f t="shared" si="420"/>
        <v>2.5576184745859836</v>
      </c>
      <c r="FN227" s="29">
        <f t="shared" si="421"/>
        <v>2.6158386338891755</v>
      </c>
      <c r="FO227" s="29">
        <f t="shared" si="422"/>
        <v>2.7452868030485358</v>
      </c>
      <c r="FP227" s="29">
        <f t="shared" si="423"/>
        <v>2.7236261532290413</v>
      </c>
      <c r="FQ227" s="29">
        <f t="shared" si="424"/>
        <v>2.9009225832330525</v>
      </c>
      <c r="FR227" s="29">
        <f t="shared" si="425"/>
        <v>2.9591427425362444</v>
      </c>
      <c r="FS227" s="29">
        <f t="shared" si="426"/>
        <v>3.0885909116956047</v>
      </c>
      <c r="FT227" s="29">
        <f t="shared" si="427"/>
        <v>3.0669302618761103</v>
      </c>
      <c r="FU227" s="29">
        <f t="shared" si="447"/>
        <v>3.2442839951865223</v>
      </c>
      <c r="FV227" s="29">
        <f t="shared" si="428"/>
        <v>3.3025041544897142</v>
      </c>
      <c r="FW227" s="29">
        <f t="shared" si="429"/>
        <v>3.4319523236490745</v>
      </c>
      <c r="FX227" s="29">
        <f t="shared" si="430"/>
        <v>3.4102343705231792</v>
      </c>
      <c r="FY227" s="29">
        <f t="shared" si="431"/>
        <v>3.5875881038335913</v>
      </c>
      <c r="FZ227" s="29">
        <f t="shared" si="432"/>
        <v>3.6458082631367832</v>
      </c>
      <c r="GA227" s="29">
        <f t="shared" si="433"/>
        <v>3.7752564322961435</v>
      </c>
      <c r="GB227" s="29">
        <f t="shared" si="434"/>
        <v>3.753595782476649</v>
      </c>
      <c r="GC227" s="29">
        <f t="shared" si="435"/>
        <v>3.9308922124806602</v>
      </c>
      <c r="GD227" s="29">
        <f t="shared" si="436"/>
        <v>3.9891123717838517</v>
      </c>
      <c r="GE227" s="29">
        <f t="shared" si="437"/>
        <v>4.1186178442496129</v>
      </c>
      <c r="GF227" s="29">
        <f t="shared" si="438"/>
        <v>4.0968998911237176</v>
      </c>
      <c r="GG227" s="29">
        <f t="shared" si="439"/>
        <v>4.27425362443413</v>
      </c>
      <c r="GH227" s="29">
        <f t="shared" si="440"/>
        <v>4.3324737837373215</v>
      </c>
      <c r="GI227" s="29">
        <f t="shared" si="441"/>
        <v>4.4619219528966818</v>
      </c>
      <c r="GJ227" s="29">
        <f t="shared" si="442"/>
        <v>4.4402613030771878</v>
      </c>
      <c r="GK227" s="29">
        <f t="shared" si="443"/>
        <v>4.617557733081199</v>
      </c>
      <c r="GL227" s="29">
        <f t="shared" si="444"/>
        <v>4.6757778923843905</v>
      </c>
    </row>
    <row r="228" spans="53:194">
      <c r="BA228" t="s">
        <v>271</v>
      </c>
      <c r="BB228">
        <v>-6.5296835900000003</v>
      </c>
      <c r="BC228">
        <v>-49.851657869999997</v>
      </c>
      <c r="BD228" t="s">
        <v>10</v>
      </c>
      <c r="BE228" s="24"/>
      <c r="BF228" s="23">
        <v>2</v>
      </c>
      <c r="BG228" s="21">
        <f t="shared" si="345"/>
        <v>0</v>
      </c>
      <c r="BH228" s="21">
        <f t="shared" si="346"/>
        <v>5.7303306400779325E-5</v>
      </c>
      <c r="BK228">
        <f t="shared" si="347"/>
        <v>0</v>
      </c>
      <c r="BL228">
        <f t="shared" si="348"/>
        <v>5.7303306400779325E-5</v>
      </c>
      <c r="CA228" t="s">
        <v>267</v>
      </c>
      <c r="CB228">
        <v>-7.8122668300000004</v>
      </c>
      <c r="CC228">
        <v>-50.767768859999997</v>
      </c>
      <c r="CD228">
        <v>0</v>
      </c>
      <c r="CF228" s="29">
        <f t="shared" si="349"/>
        <v>0</v>
      </c>
      <c r="CG228" s="29">
        <f t="shared" si="350"/>
        <v>0</v>
      </c>
      <c r="CH228" s="29">
        <f t="shared" si="351"/>
        <v>0</v>
      </c>
      <c r="CI228" s="29">
        <f t="shared" si="352"/>
        <v>0</v>
      </c>
      <c r="CJ228" s="29">
        <f t="shared" si="353"/>
        <v>0</v>
      </c>
      <c r="CK228" s="29">
        <f t="shared" si="354"/>
        <v>0</v>
      </c>
      <c r="CL228" s="29">
        <f t="shared" si="355"/>
        <v>0</v>
      </c>
      <c r="CM228" s="29">
        <f t="shared" si="356"/>
        <v>0</v>
      </c>
      <c r="CN228" s="29">
        <f t="shared" si="357"/>
        <v>0</v>
      </c>
      <c r="CO228" s="29">
        <f t="shared" si="358"/>
        <v>0</v>
      </c>
      <c r="CP228" s="29">
        <f t="shared" si="359"/>
        <v>0</v>
      </c>
      <c r="CQ228" s="29">
        <f t="shared" si="445"/>
        <v>0</v>
      </c>
      <c r="CR228" s="29">
        <f t="shared" si="360"/>
        <v>0</v>
      </c>
      <c r="CS228" s="29">
        <f t="shared" si="361"/>
        <v>0</v>
      </c>
      <c r="CT228" s="29">
        <f t="shared" si="362"/>
        <v>0</v>
      </c>
      <c r="CU228" s="29">
        <f t="shared" si="363"/>
        <v>0</v>
      </c>
      <c r="CV228" s="29">
        <f t="shared" si="364"/>
        <v>0</v>
      </c>
      <c r="CZ228" s="29">
        <f t="shared" si="365"/>
        <v>0</v>
      </c>
      <c r="DA228" s="29">
        <f t="shared" si="366"/>
        <v>0</v>
      </c>
      <c r="DB228" s="29">
        <f t="shared" si="367"/>
        <v>0</v>
      </c>
      <c r="DC228" s="29">
        <f t="shared" si="368"/>
        <v>0</v>
      </c>
      <c r="DD228" s="29">
        <f t="shared" si="369"/>
        <v>0</v>
      </c>
      <c r="DE228" s="29">
        <f t="shared" si="370"/>
        <v>0</v>
      </c>
      <c r="DF228" s="29">
        <f t="shared" si="371"/>
        <v>0</v>
      </c>
      <c r="DG228" s="29">
        <f t="shared" si="372"/>
        <v>0</v>
      </c>
      <c r="DH228" s="29">
        <f t="shared" si="373"/>
        <v>0</v>
      </c>
      <c r="DI228" s="29">
        <f t="shared" si="374"/>
        <v>0</v>
      </c>
      <c r="DJ228" s="29">
        <f t="shared" si="375"/>
        <v>0</v>
      </c>
      <c r="DK228" s="29">
        <f t="shared" si="376"/>
        <v>0</v>
      </c>
      <c r="DL228" s="29">
        <f t="shared" si="377"/>
        <v>0</v>
      </c>
      <c r="DM228" s="29">
        <f t="shared" si="378"/>
        <v>0</v>
      </c>
      <c r="DN228" s="29">
        <f t="shared" si="379"/>
        <v>0</v>
      </c>
      <c r="DO228" s="29">
        <f t="shared" si="380"/>
        <v>0</v>
      </c>
      <c r="DP228" s="29">
        <f t="shared" si="381"/>
        <v>0</v>
      </c>
      <c r="DQ228" s="29">
        <f t="shared" si="382"/>
        <v>0</v>
      </c>
      <c r="DR228" s="29">
        <f t="shared" si="383"/>
        <v>0</v>
      </c>
      <c r="DS228" s="29">
        <f t="shared" si="384"/>
        <v>0</v>
      </c>
      <c r="DT228" s="29">
        <f t="shared" si="385"/>
        <v>0</v>
      </c>
      <c r="DU228" s="29">
        <f t="shared" si="386"/>
        <v>0</v>
      </c>
      <c r="DV228" s="29">
        <f t="shared" si="387"/>
        <v>0</v>
      </c>
      <c r="DW228" s="29">
        <f t="shared" si="388"/>
        <v>0</v>
      </c>
      <c r="DX228" s="29">
        <f t="shared" si="389"/>
        <v>0</v>
      </c>
      <c r="DY228" s="29">
        <f t="shared" si="390"/>
        <v>0</v>
      </c>
      <c r="DZ228" s="29">
        <f t="shared" si="391"/>
        <v>0</v>
      </c>
      <c r="EA228" s="29">
        <f t="shared" si="392"/>
        <v>0</v>
      </c>
      <c r="EB228" s="29">
        <f t="shared" si="393"/>
        <v>0</v>
      </c>
      <c r="EC228" s="29">
        <f t="shared" si="394"/>
        <v>0</v>
      </c>
      <c r="ED228" s="29">
        <f t="shared" si="395"/>
        <v>0</v>
      </c>
      <c r="EI228" t="s">
        <v>267</v>
      </c>
      <c r="EJ228">
        <v>-7.8122668300000004</v>
      </c>
      <c r="EK228">
        <v>-50.767768859999997</v>
      </c>
      <c r="EL228">
        <v>1.0028078620136383E-3</v>
      </c>
      <c r="EN228" s="29">
        <f t="shared" si="396"/>
        <v>33.524869634977939</v>
      </c>
      <c r="EO228" s="29">
        <f t="shared" si="397"/>
        <v>28.546931407942242</v>
      </c>
      <c r="EP228" s="29">
        <f t="shared" si="398"/>
        <v>27.465904532691539</v>
      </c>
      <c r="EQ228" s="29">
        <f t="shared" si="399"/>
        <v>24.964901724829524</v>
      </c>
      <c r="ER228" s="29">
        <f t="shared" si="400"/>
        <v>27.134977938227038</v>
      </c>
      <c r="ES228" s="29">
        <f t="shared" si="401"/>
        <v>30.640794223826717</v>
      </c>
      <c r="ET228" s="29">
        <f t="shared" si="402"/>
        <v>28.885880465302851</v>
      </c>
      <c r="EU228" s="29">
        <f t="shared" si="403"/>
        <v>30.491375852386685</v>
      </c>
      <c r="EV228" s="29">
        <f t="shared" si="446"/>
        <v>30.90052146008825</v>
      </c>
      <c r="EW228" s="29">
        <f t="shared" si="404"/>
        <v>37.573204973926998</v>
      </c>
      <c r="EX228" s="29">
        <f t="shared" si="405"/>
        <v>40.469314079422389</v>
      </c>
      <c r="EY228" s="29">
        <f t="shared" si="406"/>
        <v>42.269354191736866</v>
      </c>
      <c r="EZ228" s="29">
        <f t="shared" si="407"/>
        <v>38.913959085439231</v>
      </c>
      <c r="FA228" s="29">
        <f t="shared" si="408"/>
        <v>38.407541115122349</v>
      </c>
      <c r="FB228" s="29">
        <f t="shared" si="409"/>
        <v>37.603289209787405</v>
      </c>
      <c r="FC228" s="29">
        <f t="shared" si="410"/>
        <v>40.756117127958291</v>
      </c>
      <c r="FD228" s="29">
        <f t="shared" si="411"/>
        <v>35.001002807862015</v>
      </c>
      <c r="FE228" s="29">
        <f t="shared" si="412"/>
        <v>23.425591656638591</v>
      </c>
      <c r="FF228" s="29">
        <f t="shared" si="413"/>
        <v>34.265944645006023</v>
      </c>
      <c r="FG228" s="29">
        <f t="shared" si="414"/>
        <v>33.002406738868835</v>
      </c>
      <c r="FH228" s="29">
        <f t="shared" si="415"/>
        <v>33.210990774167676</v>
      </c>
      <c r="FI228" s="29">
        <f t="shared" si="416"/>
        <v>32.628359406337751</v>
      </c>
      <c r="FJ228" s="29">
        <f t="shared" si="417"/>
        <v>40.487364620938635</v>
      </c>
      <c r="FK228" s="29">
        <f t="shared" si="418"/>
        <v>42.033694344163663</v>
      </c>
      <c r="FL228" s="29">
        <f t="shared" si="419"/>
        <v>41.65463297232251</v>
      </c>
      <c r="FM228" s="29">
        <f t="shared" si="420"/>
        <v>44.75832330525472</v>
      </c>
      <c r="FN228" s="29">
        <f t="shared" si="421"/>
        <v>45.777176093060575</v>
      </c>
      <c r="FO228" s="29">
        <f t="shared" si="422"/>
        <v>48.04251905334938</v>
      </c>
      <c r="FP228" s="29">
        <f t="shared" si="423"/>
        <v>47.663457681508227</v>
      </c>
      <c r="FQ228" s="29">
        <f t="shared" si="424"/>
        <v>50.766145206578422</v>
      </c>
      <c r="FR228" s="29">
        <f t="shared" si="425"/>
        <v>51.784997994384284</v>
      </c>
      <c r="FS228" s="29">
        <f t="shared" si="426"/>
        <v>54.050340954673089</v>
      </c>
      <c r="FT228" s="29">
        <f t="shared" si="427"/>
        <v>53.671279582831936</v>
      </c>
      <c r="FU228" s="29">
        <f t="shared" si="447"/>
        <v>56.774969915764146</v>
      </c>
      <c r="FV228" s="29">
        <f t="shared" si="428"/>
        <v>57.793822703570001</v>
      </c>
      <c r="FW228" s="29">
        <f t="shared" si="429"/>
        <v>60.059165663858813</v>
      </c>
      <c r="FX228" s="29">
        <f t="shared" si="430"/>
        <v>59.679101484155645</v>
      </c>
      <c r="FY228" s="29">
        <f t="shared" si="431"/>
        <v>62.782791817087855</v>
      </c>
      <c r="FZ228" s="29">
        <f t="shared" si="432"/>
        <v>63.80164460489371</v>
      </c>
      <c r="GA228" s="29">
        <f t="shared" si="433"/>
        <v>66.066987565182515</v>
      </c>
      <c r="GB228" s="29">
        <f t="shared" si="434"/>
        <v>65.687926193341369</v>
      </c>
      <c r="GC228" s="29">
        <f t="shared" si="435"/>
        <v>68.790613718411564</v>
      </c>
      <c r="GD228" s="29">
        <f t="shared" si="436"/>
        <v>69.809466506217419</v>
      </c>
      <c r="GE228" s="29">
        <f t="shared" si="437"/>
        <v>72.075812274368232</v>
      </c>
      <c r="GF228" s="29">
        <f t="shared" si="438"/>
        <v>71.695748094665063</v>
      </c>
      <c r="GG228" s="29">
        <f t="shared" si="439"/>
        <v>74.799438427597281</v>
      </c>
      <c r="GH228" s="29">
        <f t="shared" si="440"/>
        <v>75.818291215403136</v>
      </c>
      <c r="GI228" s="29">
        <f t="shared" si="441"/>
        <v>78.083634175691941</v>
      </c>
      <c r="GJ228" s="29">
        <f t="shared" si="442"/>
        <v>77.704572803850795</v>
      </c>
      <c r="GK228" s="29">
        <f t="shared" si="443"/>
        <v>80.807260328920989</v>
      </c>
      <c r="GL228" s="29">
        <f t="shared" si="444"/>
        <v>81.826113116726845</v>
      </c>
    </row>
    <row r="229" spans="53:194">
      <c r="BA229" t="s">
        <v>272</v>
      </c>
      <c r="BB229">
        <v>-6.09904432</v>
      </c>
      <c r="BC229">
        <v>-49.60590363</v>
      </c>
      <c r="BD229" t="s">
        <v>10</v>
      </c>
      <c r="BE229" s="24"/>
      <c r="BF229" s="23">
        <v>8</v>
      </c>
      <c r="BG229" s="21">
        <f t="shared" si="345"/>
        <v>0</v>
      </c>
      <c r="BH229" s="21">
        <f t="shared" si="346"/>
        <v>2.292132256031173E-4</v>
      </c>
      <c r="BK229">
        <f t="shared" si="347"/>
        <v>0</v>
      </c>
      <c r="BL229">
        <f t="shared" si="348"/>
        <v>2.292132256031173E-4</v>
      </c>
      <c r="CA229" t="s">
        <v>268</v>
      </c>
      <c r="CB229">
        <v>-6.7489748000000001</v>
      </c>
      <c r="CC229">
        <v>-51.078845979999997</v>
      </c>
      <c r="CD229">
        <v>0</v>
      </c>
      <c r="CF229" s="29">
        <f t="shared" si="349"/>
        <v>0</v>
      </c>
      <c r="CG229" s="29">
        <f t="shared" si="350"/>
        <v>0</v>
      </c>
      <c r="CH229" s="29">
        <f t="shared" si="351"/>
        <v>0</v>
      </c>
      <c r="CI229" s="29">
        <f t="shared" si="352"/>
        <v>0</v>
      </c>
      <c r="CJ229" s="29">
        <f t="shared" si="353"/>
        <v>0</v>
      </c>
      <c r="CK229" s="29">
        <f t="shared" si="354"/>
        <v>0</v>
      </c>
      <c r="CL229" s="29">
        <f t="shared" si="355"/>
        <v>0</v>
      </c>
      <c r="CM229" s="29">
        <f t="shared" si="356"/>
        <v>0</v>
      </c>
      <c r="CN229" s="29">
        <f t="shared" si="357"/>
        <v>0</v>
      </c>
      <c r="CO229" s="29">
        <f t="shared" si="358"/>
        <v>0</v>
      </c>
      <c r="CP229" s="29">
        <f t="shared" si="359"/>
        <v>0</v>
      </c>
      <c r="CQ229" s="29">
        <f t="shared" si="445"/>
        <v>0</v>
      </c>
      <c r="CR229" s="29">
        <f t="shared" si="360"/>
        <v>0</v>
      </c>
      <c r="CS229" s="29">
        <f t="shared" si="361"/>
        <v>0</v>
      </c>
      <c r="CT229" s="29">
        <f t="shared" si="362"/>
        <v>0</v>
      </c>
      <c r="CU229" s="29">
        <f t="shared" si="363"/>
        <v>0</v>
      </c>
      <c r="CV229" s="29">
        <f t="shared" si="364"/>
        <v>0</v>
      </c>
      <c r="CZ229" s="29">
        <f t="shared" si="365"/>
        <v>0</v>
      </c>
      <c r="DA229" s="29">
        <f t="shared" si="366"/>
        <v>0</v>
      </c>
      <c r="DB229" s="29">
        <f t="shared" si="367"/>
        <v>0</v>
      </c>
      <c r="DC229" s="29">
        <f t="shared" si="368"/>
        <v>0</v>
      </c>
      <c r="DD229" s="29">
        <f t="shared" si="369"/>
        <v>0</v>
      </c>
      <c r="DE229" s="29">
        <f t="shared" si="370"/>
        <v>0</v>
      </c>
      <c r="DF229" s="29">
        <f t="shared" si="371"/>
        <v>0</v>
      </c>
      <c r="DG229" s="29">
        <f t="shared" si="372"/>
        <v>0</v>
      </c>
      <c r="DH229" s="29">
        <f t="shared" si="373"/>
        <v>0</v>
      </c>
      <c r="DI229" s="29">
        <f t="shared" si="374"/>
        <v>0</v>
      </c>
      <c r="DJ229" s="29">
        <f t="shared" si="375"/>
        <v>0</v>
      </c>
      <c r="DK229" s="29">
        <f t="shared" si="376"/>
        <v>0</v>
      </c>
      <c r="DL229" s="29">
        <f t="shared" si="377"/>
        <v>0</v>
      </c>
      <c r="DM229" s="29">
        <f t="shared" si="378"/>
        <v>0</v>
      </c>
      <c r="DN229" s="29">
        <f t="shared" si="379"/>
        <v>0</v>
      </c>
      <c r="DO229" s="29">
        <f t="shared" si="380"/>
        <v>0</v>
      </c>
      <c r="DP229" s="29">
        <f t="shared" si="381"/>
        <v>0</v>
      </c>
      <c r="DQ229" s="29">
        <f t="shared" si="382"/>
        <v>0</v>
      </c>
      <c r="DR229" s="29">
        <f t="shared" si="383"/>
        <v>0</v>
      </c>
      <c r="DS229" s="29">
        <f t="shared" si="384"/>
        <v>0</v>
      </c>
      <c r="DT229" s="29">
        <f t="shared" si="385"/>
        <v>0</v>
      </c>
      <c r="DU229" s="29">
        <f t="shared" si="386"/>
        <v>0</v>
      </c>
      <c r="DV229" s="29">
        <f t="shared" si="387"/>
        <v>0</v>
      </c>
      <c r="DW229" s="29">
        <f t="shared" si="388"/>
        <v>0</v>
      </c>
      <c r="DX229" s="29">
        <f t="shared" si="389"/>
        <v>0</v>
      </c>
      <c r="DY229" s="29">
        <f t="shared" si="390"/>
        <v>0</v>
      </c>
      <c r="DZ229" s="29">
        <f t="shared" si="391"/>
        <v>0</v>
      </c>
      <c r="EA229" s="29">
        <f t="shared" si="392"/>
        <v>0</v>
      </c>
      <c r="EB229" s="29">
        <f t="shared" si="393"/>
        <v>0</v>
      </c>
      <c r="EC229" s="29">
        <f t="shared" si="394"/>
        <v>0</v>
      </c>
      <c r="ED229" s="29">
        <f t="shared" si="395"/>
        <v>0</v>
      </c>
      <c r="EI229" t="s">
        <v>268</v>
      </c>
      <c r="EJ229">
        <v>-6.7489748000000001</v>
      </c>
      <c r="EK229">
        <v>-51.078845979999997</v>
      </c>
      <c r="EL229">
        <v>1.1460661280155865E-4</v>
      </c>
      <c r="EN229" s="29">
        <f t="shared" si="396"/>
        <v>3.8314136725689072</v>
      </c>
      <c r="EO229" s="29">
        <f t="shared" si="397"/>
        <v>3.2625064466219702</v>
      </c>
      <c r="EP229" s="29">
        <f t="shared" si="398"/>
        <v>3.1389605180218898</v>
      </c>
      <c r="EQ229" s="29">
        <f t="shared" si="399"/>
        <v>2.8531316256948025</v>
      </c>
      <c r="ER229" s="29">
        <f t="shared" si="400"/>
        <v>3.1011403357973757</v>
      </c>
      <c r="ES229" s="29">
        <f t="shared" si="401"/>
        <v>3.5018050541516246</v>
      </c>
      <c r="ET229" s="29">
        <f t="shared" si="402"/>
        <v>3.3012434817488967</v>
      </c>
      <c r="EU229" s="29">
        <f t="shared" si="403"/>
        <v>3.4847286688441921</v>
      </c>
      <c r="EV229" s="29">
        <f t="shared" si="446"/>
        <v>3.5314881668672284</v>
      </c>
      <c r="EW229" s="29">
        <f t="shared" si="404"/>
        <v>4.2940805684487993</v>
      </c>
      <c r="EX229" s="29">
        <f t="shared" si="405"/>
        <v>4.6250644662197011</v>
      </c>
      <c r="EY229" s="29">
        <f t="shared" si="406"/>
        <v>4.8307833361984986</v>
      </c>
      <c r="EZ229" s="29">
        <f t="shared" si="407"/>
        <v>4.4473096097644831</v>
      </c>
      <c r="FA229" s="29">
        <f t="shared" si="408"/>
        <v>4.3894332702996959</v>
      </c>
      <c r="FB229" s="29">
        <f t="shared" si="409"/>
        <v>4.2975187668328463</v>
      </c>
      <c r="FC229" s="29">
        <f t="shared" si="410"/>
        <v>4.6578419574809464</v>
      </c>
      <c r="FD229" s="29">
        <f t="shared" si="411"/>
        <v>4.0001146066128017</v>
      </c>
      <c r="FE229" s="29">
        <f t="shared" si="412"/>
        <v>2.6772104750444101</v>
      </c>
      <c r="FF229" s="29">
        <f t="shared" si="413"/>
        <v>3.9161079594292589</v>
      </c>
      <c r="FG229" s="29">
        <f t="shared" si="414"/>
        <v>3.7717036272992952</v>
      </c>
      <c r="FH229" s="29">
        <f t="shared" si="415"/>
        <v>3.7955418027620191</v>
      </c>
      <c r="FI229" s="29">
        <f t="shared" si="416"/>
        <v>3.728955360724314</v>
      </c>
      <c r="FJ229" s="29">
        <f t="shared" si="417"/>
        <v>4.6271273852501293</v>
      </c>
      <c r="FK229" s="29">
        <f t="shared" si="418"/>
        <v>4.803850782190132</v>
      </c>
      <c r="FL229" s="29">
        <f t="shared" si="419"/>
        <v>4.7605294825511431</v>
      </c>
      <c r="FM229" s="29">
        <f t="shared" si="420"/>
        <v>5.1152369491719671</v>
      </c>
      <c r="FN229" s="29">
        <f t="shared" si="421"/>
        <v>5.231677267778351</v>
      </c>
      <c r="FO229" s="29">
        <f t="shared" si="422"/>
        <v>5.4905736060970716</v>
      </c>
      <c r="FP229" s="29">
        <f t="shared" si="423"/>
        <v>5.4472523064580827</v>
      </c>
      <c r="FQ229" s="29">
        <f t="shared" si="424"/>
        <v>5.801845166466105</v>
      </c>
      <c r="FR229" s="29">
        <f t="shared" si="425"/>
        <v>5.9182854850724889</v>
      </c>
      <c r="FS229" s="29">
        <f t="shared" si="426"/>
        <v>6.1771818233912095</v>
      </c>
      <c r="FT229" s="29">
        <f t="shared" si="427"/>
        <v>6.1338605237522206</v>
      </c>
      <c r="FU229" s="29">
        <f t="shared" si="447"/>
        <v>6.4885679903730447</v>
      </c>
      <c r="FV229" s="29">
        <f t="shared" si="428"/>
        <v>6.6050083089794285</v>
      </c>
      <c r="FW229" s="29">
        <f t="shared" si="429"/>
        <v>6.8639046472981491</v>
      </c>
      <c r="FX229" s="29">
        <f t="shared" si="430"/>
        <v>6.8204687410463585</v>
      </c>
      <c r="FY229" s="29">
        <f t="shared" si="431"/>
        <v>7.1751762076671826</v>
      </c>
      <c r="FZ229" s="29">
        <f t="shared" si="432"/>
        <v>7.2916165262735664</v>
      </c>
      <c r="GA229" s="29">
        <f t="shared" si="433"/>
        <v>7.550512864592287</v>
      </c>
      <c r="GB229" s="29">
        <f t="shared" si="434"/>
        <v>7.5071915649532981</v>
      </c>
      <c r="GC229" s="29">
        <f t="shared" si="435"/>
        <v>7.8617844249613205</v>
      </c>
      <c r="GD229" s="29">
        <f t="shared" si="436"/>
        <v>7.9782247435677034</v>
      </c>
      <c r="GE229" s="29">
        <f t="shared" si="437"/>
        <v>8.2372356884992257</v>
      </c>
      <c r="GF229" s="29">
        <f t="shared" si="438"/>
        <v>8.1937997822474351</v>
      </c>
      <c r="GG229" s="29">
        <f t="shared" si="439"/>
        <v>8.5485072488682601</v>
      </c>
      <c r="GH229" s="29">
        <f t="shared" si="440"/>
        <v>8.664947567474643</v>
      </c>
      <c r="GI229" s="29">
        <f t="shared" si="441"/>
        <v>8.9238439057933636</v>
      </c>
      <c r="GJ229" s="29">
        <f t="shared" si="442"/>
        <v>8.8805226061543756</v>
      </c>
      <c r="GK229" s="29">
        <f t="shared" si="443"/>
        <v>9.235115466162398</v>
      </c>
      <c r="GL229" s="29">
        <f t="shared" si="444"/>
        <v>9.3515557847687809</v>
      </c>
    </row>
    <row r="230" spans="53:194">
      <c r="BA230" t="s">
        <v>273</v>
      </c>
      <c r="BB230">
        <v>-6.1029248200000001</v>
      </c>
      <c r="BC230">
        <v>-49.357250209999997</v>
      </c>
      <c r="BD230" t="s">
        <v>10</v>
      </c>
      <c r="BE230" s="24"/>
      <c r="BF230" s="23">
        <v>42</v>
      </c>
      <c r="BG230" s="21">
        <f t="shared" si="345"/>
        <v>0</v>
      </c>
      <c r="BH230" s="21">
        <f t="shared" si="346"/>
        <v>1.2033694344163659E-3</v>
      </c>
      <c r="BK230">
        <f t="shared" si="347"/>
        <v>0</v>
      </c>
      <c r="BL230">
        <f t="shared" si="348"/>
        <v>1.2033694344163659E-3</v>
      </c>
      <c r="CA230" t="s">
        <v>269</v>
      </c>
      <c r="CB230">
        <v>-6.6386976200000003</v>
      </c>
      <c r="CC230">
        <v>-51.978759770000003</v>
      </c>
      <c r="CD230">
        <v>0</v>
      </c>
      <c r="CF230" s="29">
        <f t="shared" si="349"/>
        <v>0</v>
      </c>
      <c r="CG230" s="29">
        <f t="shared" si="350"/>
        <v>0</v>
      </c>
      <c r="CH230" s="29">
        <f t="shared" si="351"/>
        <v>0</v>
      </c>
      <c r="CI230" s="29">
        <f t="shared" si="352"/>
        <v>0</v>
      </c>
      <c r="CJ230" s="29">
        <f t="shared" si="353"/>
        <v>0</v>
      </c>
      <c r="CK230" s="29">
        <f t="shared" si="354"/>
        <v>0</v>
      </c>
      <c r="CL230" s="29">
        <f t="shared" si="355"/>
        <v>0</v>
      </c>
      <c r="CM230" s="29">
        <f t="shared" si="356"/>
        <v>0</v>
      </c>
      <c r="CN230" s="29">
        <f t="shared" si="357"/>
        <v>0</v>
      </c>
      <c r="CO230" s="29">
        <f t="shared" si="358"/>
        <v>0</v>
      </c>
      <c r="CP230" s="29">
        <f t="shared" si="359"/>
        <v>0</v>
      </c>
      <c r="CQ230" s="29">
        <f t="shared" si="445"/>
        <v>0</v>
      </c>
      <c r="CR230" s="29">
        <f t="shared" si="360"/>
        <v>0</v>
      </c>
      <c r="CS230" s="29">
        <f t="shared" si="361"/>
        <v>0</v>
      </c>
      <c r="CT230" s="29">
        <f t="shared" si="362"/>
        <v>0</v>
      </c>
      <c r="CU230" s="29">
        <f t="shared" si="363"/>
        <v>0</v>
      </c>
      <c r="CV230" s="29">
        <f t="shared" si="364"/>
        <v>0</v>
      </c>
      <c r="CZ230" s="29">
        <f t="shared" si="365"/>
        <v>0</v>
      </c>
      <c r="DA230" s="29">
        <f t="shared" si="366"/>
        <v>0</v>
      </c>
      <c r="DB230" s="29">
        <f t="shared" si="367"/>
        <v>0</v>
      </c>
      <c r="DC230" s="29">
        <f t="shared" si="368"/>
        <v>0</v>
      </c>
      <c r="DD230" s="29">
        <f t="shared" si="369"/>
        <v>0</v>
      </c>
      <c r="DE230" s="29">
        <f t="shared" si="370"/>
        <v>0</v>
      </c>
      <c r="DF230" s="29">
        <f t="shared" si="371"/>
        <v>0</v>
      </c>
      <c r="DG230" s="29">
        <f t="shared" si="372"/>
        <v>0</v>
      </c>
      <c r="DH230" s="29">
        <f t="shared" si="373"/>
        <v>0</v>
      </c>
      <c r="DI230" s="29">
        <f t="shared" si="374"/>
        <v>0</v>
      </c>
      <c r="DJ230" s="29">
        <f t="shared" si="375"/>
        <v>0</v>
      </c>
      <c r="DK230" s="29">
        <f t="shared" si="376"/>
        <v>0</v>
      </c>
      <c r="DL230" s="29">
        <f t="shared" si="377"/>
        <v>0</v>
      </c>
      <c r="DM230" s="29">
        <f t="shared" si="378"/>
        <v>0</v>
      </c>
      <c r="DN230" s="29">
        <f t="shared" si="379"/>
        <v>0</v>
      </c>
      <c r="DO230" s="29">
        <f t="shared" si="380"/>
        <v>0</v>
      </c>
      <c r="DP230" s="29">
        <f t="shared" si="381"/>
        <v>0</v>
      </c>
      <c r="DQ230" s="29">
        <f t="shared" si="382"/>
        <v>0</v>
      </c>
      <c r="DR230" s="29">
        <f t="shared" si="383"/>
        <v>0</v>
      </c>
      <c r="DS230" s="29">
        <f t="shared" si="384"/>
        <v>0</v>
      </c>
      <c r="DT230" s="29">
        <f t="shared" si="385"/>
        <v>0</v>
      </c>
      <c r="DU230" s="29">
        <f t="shared" si="386"/>
        <v>0</v>
      </c>
      <c r="DV230" s="29">
        <f t="shared" si="387"/>
        <v>0</v>
      </c>
      <c r="DW230" s="29">
        <f t="shared" si="388"/>
        <v>0</v>
      </c>
      <c r="DX230" s="29">
        <f t="shared" si="389"/>
        <v>0</v>
      </c>
      <c r="DY230" s="29">
        <f t="shared" si="390"/>
        <v>0</v>
      </c>
      <c r="DZ230" s="29">
        <f t="shared" si="391"/>
        <v>0</v>
      </c>
      <c r="EA230" s="29">
        <f t="shared" si="392"/>
        <v>0</v>
      </c>
      <c r="EB230" s="29">
        <f t="shared" si="393"/>
        <v>0</v>
      </c>
      <c r="EC230" s="29">
        <f t="shared" si="394"/>
        <v>0</v>
      </c>
      <c r="ED230" s="29">
        <f t="shared" si="395"/>
        <v>0</v>
      </c>
      <c r="EI230" t="s">
        <v>269</v>
      </c>
      <c r="EJ230">
        <v>-6.6386976200000003</v>
      </c>
      <c r="EK230">
        <v>-51.978759770000003</v>
      </c>
      <c r="EL230">
        <v>4.3837029396596181E-3</v>
      </c>
      <c r="EN230" s="29">
        <f t="shared" si="396"/>
        <v>146.55157297576071</v>
      </c>
      <c r="EO230" s="29">
        <f t="shared" si="397"/>
        <v>124.79087158329035</v>
      </c>
      <c r="EP230" s="29">
        <f t="shared" si="398"/>
        <v>120.06523981433727</v>
      </c>
      <c r="EQ230" s="29">
        <f t="shared" si="399"/>
        <v>109.1322846828262</v>
      </c>
      <c r="ER230" s="29">
        <f t="shared" si="400"/>
        <v>118.6186178442496</v>
      </c>
      <c r="ES230" s="29">
        <f t="shared" si="401"/>
        <v>133.94404332129963</v>
      </c>
      <c r="ET230" s="29">
        <f t="shared" si="402"/>
        <v>126.2725631768953</v>
      </c>
      <c r="EU230" s="29">
        <f t="shared" si="403"/>
        <v>133.29087158329034</v>
      </c>
      <c r="EV230" s="29">
        <f t="shared" si="446"/>
        <v>135.07942238267148</v>
      </c>
      <c r="EW230" s="29">
        <f t="shared" si="404"/>
        <v>164.24858174316657</v>
      </c>
      <c r="EX230" s="29">
        <f t="shared" si="405"/>
        <v>176.90871583290354</v>
      </c>
      <c r="EY230" s="29">
        <f t="shared" si="406"/>
        <v>184.77746260959256</v>
      </c>
      <c r="EZ230" s="29">
        <f t="shared" si="407"/>
        <v>170.10959257349148</v>
      </c>
      <c r="FA230" s="29">
        <f t="shared" si="408"/>
        <v>167.89582258896337</v>
      </c>
      <c r="FB230" s="29">
        <f t="shared" si="409"/>
        <v>164.38009283135636</v>
      </c>
      <c r="FC230" s="29">
        <f t="shared" si="410"/>
        <v>178.1624548736462</v>
      </c>
      <c r="FD230" s="29">
        <f t="shared" si="411"/>
        <v>153.00438370293966</v>
      </c>
      <c r="FE230" s="29">
        <f t="shared" si="412"/>
        <v>102.40330067044867</v>
      </c>
      <c r="FF230" s="29">
        <f t="shared" si="413"/>
        <v>149.79112944816916</v>
      </c>
      <c r="FG230" s="29">
        <f t="shared" si="414"/>
        <v>144.26766374419802</v>
      </c>
      <c r="FH230" s="29">
        <f t="shared" si="415"/>
        <v>145.17947395564724</v>
      </c>
      <c r="FI230" s="29">
        <f t="shared" si="416"/>
        <v>142.63254254770499</v>
      </c>
      <c r="FJ230" s="29">
        <f t="shared" si="417"/>
        <v>176.98762248581741</v>
      </c>
      <c r="FK230" s="29">
        <f t="shared" si="418"/>
        <v>183.74729241877256</v>
      </c>
      <c r="FL230" s="29">
        <f t="shared" si="419"/>
        <v>182.09025270758121</v>
      </c>
      <c r="FM230" s="29">
        <f t="shared" si="420"/>
        <v>195.65781330582774</v>
      </c>
      <c r="FN230" s="29">
        <f t="shared" si="421"/>
        <v>200.11165549252192</v>
      </c>
      <c r="FO230" s="29">
        <f t="shared" si="422"/>
        <v>210.014440433213</v>
      </c>
      <c r="FP230" s="29">
        <f t="shared" si="423"/>
        <v>208.35740072202165</v>
      </c>
      <c r="FQ230" s="29">
        <f t="shared" si="424"/>
        <v>221.92057761732852</v>
      </c>
      <c r="FR230" s="29">
        <f t="shared" si="425"/>
        <v>226.37441980402266</v>
      </c>
      <c r="FS230" s="29">
        <f t="shared" si="426"/>
        <v>236.27720474471374</v>
      </c>
      <c r="FT230" s="29">
        <f t="shared" si="427"/>
        <v>234.62016503352243</v>
      </c>
      <c r="FU230" s="29">
        <f t="shared" si="447"/>
        <v>248.18772563176893</v>
      </c>
      <c r="FV230" s="29">
        <f t="shared" si="428"/>
        <v>252.6415678184631</v>
      </c>
      <c r="FW230" s="29">
        <f t="shared" si="429"/>
        <v>262.54435275915421</v>
      </c>
      <c r="FX230" s="29">
        <f t="shared" si="430"/>
        <v>260.88292934502317</v>
      </c>
      <c r="FY230" s="29">
        <f t="shared" si="431"/>
        <v>274.4504899432697</v>
      </c>
      <c r="FZ230" s="29">
        <f t="shared" si="432"/>
        <v>278.9043321299639</v>
      </c>
      <c r="GA230" s="29">
        <f t="shared" si="433"/>
        <v>288.80711707065495</v>
      </c>
      <c r="GB230" s="29">
        <f t="shared" si="434"/>
        <v>287.15007735946364</v>
      </c>
      <c r="GC230" s="29">
        <f t="shared" si="435"/>
        <v>300.7132542547705</v>
      </c>
      <c r="GD230" s="29">
        <f t="shared" si="436"/>
        <v>305.16709644146465</v>
      </c>
      <c r="GE230" s="29">
        <f t="shared" si="437"/>
        <v>315.07426508509536</v>
      </c>
      <c r="GF230" s="29">
        <f t="shared" si="438"/>
        <v>313.41284167096438</v>
      </c>
      <c r="GG230" s="29">
        <f t="shared" si="439"/>
        <v>326.98040226921091</v>
      </c>
      <c r="GH230" s="29">
        <f t="shared" si="440"/>
        <v>331.43424445590506</v>
      </c>
      <c r="GI230" s="29">
        <f t="shared" si="441"/>
        <v>341.33702939659617</v>
      </c>
      <c r="GJ230" s="29">
        <f t="shared" si="442"/>
        <v>339.67998968540485</v>
      </c>
      <c r="GK230" s="29">
        <f t="shared" si="443"/>
        <v>353.24316658071166</v>
      </c>
      <c r="GL230" s="29">
        <f t="shared" si="444"/>
        <v>357.69700876740586</v>
      </c>
    </row>
    <row r="231" spans="53:194">
      <c r="BA231" t="s">
        <v>274</v>
      </c>
      <c r="BB231">
        <v>-6.0696845100000001</v>
      </c>
      <c r="BC231">
        <v>-49.890327450000001</v>
      </c>
      <c r="BD231" t="s">
        <v>10</v>
      </c>
      <c r="BE231" s="24"/>
      <c r="BF231" s="23">
        <v>4</v>
      </c>
      <c r="BG231" s="21">
        <f t="shared" si="345"/>
        <v>0</v>
      </c>
      <c r="BH231" s="21">
        <f t="shared" si="346"/>
        <v>1.1460661280155865E-4</v>
      </c>
      <c r="BK231">
        <f t="shared" si="347"/>
        <v>0</v>
      </c>
      <c r="BL231">
        <f t="shared" si="348"/>
        <v>1.1460661280155865E-4</v>
      </c>
      <c r="CA231" t="s">
        <v>270</v>
      </c>
      <c r="CB231">
        <v>-6.8064885100000003</v>
      </c>
      <c r="CC231">
        <v>-50.484966280000002</v>
      </c>
      <c r="CD231">
        <v>0</v>
      </c>
      <c r="CF231" s="29">
        <f t="shared" si="349"/>
        <v>0</v>
      </c>
      <c r="CG231" s="29">
        <f t="shared" si="350"/>
        <v>0</v>
      </c>
      <c r="CH231" s="29">
        <f t="shared" si="351"/>
        <v>0</v>
      </c>
      <c r="CI231" s="29">
        <f t="shared" si="352"/>
        <v>0</v>
      </c>
      <c r="CJ231" s="29">
        <f t="shared" si="353"/>
        <v>0</v>
      </c>
      <c r="CK231" s="29">
        <f t="shared" si="354"/>
        <v>0</v>
      </c>
      <c r="CL231" s="29">
        <f t="shared" si="355"/>
        <v>0</v>
      </c>
      <c r="CM231" s="29">
        <f t="shared" si="356"/>
        <v>0</v>
      </c>
      <c r="CN231" s="29">
        <f t="shared" si="357"/>
        <v>0</v>
      </c>
      <c r="CO231" s="29">
        <f t="shared" si="358"/>
        <v>0</v>
      </c>
      <c r="CP231" s="29">
        <f t="shared" si="359"/>
        <v>0</v>
      </c>
      <c r="CQ231" s="29">
        <f t="shared" si="445"/>
        <v>0</v>
      </c>
      <c r="CR231" s="29">
        <f t="shared" si="360"/>
        <v>0</v>
      </c>
      <c r="CS231" s="29">
        <f t="shared" si="361"/>
        <v>0</v>
      </c>
      <c r="CT231" s="29">
        <f t="shared" si="362"/>
        <v>0</v>
      </c>
      <c r="CU231" s="29">
        <f t="shared" si="363"/>
        <v>0</v>
      </c>
      <c r="CV231" s="29">
        <f t="shared" si="364"/>
        <v>0</v>
      </c>
      <c r="CZ231" s="29">
        <f t="shared" si="365"/>
        <v>0</v>
      </c>
      <c r="DA231" s="29">
        <f t="shared" si="366"/>
        <v>0</v>
      </c>
      <c r="DB231" s="29">
        <f t="shared" si="367"/>
        <v>0</v>
      </c>
      <c r="DC231" s="29">
        <f t="shared" si="368"/>
        <v>0</v>
      </c>
      <c r="DD231" s="29">
        <f t="shared" si="369"/>
        <v>0</v>
      </c>
      <c r="DE231" s="29">
        <f t="shared" si="370"/>
        <v>0</v>
      </c>
      <c r="DF231" s="29">
        <f t="shared" si="371"/>
        <v>0</v>
      </c>
      <c r="DG231" s="29">
        <f t="shared" si="372"/>
        <v>0</v>
      </c>
      <c r="DH231" s="29">
        <f t="shared" si="373"/>
        <v>0</v>
      </c>
      <c r="DI231" s="29">
        <f t="shared" si="374"/>
        <v>0</v>
      </c>
      <c r="DJ231" s="29">
        <f t="shared" si="375"/>
        <v>0</v>
      </c>
      <c r="DK231" s="29">
        <f t="shared" si="376"/>
        <v>0</v>
      </c>
      <c r="DL231" s="29">
        <f t="shared" si="377"/>
        <v>0</v>
      </c>
      <c r="DM231" s="29">
        <f t="shared" si="378"/>
        <v>0</v>
      </c>
      <c r="DN231" s="29">
        <f t="shared" si="379"/>
        <v>0</v>
      </c>
      <c r="DO231" s="29">
        <f t="shared" si="380"/>
        <v>0</v>
      </c>
      <c r="DP231" s="29">
        <f t="shared" si="381"/>
        <v>0</v>
      </c>
      <c r="DQ231" s="29">
        <f t="shared" si="382"/>
        <v>0</v>
      </c>
      <c r="DR231" s="29">
        <f t="shared" si="383"/>
        <v>0</v>
      </c>
      <c r="DS231" s="29">
        <f t="shared" si="384"/>
        <v>0</v>
      </c>
      <c r="DT231" s="29">
        <f t="shared" si="385"/>
        <v>0</v>
      </c>
      <c r="DU231" s="29">
        <f t="shared" si="386"/>
        <v>0</v>
      </c>
      <c r="DV231" s="29">
        <f t="shared" si="387"/>
        <v>0</v>
      </c>
      <c r="DW231" s="29">
        <f t="shared" si="388"/>
        <v>0</v>
      </c>
      <c r="DX231" s="29">
        <f t="shared" si="389"/>
        <v>0</v>
      </c>
      <c r="DY231" s="29">
        <f t="shared" si="390"/>
        <v>0</v>
      </c>
      <c r="DZ231" s="29">
        <f t="shared" si="391"/>
        <v>0</v>
      </c>
      <c r="EA231" s="29">
        <f t="shared" si="392"/>
        <v>0</v>
      </c>
      <c r="EB231" s="29">
        <f t="shared" si="393"/>
        <v>0</v>
      </c>
      <c r="EC231" s="29">
        <f t="shared" si="394"/>
        <v>0</v>
      </c>
      <c r="ED231" s="29">
        <f t="shared" si="395"/>
        <v>0</v>
      </c>
      <c r="EI231" t="s">
        <v>270</v>
      </c>
      <c r="EJ231">
        <v>-6.8064885100000003</v>
      </c>
      <c r="EK231">
        <v>-50.484966280000002</v>
      </c>
      <c r="EL231">
        <v>4.2977479800584495E-4</v>
      </c>
      <c r="EN231" s="29">
        <f t="shared" si="396"/>
        <v>14.367801272133402</v>
      </c>
      <c r="EO231" s="29">
        <f t="shared" si="397"/>
        <v>12.234399174832388</v>
      </c>
      <c r="EP231" s="29">
        <f t="shared" si="398"/>
        <v>11.771101942582087</v>
      </c>
      <c r="EQ231" s="29">
        <f t="shared" si="399"/>
        <v>10.69924359635551</v>
      </c>
      <c r="ER231" s="29">
        <f t="shared" si="400"/>
        <v>11.629276259240159</v>
      </c>
      <c r="ES231" s="29">
        <f t="shared" si="401"/>
        <v>13.131768953068592</v>
      </c>
      <c r="ET231" s="29">
        <f t="shared" si="402"/>
        <v>12.379663056558364</v>
      </c>
      <c r="EU231" s="29">
        <f t="shared" si="403"/>
        <v>13.067732508165722</v>
      </c>
      <c r="EV231" s="29">
        <f t="shared" si="446"/>
        <v>13.243080625752107</v>
      </c>
      <c r="EW231" s="29">
        <f t="shared" si="404"/>
        <v>16.102802131682999</v>
      </c>
      <c r="EX231" s="29">
        <f t="shared" si="405"/>
        <v>17.34399174832388</v>
      </c>
      <c r="EY231" s="29">
        <f t="shared" si="406"/>
        <v>18.115437510744371</v>
      </c>
      <c r="EZ231" s="29">
        <f t="shared" si="407"/>
        <v>16.677411036616814</v>
      </c>
      <c r="FA231" s="29">
        <f t="shared" si="408"/>
        <v>16.460374763623861</v>
      </c>
      <c r="FB231" s="29">
        <f t="shared" si="409"/>
        <v>16.115695375623176</v>
      </c>
      <c r="FC231" s="29">
        <f t="shared" si="410"/>
        <v>17.466907340553551</v>
      </c>
      <c r="FD231" s="29">
        <f t="shared" si="411"/>
        <v>15.000429774798006</v>
      </c>
      <c r="FE231" s="29">
        <f t="shared" si="412"/>
        <v>10.039539281416538</v>
      </c>
      <c r="FF231" s="29">
        <f t="shared" si="413"/>
        <v>14.685404847859722</v>
      </c>
      <c r="FG231" s="29">
        <f t="shared" si="414"/>
        <v>14.143888602372357</v>
      </c>
      <c r="FH231" s="29">
        <f t="shared" si="415"/>
        <v>14.233281760357572</v>
      </c>
      <c r="FI231" s="29">
        <f t="shared" si="416"/>
        <v>13.983582602716178</v>
      </c>
      <c r="FJ231" s="29">
        <f t="shared" si="417"/>
        <v>17.351727694687984</v>
      </c>
      <c r="FK231" s="29">
        <f t="shared" si="418"/>
        <v>18.014440433212997</v>
      </c>
      <c r="FL231" s="29">
        <f t="shared" si="419"/>
        <v>17.851985559566788</v>
      </c>
      <c r="FM231" s="29">
        <f t="shared" si="420"/>
        <v>19.182138559394879</v>
      </c>
      <c r="FN231" s="29">
        <f t="shared" si="421"/>
        <v>19.618789754168816</v>
      </c>
      <c r="FO231" s="29">
        <f t="shared" si="422"/>
        <v>20.589651022864022</v>
      </c>
      <c r="FP231" s="29">
        <f t="shared" si="423"/>
        <v>20.42719614921781</v>
      </c>
      <c r="FQ231" s="29">
        <f t="shared" si="424"/>
        <v>21.756919374247897</v>
      </c>
      <c r="FR231" s="29">
        <f t="shared" si="425"/>
        <v>22.193570569021833</v>
      </c>
      <c r="FS231" s="29">
        <f t="shared" si="426"/>
        <v>23.164431837717036</v>
      </c>
      <c r="FT231" s="29">
        <f t="shared" si="427"/>
        <v>23.001976964070828</v>
      </c>
      <c r="FU231" s="29">
        <f t="shared" si="447"/>
        <v>24.332129963898918</v>
      </c>
      <c r="FV231" s="29">
        <f t="shared" si="428"/>
        <v>24.768781158672855</v>
      </c>
      <c r="FW231" s="29">
        <f t="shared" si="429"/>
        <v>25.739642427368061</v>
      </c>
      <c r="FX231" s="29">
        <f t="shared" si="430"/>
        <v>25.576757778923845</v>
      </c>
      <c r="FY231" s="29">
        <f t="shared" si="431"/>
        <v>26.906910778751936</v>
      </c>
      <c r="FZ231" s="29">
        <f t="shared" si="432"/>
        <v>27.343561973525873</v>
      </c>
      <c r="GA231" s="29">
        <f t="shared" si="433"/>
        <v>28.314423242221078</v>
      </c>
      <c r="GB231" s="29">
        <f t="shared" si="434"/>
        <v>28.151968368574867</v>
      </c>
      <c r="GC231" s="29">
        <f t="shared" si="435"/>
        <v>29.481691593604953</v>
      </c>
      <c r="GD231" s="29">
        <f t="shared" si="436"/>
        <v>29.91834278837889</v>
      </c>
      <c r="GE231" s="29">
        <f t="shared" si="437"/>
        <v>30.8896338318721</v>
      </c>
      <c r="GF231" s="29">
        <f t="shared" si="438"/>
        <v>30.726749183427884</v>
      </c>
      <c r="GG231" s="29">
        <f t="shared" si="439"/>
        <v>32.056902183255978</v>
      </c>
      <c r="GH231" s="29">
        <f t="shared" si="440"/>
        <v>32.493553378029915</v>
      </c>
      <c r="GI231" s="29">
        <f t="shared" si="441"/>
        <v>33.464414646725118</v>
      </c>
      <c r="GJ231" s="29">
        <f t="shared" si="442"/>
        <v>33.301959773078906</v>
      </c>
      <c r="GK231" s="29">
        <f t="shared" si="443"/>
        <v>34.631682998108992</v>
      </c>
      <c r="GL231" s="29">
        <f t="shared" si="444"/>
        <v>35.068334192882929</v>
      </c>
    </row>
    <row r="232" spans="53:194">
      <c r="BA232" t="s">
        <v>275</v>
      </c>
      <c r="BB232">
        <v>-5.7011447000000004</v>
      </c>
      <c r="BC232">
        <v>-48.403732300000001</v>
      </c>
      <c r="BD232" t="s">
        <v>10</v>
      </c>
      <c r="BE232" s="23">
        <v>15</v>
      </c>
      <c r="BF232" s="23">
        <v>30</v>
      </c>
      <c r="BG232" s="21">
        <f t="shared" si="345"/>
        <v>6.9562313920810268E-5</v>
      </c>
      <c r="BH232" s="21">
        <f t="shared" si="346"/>
        <v>8.5954959601168991E-4</v>
      </c>
      <c r="BK232">
        <f t="shared" si="347"/>
        <v>6.9562313920810268E-5</v>
      </c>
      <c r="BL232">
        <f t="shared" si="348"/>
        <v>8.5954959601168991E-4</v>
      </c>
      <c r="CA232" t="s">
        <v>271</v>
      </c>
      <c r="CB232">
        <v>-6.5296835900000003</v>
      </c>
      <c r="CC232">
        <v>-49.851657869999997</v>
      </c>
      <c r="CD232">
        <v>0</v>
      </c>
      <c r="CF232" s="29">
        <f t="shared" si="349"/>
        <v>0</v>
      </c>
      <c r="CG232" s="29">
        <f t="shared" si="350"/>
        <v>0</v>
      </c>
      <c r="CH232" s="29">
        <f t="shared" si="351"/>
        <v>0</v>
      </c>
      <c r="CI232" s="29">
        <f t="shared" si="352"/>
        <v>0</v>
      </c>
      <c r="CJ232" s="29">
        <f t="shared" si="353"/>
        <v>0</v>
      </c>
      <c r="CK232" s="29">
        <f t="shared" si="354"/>
        <v>0</v>
      </c>
      <c r="CL232" s="29">
        <f t="shared" si="355"/>
        <v>0</v>
      </c>
      <c r="CM232" s="29">
        <f t="shared" si="356"/>
        <v>0</v>
      </c>
      <c r="CN232" s="29">
        <f t="shared" si="357"/>
        <v>0</v>
      </c>
      <c r="CO232" s="29">
        <f t="shared" si="358"/>
        <v>0</v>
      </c>
      <c r="CP232" s="29">
        <f t="shared" si="359"/>
        <v>0</v>
      </c>
      <c r="CQ232" s="29">
        <f t="shared" si="445"/>
        <v>0</v>
      </c>
      <c r="CR232" s="29">
        <f t="shared" si="360"/>
        <v>0</v>
      </c>
      <c r="CS232" s="29">
        <f t="shared" si="361"/>
        <v>0</v>
      </c>
      <c r="CT232" s="29">
        <f t="shared" si="362"/>
        <v>0</v>
      </c>
      <c r="CU232" s="29">
        <f t="shared" si="363"/>
        <v>0</v>
      </c>
      <c r="CV232" s="29">
        <f t="shared" si="364"/>
        <v>0</v>
      </c>
      <c r="CZ232" s="29">
        <f t="shared" si="365"/>
        <v>0</v>
      </c>
      <c r="DA232" s="29">
        <f t="shared" si="366"/>
        <v>0</v>
      </c>
      <c r="DB232" s="29">
        <f t="shared" si="367"/>
        <v>0</v>
      </c>
      <c r="DC232" s="29">
        <f t="shared" si="368"/>
        <v>0</v>
      </c>
      <c r="DD232" s="29">
        <f t="shared" si="369"/>
        <v>0</v>
      </c>
      <c r="DE232" s="29">
        <f t="shared" si="370"/>
        <v>0</v>
      </c>
      <c r="DF232" s="29">
        <f t="shared" si="371"/>
        <v>0</v>
      </c>
      <c r="DG232" s="29">
        <f t="shared" si="372"/>
        <v>0</v>
      </c>
      <c r="DH232" s="29">
        <f t="shared" si="373"/>
        <v>0</v>
      </c>
      <c r="DI232" s="29">
        <f t="shared" si="374"/>
        <v>0</v>
      </c>
      <c r="DJ232" s="29">
        <f t="shared" si="375"/>
        <v>0</v>
      </c>
      <c r="DK232" s="29">
        <f t="shared" si="376"/>
        <v>0</v>
      </c>
      <c r="DL232" s="29">
        <f t="shared" si="377"/>
        <v>0</v>
      </c>
      <c r="DM232" s="29">
        <f t="shared" si="378"/>
        <v>0</v>
      </c>
      <c r="DN232" s="29">
        <f t="shared" si="379"/>
        <v>0</v>
      </c>
      <c r="DO232" s="29">
        <f t="shared" si="380"/>
        <v>0</v>
      </c>
      <c r="DP232" s="29">
        <f t="shared" si="381"/>
        <v>0</v>
      </c>
      <c r="DQ232" s="29">
        <f t="shared" si="382"/>
        <v>0</v>
      </c>
      <c r="DR232" s="29">
        <f t="shared" si="383"/>
        <v>0</v>
      </c>
      <c r="DS232" s="29">
        <f t="shared" si="384"/>
        <v>0</v>
      </c>
      <c r="DT232" s="29">
        <f t="shared" si="385"/>
        <v>0</v>
      </c>
      <c r="DU232" s="29">
        <f t="shared" si="386"/>
        <v>0</v>
      </c>
      <c r="DV232" s="29">
        <f t="shared" si="387"/>
        <v>0</v>
      </c>
      <c r="DW232" s="29">
        <f t="shared" si="388"/>
        <v>0</v>
      </c>
      <c r="DX232" s="29">
        <f t="shared" si="389"/>
        <v>0</v>
      </c>
      <c r="DY232" s="29">
        <f t="shared" si="390"/>
        <v>0</v>
      </c>
      <c r="DZ232" s="29">
        <f t="shared" si="391"/>
        <v>0</v>
      </c>
      <c r="EA232" s="29">
        <f t="shared" si="392"/>
        <v>0</v>
      </c>
      <c r="EB232" s="29">
        <f t="shared" si="393"/>
        <v>0</v>
      </c>
      <c r="EC232" s="29">
        <f t="shared" si="394"/>
        <v>0</v>
      </c>
      <c r="ED232" s="29">
        <f t="shared" si="395"/>
        <v>0</v>
      </c>
      <c r="EI232" t="s">
        <v>271</v>
      </c>
      <c r="EJ232">
        <v>-6.5296835900000003</v>
      </c>
      <c r="EK232">
        <v>-49.851657869999997</v>
      </c>
      <c r="EL232">
        <v>5.7303306400779325E-5</v>
      </c>
      <c r="EN232" s="29">
        <f t="shared" si="396"/>
        <v>1.9157068362844536</v>
      </c>
      <c r="EO232" s="29">
        <f t="shared" si="397"/>
        <v>1.6312532233109851</v>
      </c>
      <c r="EP232" s="29">
        <f t="shared" si="398"/>
        <v>1.5694802590109449</v>
      </c>
      <c r="EQ232" s="29">
        <f t="shared" si="399"/>
        <v>1.4265658128474012</v>
      </c>
      <c r="ER232" s="29">
        <f t="shared" si="400"/>
        <v>1.5505701678986878</v>
      </c>
      <c r="ES232" s="29">
        <f t="shared" si="401"/>
        <v>1.7509025270758123</v>
      </c>
      <c r="ET232" s="29">
        <f t="shared" si="402"/>
        <v>1.6506217408744484</v>
      </c>
      <c r="EU232" s="29">
        <f t="shared" si="403"/>
        <v>1.742364334422096</v>
      </c>
      <c r="EV232" s="29">
        <f t="shared" si="446"/>
        <v>1.7657440834336142</v>
      </c>
      <c r="EW232" s="29">
        <f t="shared" si="404"/>
        <v>2.1470402842243996</v>
      </c>
      <c r="EX232" s="29">
        <f t="shared" si="405"/>
        <v>2.3125322331098506</v>
      </c>
      <c r="EY232" s="29">
        <f t="shared" si="406"/>
        <v>2.4153916680992493</v>
      </c>
      <c r="EZ232" s="29">
        <f t="shared" si="407"/>
        <v>2.2236548048822415</v>
      </c>
      <c r="FA232" s="29">
        <f t="shared" si="408"/>
        <v>2.1947166351498479</v>
      </c>
      <c r="FB232" s="29">
        <f t="shared" si="409"/>
        <v>2.1487593834164231</v>
      </c>
      <c r="FC232" s="29">
        <f t="shared" si="410"/>
        <v>2.3289209787404732</v>
      </c>
      <c r="FD232" s="29">
        <f t="shared" si="411"/>
        <v>2.0000573033064009</v>
      </c>
      <c r="FE232" s="29">
        <f t="shared" si="412"/>
        <v>1.3386052375222051</v>
      </c>
      <c r="FF232" s="29">
        <f t="shared" si="413"/>
        <v>1.9580539797146295</v>
      </c>
      <c r="FG232" s="29">
        <f t="shared" si="414"/>
        <v>1.8858518136496476</v>
      </c>
      <c r="FH232" s="29">
        <f t="shared" si="415"/>
        <v>1.8977709013810096</v>
      </c>
      <c r="FI232" s="29">
        <f t="shared" si="416"/>
        <v>1.864477680362157</v>
      </c>
      <c r="FJ232" s="29">
        <f t="shared" si="417"/>
        <v>2.3135636926250647</v>
      </c>
      <c r="FK232" s="29">
        <f t="shared" si="418"/>
        <v>2.401925391095066</v>
      </c>
      <c r="FL232" s="29">
        <f t="shared" si="419"/>
        <v>2.3802647412755715</v>
      </c>
      <c r="FM232" s="29">
        <f t="shared" si="420"/>
        <v>2.5576184745859836</v>
      </c>
      <c r="FN232" s="29">
        <f t="shared" si="421"/>
        <v>2.6158386338891755</v>
      </c>
      <c r="FO232" s="29">
        <f t="shared" si="422"/>
        <v>2.7452868030485358</v>
      </c>
      <c r="FP232" s="29">
        <f t="shared" si="423"/>
        <v>2.7236261532290413</v>
      </c>
      <c r="FQ232" s="29">
        <f t="shared" si="424"/>
        <v>2.9009225832330525</v>
      </c>
      <c r="FR232" s="29">
        <f t="shared" si="425"/>
        <v>2.9591427425362444</v>
      </c>
      <c r="FS232" s="29">
        <f t="shared" si="426"/>
        <v>3.0885909116956047</v>
      </c>
      <c r="FT232" s="29">
        <f t="shared" si="427"/>
        <v>3.0669302618761103</v>
      </c>
      <c r="FU232" s="29">
        <f t="shared" si="447"/>
        <v>3.2442839951865223</v>
      </c>
      <c r="FV232" s="29">
        <f t="shared" si="428"/>
        <v>3.3025041544897142</v>
      </c>
      <c r="FW232" s="29">
        <f t="shared" si="429"/>
        <v>3.4319523236490745</v>
      </c>
      <c r="FX232" s="29">
        <f t="shared" si="430"/>
        <v>3.4102343705231792</v>
      </c>
      <c r="FY232" s="29">
        <f t="shared" si="431"/>
        <v>3.5875881038335913</v>
      </c>
      <c r="FZ232" s="29">
        <f t="shared" si="432"/>
        <v>3.6458082631367832</v>
      </c>
      <c r="GA232" s="29">
        <f t="shared" si="433"/>
        <v>3.7752564322961435</v>
      </c>
      <c r="GB232" s="29">
        <f t="shared" si="434"/>
        <v>3.753595782476649</v>
      </c>
      <c r="GC232" s="29">
        <f t="shared" si="435"/>
        <v>3.9308922124806602</v>
      </c>
      <c r="GD232" s="29">
        <f t="shared" si="436"/>
        <v>3.9891123717838517</v>
      </c>
      <c r="GE232" s="29">
        <f t="shared" si="437"/>
        <v>4.1186178442496129</v>
      </c>
      <c r="GF232" s="29">
        <f t="shared" si="438"/>
        <v>4.0968998911237176</v>
      </c>
      <c r="GG232" s="29">
        <f t="shared" si="439"/>
        <v>4.27425362443413</v>
      </c>
      <c r="GH232" s="29">
        <f t="shared" si="440"/>
        <v>4.3324737837373215</v>
      </c>
      <c r="GI232" s="29">
        <f t="shared" si="441"/>
        <v>4.4619219528966818</v>
      </c>
      <c r="GJ232" s="29">
        <f t="shared" si="442"/>
        <v>4.4402613030771878</v>
      </c>
      <c r="GK232" s="29">
        <f t="shared" si="443"/>
        <v>4.617557733081199</v>
      </c>
      <c r="GL232" s="29">
        <f t="shared" si="444"/>
        <v>4.6757778923843905</v>
      </c>
    </row>
    <row r="233" spans="53:194">
      <c r="BA233" t="s">
        <v>276</v>
      </c>
      <c r="BB233">
        <v>-5.3462820100000004</v>
      </c>
      <c r="BC233">
        <v>-49.100738530000001</v>
      </c>
      <c r="BD233" t="s">
        <v>10</v>
      </c>
      <c r="BE233" s="24"/>
      <c r="BF233" s="23">
        <v>21</v>
      </c>
      <c r="BG233" s="21">
        <f t="shared" si="345"/>
        <v>0</v>
      </c>
      <c r="BH233" s="21">
        <f t="shared" si="346"/>
        <v>6.0168471720818293E-4</v>
      </c>
      <c r="BK233">
        <f t="shared" si="347"/>
        <v>0</v>
      </c>
      <c r="BL233">
        <f t="shared" si="348"/>
        <v>6.0168471720818293E-4</v>
      </c>
      <c r="CA233" t="s">
        <v>272</v>
      </c>
      <c r="CB233">
        <v>-6.09904432</v>
      </c>
      <c r="CC233">
        <v>-49.60590363</v>
      </c>
      <c r="CD233">
        <v>0</v>
      </c>
      <c r="CF233" s="29">
        <f t="shared" si="349"/>
        <v>0</v>
      </c>
      <c r="CG233" s="29">
        <f t="shared" si="350"/>
        <v>0</v>
      </c>
      <c r="CH233" s="29">
        <f t="shared" si="351"/>
        <v>0</v>
      </c>
      <c r="CI233" s="29">
        <f t="shared" si="352"/>
        <v>0</v>
      </c>
      <c r="CJ233" s="29">
        <f t="shared" si="353"/>
        <v>0</v>
      </c>
      <c r="CK233" s="29">
        <f t="shared" si="354"/>
        <v>0</v>
      </c>
      <c r="CL233" s="29">
        <f t="shared" si="355"/>
        <v>0</v>
      </c>
      <c r="CM233" s="29">
        <f t="shared" si="356"/>
        <v>0</v>
      </c>
      <c r="CN233" s="29">
        <f t="shared" si="357"/>
        <v>0</v>
      </c>
      <c r="CO233" s="29">
        <f t="shared" si="358"/>
        <v>0</v>
      </c>
      <c r="CP233" s="29">
        <f t="shared" si="359"/>
        <v>0</v>
      </c>
      <c r="CQ233" s="29">
        <f t="shared" si="445"/>
        <v>0</v>
      </c>
      <c r="CR233" s="29">
        <f t="shared" si="360"/>
        <v>0</v>
      </c>
      <c r="CS233" s="29">
        <f t="shared" si="361"/>
        <v>0</v>
      </c>
      <c r="CT233" s="29">
        <f t="shared" si="362"/>
        <v>0</v>
      </c>
      <c r="CU233" s="29">
        <f t="shared" si="363"/>
        <v>0</v>
      </c>
      <c r="CV233" s="29">
        <f t="shared" si="364"/>
        <v>0</v>
      </c>
      <c r="CZ233" s="29">
        <f t="shared" si="365"/>
        <v>0</v>
      </c>
      <c r="DA233" s="29">
        <f t="shared" si="366"/>
        <v>0</v>
      </c>
      <c r="DB233" s="29">
        <f t="shared" si="367"/>
        <v>0</v>
      </c>
      <c r="DC233" s="29">
        <f t="shared" si="368"/>
        <v>0</v>
      </c>
      <c r="DD233" s="29">
        <f t="shared" si="369"/>
        <v>0</v>
      </c>
      <c r="DE233" s="29">
        <f t="shared" si="370"/>
        <v>0</v>
      </c>
      <c r="DF233" s="29">
        <f t="shared" si="371"/>
        <v>0</v>
      </c>
      <c r="DG233" s="29">
        <f t="shared" si="372"/>
        <v>0</v>
      </c>
      <c r="DH233" s="29">
        <f t="shared" si="373"/>
        <v>0</v>
      </c>
      <c r="DI233" s="29">
        <f t="shared" si="374"/>
        <v>0</v>
      </c>
      <c r="DJ233" s="29">
        <f t="shared" si="375"/>
        <v>0</v>
      </c>
      <c r="DK233" s="29">
        <f t="shared" si="376"/>
        <v>0</v>
      </c>
      <c r="DL233" s="29">
        <f t="shared" si="377"/>
        <v>0</v>
      </c>
      <c r="DM233" s="29">
        <f t="shared" si="378"/>
        <v>0</v>
      </c>
      <c r="DN233" s="29">
        <f t="shared" si="379"/>
        <v>0</v>
      </c>
      <c r="DO233" s="29">
        <f t="shared" si="380"/>
        <v>0</v>
      </c>
      <c r="DP233" s="29">
        <f t="shared" si="381"/>
        <v>0</v>
      </c>
      <c r="DQ233" s="29">
        <f t="shared" si="382"/>
        <v>0</v>
      </c>
      <c r="DR233" s="29">
        <f t="shared" si="383"/>
        <v>0</v>
      </c>
      <c r="DS233" s="29">
        <f t="shared" si="384"/>
        <v>0</v>
      </c>
      <c r="DT233" s="29">
        <f t="shared" si="385"/>
        <v>0</v>
      </c>
      <c r="DU233" s="29">
        <f t="shared" si="386"/>
        <v>0</v>
      </c>
      <c r="DV233" s="29">
        <f t="shared" si="387"/>
        <v>0</v>
      </c>
      <c r="DW233" s="29">
        <f t="shared" si="388"/>
        <v>0</v>
      </c>
      <c r="DX233" s="29">
        <f t="shared" si="389"/>
        <v>0</v>
      </c>
      <c r="DY233" s="29">
        <f t="shared" si="390"/>
        <v>0</v>
      </c>
      <c r="DZ233" s="29">
        <f t="shared" si="391"/>
        <v>0</v>
      </c>
      <c r="EA233" s="29">
        <f t="shared" si="392"/>
        <v>0</v>
      </c>
      <c r="EB233" s="29">
        <f t="shared" si="393"/>
        <v>0</v>
      </c>
      <c r="EC233" s="29">
        <f t="shared" si="394"/>
        <v>0</v>
      </c>
      <c r="ED233" s="29">
        <f t="shared" si="395"/>
        <v>0</v>
      </c>
      <c r="EI233" t="s">
        <v>272</v>
      </c>
      <c r="EJ233">
        <v>-6.09904432</v>
      </c>
      <c r="EK233">
        <v>-49.60590363</v>
      </c>
      <c r="EL233">
        <v>2.292132256031173E-4</v>
      </c>
      <c r="EN233" s="29">
        <f t="shared" si="396"/>
        <v>7.6628273451378144</v>
      </c>
      <c r="EO233" s="29">
        <f t="shared" si="397"/>
        <v>6.5250128932439404</v>
      </c>
      <c r="EP233" s="29">
        <f t="shared" si="398"/>
        <v>6.2779210360437796</v>
      </c>
      <c r="EQ233" s="29">
        <f t="shared" si="399"/>
        <v>5.706263251389605</v>
      </c>
      <c r="ER233" s="29">
        <f t="shared" si="400"/>
        <v>6.2022806715947514</v>
      </c>
      <c r="ES233" s="29">
        <f t="shared" si="401"/>
        <v>7.0036101083032491</v>
      </c>
      <c r="ET233" s="29">
        <f t="shared" si="402"/>
        <v>6.6024869634977934</v>
      </c>
      <c r="EU233" s="29">
        <f t="shared" si="403"/>
        <v>6.9694573376883842</v>
      </c>
      <c r="EV233" s="29">
        <f t="shared" si="446"/>
        <v>7.0629763337344569</v>
      </c>
      <c r="EW233" s="29">
        <f t="shared" si="404"/>
        <v>8.5881611368975985</v>
      </c>
      <c r="EX233" s="29">
        <f t="shared" si="405"/>
        <v>9.2501289324394023</v>
      </c>
      <c r="EY233" s="29">
        <f t="shared" si="406"/>
        <v>9.6615666723969973</v>
      </c>
      <c r="EZ233" s="29">
        <f t="shared" si="407"/>
        <v>8.8946192195289662</v>
      </c>
      <c r="FA233" s="29">
        <f t="shared" si="408"/>
        <v>8.7788665405993918</v>
      </c>
      <c r="FB233" s="29">
        <f t="shared" si="409"/>
        <v>8.5950375336656926</v>
      </c>
      <c r="FC233" s="29">
        <f t="shared" si="410"/>
        <v>9.3156839149618929</v>
      </c>
      <c r="FD233" s="29">
        <f t="shared" si="411"/>
        <v>8.0002292132256034</v>
      </c>
      <c r="FE233" s="29">
        <f t="shared" si="412"/>
        <v>5.3544209500888202</v>
      </c>
      <c r="FF233" s="29">
        <f t="shared" si="413"/>
        <v>7.8322159188585179</v>
      </c>
      <c r="FG233" s="29">
        <f t="shared" si="414"/>
        <v>7.5434072545985904</v>
      </c>
      <c r="FH233" s="29">
        <f t="shared" si="415"/>
        <v>7.5910836055240383</v>
      </c>
      <c r="FI233" s="29">
        <f t="shared" si="416"/>
        <v>7.457910721448628</v>
      </c>
      <c r="FJ233" s="29">
        <f t="shared" si="417"/>
        <v>9.2542547705002587</v>
      </c>
      <c r="FK233" s="29">
        <f t="shared" si="418"/>
        <v>9.6077015643802639</v>
      </c>
      <c r="FL233" s="29">
        <f t="shared" si="419"/>
        <v>9.5210589651022861</v>
      </c>
      <c r="FM233" s="29">
        <f t="shared" si="420"/>
        <v>10.230473898343934</v>
      </c>
      <c r="FN233" s="29">
        <f t="shared" si="421"/>
        <v>10.463354535556702</v>
      </c>
      <c r="FO233" s="29">
        <f t="shared" si="422"/>
        <v>10.981147212194143</v>
      </c>
      <c r="FP233" s="29">
        <f t="shared" si="423"/>
        <v>10.894504612916165</v>
      </c>
      <c r="FQ233" s="29">
        <f t="shared" si="424"/>
        <v>11.60369033293221</v>
      </c>
      <c r="FR233" s="29">
        <f t="shared" si="425"/>
        <v>11.836570970144978</v>
      </c>
      <c r="FS233" s="29">
        <f t="shared" si="426"/>
        <v>12.354363646782419</v>
      </c>
      <c r="FT233" s="29">
        <f t="shared" si="427"/>
        <v>12.267721047504441</v>
      </c>
      <c r="FU233" s="29">
        <f t="shared" si="447"/>
        <v>12.977135980746089</v>
      </c>
      <c r="FV233" s="29">
        <f t="shared" si="428"/>
        <v>13.210016617958857</v>
      </c>
      <c r="FW233" s="29">
        <f t="shared" si="429"/>
        <v>13.727809294596298</v>
      </c>
      <c r="FX233" s="29">
        <f t="shared" si="430"/>
        <v>13.640937482092717</v>
      </c>
      <c r="FY233" s="29">
        <f t="shared" si="431"/>
        <v>14.350352415334365</v>
      </c>
      <c r="FZ233" s="29">
        <f t="shared" si="432"/>
        <v>14.583233052547133</v>
      </c>
      <c r="GA233" s="29">
        <f t="shared" si="433"/>
        <v>15.101025729184574</v>
      </c>
      <c r="GB233" s="29">
        <f t="shared" si="434"/>
        <v>15.014383129906596</v>
      </c>
      <c r="GC233" s="29">
        <f t="shared" si="435"/>
        <v>15.723568849922641</v>
      </c>
      <c r="GD233" s="29">
        <f t="shared" si="436"/>
        <v>15.956449487135407</v>
      </c>
      <c r="GE233" s="29">
        <f t="shared" si="437"/>
        <v>16.474471376998451</v>
      </c>
      <c r="GF233" s="29">
        <f t="shared" si="438"/>
        <v>16.38759956449487</v>
      </c>
      <c r="GG233" s="29">
        <f t="shared" si="439"/>
        <v>17.09701449773652</v>
      </c>
      <c r="GH233" s="29">
        <f t="shared" si="440"/>
        <v>17.329895134949286</v>
      </c>
      <c r="GI233" s="29">
        <f t="shared" si="441"/>
        <v>17.847687811586727</v>
      </c>
      <c r="GJ233" s="29">
        <f t="shared" si="442"/>
        <v>17.761045212308751</v>
      </c>
      <c r="GK233" s="29">
        <f t="shared" si="443"/>
        <v>18.470230932324796</v>
      </c>
      <c r="GL233" s="29">
        <f t="shared" si="444"/>
        <v>18.703111569537562</v>
      </c>
    </row>
    <row r="234" spans="53:194">
      <c r="BA234" t="s">
        <v>277</v>
      </c>
      <c r="BB234">
        <v>-5.5412778899999999</v>
      </c>
      <c r="BC234">
        <v>-48.730003359999998</v>
      </c>
      <c r="BD234" t="s">
        <v>10</v>
      </c>
      <c r="BE234" s="23">
        <v>1</v>
      </c>
      <c r="BF234" s="23">
        <v>49</v>
      </c>
      <c r="BG234" s="21">
        <f t="shared" si="345"/>
        <v>4.6374875947206842E-6</v>
      </c>
      <c r="BH234" s="21">
        <f t="shared" si="346"/>
        <v>1.4039310068190934E-3</v>
      </c>
      <c r="BK234">
        <f t="shared" si="347"/>
        <v>4.6374875947206842E-6</v>
      </c>
      <c r="BL234">
        <f t="shared" si="348"/>
        <v>1.4039310068190934E-3</v>
      </c>
      <c r="CA234" t="s">
        <v>273</v>
      </c>
      <c r="CB234">
        <v>-6.1029248200000001</v>
      </c>
      <c r="CC234">
        <v>-49.357250209999997</v>
      </c>
      <c r="CD234">
        <v>0</v>
      </c>
      <c r="CF234" s="29">
        <f t="shared" si="349"/>
        <v>0</v>
      </c>
      <c r="CG234" s="29">
        <f t="shared" si="350"/>
        <v>0</v>
      </c>
      <c r="CH234" s="29">
        <f t="shared" si="351"/>
        <v>0</v>
      </c>
      <c r="CI234" s="29">
        <f t="shared" si="352"/>
        <v>0</v>
      </c>
      <c r="CJ234" s="29">
        <f t="shared" si="353"/>
        <v>0</v>
      </c>
      <c r="CK234" s="29">
        <f t="shared" si="354"/>
        <v>0</v>
      </c>
      <c r="CL234" s="29">
        <f t="shared" si="355"/>
        <v>0</v>
      </c>
      <c r="CM234" s="29">
        <f t="shared" si="356"/>
        <v>0</v>
      </c>
      <c r="CN234" s="29">
        <f t="shared" si="357"/>
        <v>0</v>
      </c>
      <c r="CO234" s="29">
        <f t="shared" si="358"/>
        <v>0</v>
      </c>
      <c r="CP234" s="29">
        <f t="shared" si="359"/>
        <v>0</v>
      </c>
      <c r="CQ234" s="29">
        <f t="shared" si="445"/>
        <v>0</v>
      </c>
      <c r="CR234" s="29">
        <f t="shared" si="360"/>
        <v>0</v>
      </c>
      <c r="CS234" s="29">
        <f t="shared" si="361"/>
        <v>0</v>
      </c>
      <c r="CT234" s="29">
        <f t="shared" si="362"/>
        <v>0</v>
      </c>
      <c r="CU234" s="29">
        <f t="shared" si="363"/>
        <v>0</v>
      </c>
      <c r="CV234" s="29">
        <f t="shared" si="364"/>
        <v>0</v>
      </c>
      <c r="CZ234" s="29">
        <f t="shared" si="365"/>
        <v>0</v>
      </c>
      <c r="DA234" s="29">
        <f t="shared" si="366"/>
        <v>0</v>
      </c>
      <c r="DB234" s="29">
        <f t="shared" si="367"/>
        <v>0</v>
      </c>
      <c r="DC234" s="29">
        <f t="shared" si="368"/>
        <v>0</v>
      </c>
      <c r="DD234" s="29">
        <f t="shared" si="369"/>
        <v>0</v>
      </c>
      <c r="DE234" s="29">
        <f t="shared" si="370"/>
        <v>0</v>
      </c>
      <c r="DF234" s="29">
        <f t="shared" si="371"/>
        <v>0</v>
      </c>
      <c r="DG234" s="29">
        <f t="shared" si="372"/>
        <v>0</v>
      </c>
      <c r="DH234" s="29">
        <f t="shared" si="373"/>
        <v>0</v>
      </c>
      <c r="DI234" s="29">
        <f t="shared" si="374"/>
        <v>0</v>
      </c>
      <c r="DJ234" s="29">
        <f t="shared" si="375"/>
        <v>0</v>
      </c>
      <c r="DK234" s="29">
        <f t="shared" si="376"/>
        <v>0</v>
      </c>
      <c r="DL234" s="29">
        <f t="shared" si="377"/>
        <v>0</v>
      </c>
      <c r="DM234" s="29">
        <f t="shared" si="378"/>
        <v>0</v>
      </c>
      <c r="DN234" s="29">
        <f t="shared" si="379"/>
        <v>0</v>
      </c>
      <c r="DO234" s="29">
        <f t="shared" si="380"/>
        <v>0</v>
      </c>
      <c r="DP234" s="29">
        <f t="shared" si="381"/>
        <v>0</v>
      </c>
      <c r="DQ234" s="29">
        <f t="shared" si="382"/>
        <v>0</v>
      </c>
      <c r="DR234" s="29">
        <f t="shared" si="383"/>
        <v>0</v>
      </c>
      <c r="DS234" s="29">
        <f t="shared" si="384"/>
        <v>0</v>
      </c>
      <c r="DT234" s="29">
        <f t="shared" si="385"/>
        <v>0</v>
      </c>
      <c r="DU234" s="29">
        <f t="shared" si="386"/>
        <v>0</v>
      </c>
      <c r="DV234" s="29">
        <f t="shared" si="387"/>
        <v>0</v>
      </c>
      <c r="DW234" s="29">
        <f t="shared" si="388"/>
        <v>0</v>
      </c>
      <c r="DX234" s="29">
        <f t="shared" si="389"/>
        <v>0</v>
      </c>
      <c r="DY234" s="29">
        <f t="shared" si="390"/>
        <v>0</v>
      </c>
      <c r="DZ234" s="29">
        <f t="shared" si="391"/>
        <v>0</v>
      </c>
      <c r="EA234" s="29">
        <f t="shared" si="392"/>
        <v>0</v>
      </c>
      <c r="EB234" s="29">
        <f t="shared" si="393"/>
        <v>0</v>
      </c>
      <c r="EC234" s="29">
        <f t="shared" si="394"/>
        <v>0</v>
      </c>
      <c r="ED234" s="29">
        <f t="shared" si="395"/>
        <v>0</v>
      </c>
      <c r="EI234" t="s">
        <v>273</v>
      </c>
      <c r="EJ234">
        <v>-6.1029248200000001</v>
      </c>
      <c r="EK234">
        <v>-49.357250209999997</v>
      </c>
      <c r="EL234">
        <v>1.2033694344163659E-3</v>
      </c>
      <c r="EN234" s="29">
        <f t="shared" si="396"/>
        <v>40.229843561973524</v>
      </c>
      <c r="EO234" s="29">
        <f t="shared" si="397"/>
        <v>34.25631768953069</v>
      </c>
      <c r="EP234" s="29">
        <f t="shared" si="398"/>
        <v>32.959085439229845</v>
      </c>
      <c r="EQ234" s="29">
        <f t="shared" si="399"/>
        <v>29.957882069795428</v>
      </c>
      <c r="ER234" s="29">
        <f t="shared" si="400"/>
        <v>32.561973525872446</v>
      </c>
      <c r="ES234" s="29">
        <f t="shared" si="401"/>
        <v>36.768953068592062</v>
      </c>
      <c r="ET234" s="29">
        <f t="shared" si="402"/>
        <v>34.663056558363422</v>
      </c>
      <c r="EU234" s="29">
        <f t="shared" si="403"/>
        <v>36.589651022864018</v>
      </c>
      <c r="EV234" s="29">
        <f t="shared" si="446"/>
        <v>37.080625752105895</v>
      </c>
      <c r="EW234" s="29">
        <f t="shared" si="404"/>
        <v>45.087845968712394</v>
      </c>
      <c r="EX234" s="29">
        <f t="shared" si="405"/>
        <v>48.56317689530686</v>
      </c>
      <c r="EY234" s="29">
        <f t="shared" si="406"/>
        <v>50.723225030084237</v>
      </c>
      <c r="EZ234" s="29">
        <f t="shared" si="407"/>
        <v>46.696750902527079</v>
      </c>
      <c r="FA234" s="29">
        <f t="shared" si="408"/>
        <v>46.089049338146815</v>
      </c>
      <c r="FB234" s="29">
        <f t="shared" si="409"/>
        <v>45.123947051744885</v>
      </c>
      <c r="FC234" s="29">
        <f t="shared" si="410"/>
        <v>48.907340553549943</v>
      </c>
      <c r="FD234" s="29">
        <f t="shared" si="411"/>
        <v>42.001203369434421</v>
      </c>
      <c r="FE234" s="29">
        <f t="shared" si="412"/>
        <v>28.110709987966306</v>
      </c>
      <c r="FF234" s="29">
        <f t="shared" si="413"/>
        <v>41.119133574007222</v>
      </c>
      <c r="FG234" s="29">
        <f t="shared" si="414"/>
        <v>39.602888086642601</v>
      </c>
      <c r="FH234" s="29">
        <f t="shared" si="415"/>
        <v>39.853188929001206</v>
      </c>
      <c r="FI234" s="29">
        <f t="shared" si="416"/>
        <v>39.154031287605299</v>
      </c>
      <c r="FJ234" s="29">
        <f t="shared" si="417"/>
        <v>48.584837545126355</v>
      </c>
      <c r="FK234" s="29">
        <f t="shared" si="418"/>
        <v>50.440433212996389</v>
      </c>
      <c r="FL234" s="29">
        <f t="shared" si="419"/>
        <v>49.985559566787003</v>
      </c>
      <c r="FM234" s="29">
        <f t="shared" si="420"/>
        <v>53.709987966305661</v>
      </c>
      <c r="FN234" s="29">
        <f t="shared" si="421"/>
        <v>54.932611311672687</v>
      </c>
      <c r="FO234" s="29">
        <f t="shared" si="422"/>
        <v>57.651022864019254</v>
      </c>
      <c r="FP234" s="29">
        <f t="shared" si="423"/>
        <v>57.196149217809868</v>
      </c>
      <c r="FQ234" s="29">
        <f t="shared" si="424"/>
        <v>60.919374247894105</v>
      </c>
      <c r="FR234" s="29">
        <f t="shared" si="425"/>
        <v>62.141997593261131</v>
      </c>
      <c r="FS234" s="29">
        <f t="shared" si="426"/>
        <v>64.860409145607704</v>
      </c>
      <c r="FT234" s="29">
        <f t="shared" si="427"/>
        <v>64.405535499398312</v>
      </c>
      <c r="FU234" s="29">
        <f t="shared" si="447"/>
        <v>68.129963898916969</v>
      </c>
      <c r="FV234" s="29">
        <f t="shared" si="428"/>
        <v>69.352587244283995</v>
      </c>
      <c r="FW234" s="29">
        <f t="shared" si="429"/>
        <v>72.070998796630562</v>
      </c>
      <c r="FX234" s="29">
        <f t="shared" si="430"/>
        <v>71.614921780986762</v>
      </c>
      <c r="FY234" s="29">
        <f t="shared" si="431"/>
        <v>75.33935018050542</v>
      </c>
      <c r="FZ234" s="29">
        <f t="shared" si="432"/>
        <v>76.561973525872446</v>
      </c>
      <c r="GA234" s="29">
        <f t="shared" si="433"/>
        <v>79.280385078219012</v>
      </c>
      <c r="GB234" s="29">
        <f t="shared" si="434"/>
        <v>78.825511432009634</v>
      </c>
      <c r="GC234" s="29">
        <f t="shared" si="435"/>
        <v>82.548736462093871</v>
      </c>
      <c r="GD234" s="29">
        <f t="shared" si="436"/>
        <v>83.771359807460897</v>
      </c>
      <c r="GE234" s="29">
        <f t="shared" si="437"/>
        <v>86.490974729241884</v>
      </c>
      <c r="GF234" s="29">
        <f t="shared" si="438"/>
        <v>86.034897713598085</v>
      </c>
      <c r="GG234" s="29">
        <f t="shared" si="439"/>
        <v>89.759326113116728</v>
      </c>
      <c r="GH234" s="29">
        <f t="shared" si="440"/>
        <v>90.981949458483754</v>
      </c>
      <c r="GI234" s="29">
        <f t="shared" si="441"/>
        <v>93.700361010830335</v>
      </c>
      <c r="GJ234" s="29">
        <f t="shared" si="442"/>
        <v>93.245487364620942</v>
      </c>
      <c r="GK234" s="29">
        <f t="shared" si="443"/>
        <v>96.968712394705179</v>
      </c>
      <c r="GL234" s="29">
        <f t="shared" si="444"/>
        <v>98.191335740072205</v>
      </c>
    </row>
    <row r="235" spans="53:194">
      <c r="BA235" t="s">
        <v>278</v>
      </c>
      <c r="BB235">
        <v>-5.3617014899999997</v>
      </c>
      <c r="BC235">
        <v>-48.79111099</v>
      </c>
      <c r="BD235" t="s">
        <v>10</v>
      </c>
      <c r="BE235" s="23">
        <v>14</v>
      </c>
      <c r="BF235" s="23">
        <v>10</v>
      </c>
      <c r="BG235" s="21">
        <f t="shared" si="345"/>
        <v>6.4924826326089575E-5</v>
      </c>
      <c r="BH235" s="21">
        <f t="shared" si="346"/>
        <v>2.8651653200389662E-4</v>
      </c>
      <c r="BK235">
        <f t="shared" si="347"/>
        <v>6.4924826326089575E-5</v>
      </c>
      <c r="BL235">
        <f t="shared" si="348"/>
        <v>2.8651653200389662E-4</v>
      </c>
      <c r="CA235" t="s">
        <v>274</v>
      </c>
      <c r="CB235">
        <v>-6.0696845100000001</v>
      </c>
      <c r="CC235">
        <v>-49.890327450000001</v>
      </c>
      <c r="CD235">
        <v>0</v>
      </c>
      <c r="CF235" s="29">
        <f t="shared" si="349"/>
        <v>0</v>
      </c>
      <c r="CG235" s="29">
        <f t="shared" si="350"/>
        <v>0</v>
      </c>
      <c r="CH235" s="29">
        <f t="shared" si="351"/>
        <v>0</v>
      </c>
      <c r="CI235" s="29">
        <f t="shared" si="352"/>
        <v>0</v>
      </c>
      <c r="CJ235" s="29">
        <f t="shared" si="353"/>
        <v>0</v>
      </c>
      <c r="CK235" s="29">
        <f t="shared" si="354"/>
        <v>0</v>
      </c>
      <c r="CL235" s="29">
        <f t="shared" si="355"/>
        <v>0</v>
      </c>
      <c r="CM235" s="29">
        <f t="shared" si="356"/>
        <v>0</v>
      </c>
      <c r="CN235" s="29">
        <f t="shared" si="357"/>
        <v>0</v>
      </c>
      <c r="CO235" s="29">
        <f t="shared" si="358"/>
        <v>0</v>
      </c>
      <c r="CP235" s="29">
        <f t="shared" si="359"/>
        <v>0</v>
      </c>
      <c r="CQ235" s="29">
        <f t="shared" si="445"/>
        <v>0</v>
      </c>
      <c r="CR235" s="29">
        <f t="shared" si="360"/>
        <v>0</v>
      </c>
      <c r="CS235" s="29">
        <f t="shared" si="361"/>
        <v>0</v>
      </c>
      <c r="CT235" s="29">
        <f t="shared" si="362"/>
        <v>0</v>
      </c>
      <c r="CU235" s="29">
        <f t="shared" si="363"/>
        <v>0</v>
      </c>
      <c r="CV235" s="29">
        <f t="shared" si="364"/>
        <v>0</v>
      </c>
      <c r="CZ235" s="29">
        <f t="shared" si="365"/>
        <v>0</v>
      </c>
      <c r="DA235" s="29">
        <f t="shared" si="366"/>
        <v>0</v>
      </c>
      <c r="DB235" s="29">
        <f t="shared" si="367"/>
        <v>0</v>
      </c>
      <c r="DC235" s="29">
        <f t="shared" si="368"/>
        <v>0</v>
      </c>
      <c r="DD235" s="29">
        <f t="shared" si="369"/>
        <v>0</v>
      </c>
      <c r="DE235" s="29">
        <f t="shared" si="370"/>
        <v>0</v>
      </c>
      <c r="DF235" s="29">
        <f t="shared" si="371"/>
        <v>0</v>
      </c>
      <c r="DG235" s="29">
        <f t="shared" si="372"/>
        <v>0</v>
      </c>
      <c r="DH235" s="29">
        <f t="shared" si="373"/>
        <v>0</v>
      </c>
      <c r="DI235" s="29">
        <f t="shared" si="374"/>
        <v>0</v>
      </c>
      <c r="DJ235" s="29">
        <f t="shared" si="375"/>
        <v>0</v>
      </c>
      <c r="DK235" s="29">
        <f t="shared" si="376"/>
        <v>0</v>
      </c>
      <c r="DL235" s="29">
        <f t="shared" si="377"/>
        <v>0</v>
      </c>
      <c r="DM235" s="29">
        <f t="shared" si="378"/>
        <v>0</v>
      </c>
      <c r="DN235" s="29">
        <f t="shared" si="379"/>
        <v>0</v>
      </c>
      <c r="DO235" s="29">
        <f t="shared" si="380"/>
        <v>0</v>
      </c>
      <c r="DP235" s="29">
        <f t="shared" si="381"/>
        <v>0</v>
      </c>
      <c r="DQ235" s="29">
        <f t="shared" si="382"/>
        <v>0</v>
      </c>
      <c r="DR235" s="29">
        <f t="shared" si="383"/>
        <v>0</v>
      </c>
      <c r="DS235" s="29">
        <f t="shared" si="384"/>
        <v>0</v>
      </c>
      <c r="DT235" s="29">
        <f t="shared" si="385"/>
        <v>0</v>
      </c>
      <c r="DU235" s="29">
        <f t="shared" si="386"/>
        <v>0</v>
      </c>
      <c r="DV235" s="29">
        <f t="shared" si="387"/>
        <v>0</v>
      </c>
      <c r="DW235" s="29">
        <f t="shared" si="388"/>
        <v>0</v>
      </c>
      <c r="DX235" s="29">
        <f t="shared" si="389"/>
        <v>0</v>
      </c>
      <c r="DY235" s="29">
        <f t="shared" si="390"/>
        <v>0</v>
      </c>
      <c r="DZ235" s="29">
        <f t="shared" si="391"/>
        <v>0</v>
      </c>
      <c r="EA235" s="29">
        <f t="shared" si="392"/>
        <v>0</v>
      </c>
      <c r="EB235" s="29">
        <f t="shared" si="393"/>
        <v>0</v>
      </c>
      <c r="EC235" s="29">
        <f t="shared" si="394"/>
        <v>0</v>
      </c>
      <c r="ED235" s="29">
        <f t="shared" si="395"/>
        <v>0</v>
      </c>
      <c r="EI235" t="s">
        <v>274</v>
      </c>
      <c r="EJ235">
        <v>-6.0696845100000001</v>
      </c>
      <c r="EK235">
        <v>-49.890327450000001</v>
      </c>
      <c r="EL235">
        <v>1.1460661280155865E-4</v>
      </c>
      <c r="EN235" s="29">
        <f t="shared" si="396"/>
        <v>3.8314136725689072</v>
      </c>
      <c r="EO235" s="29">
        <f t="shared" si="397"/>
        <v>3.2625064466219702</v>
      </c>
      <c r="EP235" s="29">
        <f t="shared" si="398"/>
        <v>3.1389605180218898</v>
      </c>
      <c r="EQ235" s="29">
        <f t="shared" si="399"/>
        <v>2.8531316256948025</v>
      </c>
      <c r="ER235" s="29">
        <f t="shared" si="400"/>
        <v>3.1011403357973757</v>
      </c>
      <c r="ES235" s="29">
        <f t="shared" si="401"/>
        <v>3.5018050541516246</v>
      </c>
      <c r="ET235" s="29">
        <f t="shared" si="402"/>
        <v>3.3012434817488967</v>
      </c>
      <c r="EU235" s="29">
        <f t="shared" si="403"/>
        <v>3.4847286688441921</v>
      </c>
      <c r="EV235" s="29">
        <f t="shared" si="446"/>
        <v>3.5314881668672284</v>
      </c>
      <c r="EW235" s="29">
        <f t="shared" si="404"/>
        <v>4.2940805684487993</v>
      </c>
      <c r="EX235" s="29">
        <f t="shared" si="405"/>
        <v>4.6250644662197011</v>
      </c>
      <c r="EY235" s="29">
        <f t="shared" si="406"/>
        <v>4.8307833361984986</v>
      </c>
      <c r="EZ235" s="29">
        <f t="shared" si="407"/>
        <v>4.4473096097644831</v>
      </c>
      <c r="FA235" s="29">
        <f t="shared" si="408"/>
        <v>4.3894332702996959</v>
      </c>
      <c r="FB235" s="29">
        <f t="shared" si="409"/>
        <v>4.2975187668328463</v>
      </c>
      <c r="FC235" s="29">
        <f t="shared" si="410"/>
        <v>4.6578419574809464</v>
      </c>
      <c r="FD235" s="29">
        <f t="shared" si="411"/>
        <v>4.0001146066128017</v>
      </c>
      <c r="FE235" s="29">
        <f t="shared" si="412"/>
        <v>2.6772104750444101</v>
      </c>
      <c r="FF235" s="29">
        <f t="shared" si="413"/>
        <v>3.9161079594292589</v>
      </c>
      <c r="FG235" s="29">
        <f t="shared" si="414"/>
        <v>3.7717036272992952</v>
      </c>
      <c r="FH235" s="29">
        <f t="shared" si="415"/>
        <v>3.7955418027620191</v>
      </c>
      <c r="FI235" s="29">
        <f t="shared" si="416"/>
        <v>3.728955360724314</v>
      </c>
      <c r="FJ235" s="29">
        <f t="shared" si="417"/>
        <v>4.6271273852501293</v>
      </c>
      <c r="FK235" s="29">
        <f t="shared" si="418"/>
        <v>4.803850782190132</v>
      </c>
      <c r="FL235" s="29">
        <f t="shared" si="419"/>
        <v>4.7605294825511431</v>
      </c>
      <c r="FM235" s="29">
        <f t="shared" si="420"/>
        <v>5.1152369491719671</v>
      </c>
      <c r="FN235" s="29">
        <f t="shared" si="421"/>
        <v>5.231677267778351</v>
      </c>
      <c r="FO235" s="29">
        <f t="shared" si="422"/>
        <v>5.4905736060970716</v>
      </c>
      <c r="FP235" s="29">
        <f t="shared" si="423"/>
        <v>5.4472523064580827</v>
      </c>
      <c r="FQ235" s="29">
        <f t="shared" si="424"/>
        <v>5.801845166466105</v>
      </c>
      <c r="FR235" s="29">
        <f t="shared" si="425"/>
        <v>5.9182854850724889</v>
      </c>
      <c r="FS235" s="29">
        <f t="shared" si="426"/>
        <v>6.1771818233912095</v>
      </c>
      <c r="FT235" s="29">
        <f t="shared" si="427"/>
        <v>6.1338605237522206</v>
      </c>
      <c r="FU235" s="29">
        <f t="shared" si="447"/>
        <v>6.4885679903730447</v>
      </c>
      <c r="FV235" s="29">
        <f t="shared" si="428"/>
        <v>6.6050083089794285</v>
      </c>
      <c r="FW235" s="29">
        <f t="shared" si="429"/>
        <v>6.8639046472981491</v>
      </c>
      <c r="FX235" s="29">
        <f t="shared" si="430"/>
        <v>6.8204687410463585</v>
      </c>
      <c r="FY235" s="29">
        <f t="shared" si="431"/>
        <v>7.1751762076671826</v>
      </c>
      <c r="FZ235" s="29">
        <f t="shared" si="432"/>
        <v>7.2916165262735664</v>
      </c>
      <c r="GA235" s="29">
        <f t="shared" si="433"/>
        <v>7.550512864592287</v>
      </c>
      <c r="GB235" s="29">
        <f t="shared" si="434"/>
        <v>7.5071915649532981</v>
      </c>
      <c r="GC235" s="29">
        <f t="shared" si="435"/>
        <v>7.8617844249613205</v>
      </c>
      <c r="GD235" s="29">
        <f t="shared" si="436"/>
        <v>7.9782247435677034</v>
      </c>
      <c r="GE235" s="29">
        <f t="shared" si="437"/>
        <v>8.2372356884992257</v>
      </c>
      <c r="GF235" s="29">
        <f t="shared" si="438"/>
        <v>8.1937997822474351</v>
      </c>
      <c r="GG235" s="29">
        <f t="shared" si="439"/>
        <v>8.5485072488682601</v>
      </c>
      <c r="GH235" s="29">
        <f t="shared" si="440"/>
        <v>8.664947567474643</v>
      </c>
      <c r="GI235" s="29">
        <f t="shared" si="441"/>
        <v>8.9238439057933636</v>
      </c>
      <c r="GJ235" s="29">
        <f t="shared" si="442"/>
        <v>8.8805226061543756</v>
      </c>
      <c r="GK235" s="29">
        <f t="shared" si="443"/>
        <v>9.235115466162398</v>
      </c>
      <c r="GL235" s="29">
        <f t="shared" si="444"/>
        <v>9.3515557847687809</v>
      </c>
    </row>
    <row r="236" spans="53:194">
      <c r="BA236" t="s">
        <v>279</v>
      </c>
      <c r="BB236">
        <v>-6.4472537000000001</v>
      </c>
      <c r="BC236">
        <v>-48.864936829999998</v>
      </c>
      <c r="BD236" t="s">
        <v>10</v>
      </c>
      <c r="BE236" s="24"/>
      <c r="BF236" s="23">
        <v>4</v>
      </c>
      <c r="BG236" s="21">
        <f t="shared" si="345"/>
        <v>0</v>
      </c>
      <c r="BH236" s="21">
        <f t="shared" si="346"/>
        <v>1.1460661280155865E-4</v>
      </c>
      <c r="BK236">
        <f t="shared" si="347"/>
        <v>0</v>
      </c>
      <c r="BL236">
        <f t="shared" si="348"/>
        <v>1.1460661280155865E-4</v>
      </c>
      <c r="CA236" t="s">
        <v>275</v>
      </c>
      <c r="CB236">
        <v>-5.7011447000000004</v>
      </c>
      <c r="CC236">
        <v>-48.403732300000001</v>
      </c>
      <c r="CD236">
        <v>6.9562313920810268E-5</v>
      </c>
      <c r="CF236" s="29">
        <f t="shared" si="349"/>
        <v>8.4726898355546911</v>
      </c>
      <c r="CG236" s="29">
        <f t="shared" si="350"/>
        <v>8.5655555246389721</v>
      </c>
      <c r="CH236" s="29">
        <f t="shared" si="351"/>
        <v>9.1793733826762018</v>
      </c>
      <c r="CI236" s="29">
        <f t="shared" si="352"/>
        <v>10.053841230974708</v>
      </c>
      <c r="CJ236" s="29">
        <f t="shared" si="353"/>
        <v>7.0278805754194611</v>
      </c>
      <c r="CK236" s="29">
        <f t="shared" si="354"/>
        <v>7.295278110131056</v>
      </c>
      <c r="CL236" s="29">
        <f t="shared" si="355"/>
        <v>7.0494448927349129</v>
      </c>
      <c r="CM236" s="29">
        <f t="shared" si="356"/>
        <v>7.5009043100809709</v>
      </c>
      <c r="CN236" s="29">
        <f t="shared" si="357"/>
        <v>8.3919975514065506</v>
      </c>
      <c r="CO236" s="29">
        <f t="shared" si="358"/>
        <v>8.0530203956704423</v>
      </c>
      <c r="CP236" s="29">
        <f t="shared" si="359"/>
        <v>8.6438826901138039</v>
      </c>
      <c r="CQ236" s="29">
        <f t="shared" si="445"/>
        <v>14.971966387489914</v>
      </c>
      <c r="CR236" s="29">
        <f t="shared" si="360"/>
        <v>13.850969698656057</v>
      </c>
      <c r="CS236" s="29">
        <f t="shared" si="361"/>
        <v>14.06661287181057</v>
      </c>
      <c r="CT236" s="29">
        <f t="shared" si="362"/>
        <v>13.783772503408555</v>
      </c>
      <c r="CU236" s="29">
        <f t="shared" si="363"/>
        <v>15.030398731183395</v>
      </c>
      <c r="CV236" s="29">
        <f t="shared" si="364"/>
        <v>14.999791313058239</v>
      </c>
      <c r="CZ236" s="29">
        <f t="shared" si="365"/>
        <v>15.337725034085535</v>
      </c>
      <c r="DA236" s="29">
        <f t="shared" si="366"/>
        <v>15.798853613066587</v>
      </c>
      <c r="DB236" s="29">
        <f t="shared" si="367"/>
        <v>17.184256657113444</v>
      </c>
      <c r="DC236" s="29">
        <f t="shared" si="368"/>
        <v>19.25116169064248</v>
      </c>
      <c r="DD236" s="29">
        <f t="shared" si="369"/>
        <v>18.345738612649214</v>
      </c>
      <c r="DE236" s="29">
        <f t="shared" si="370"/>
        <v>18.359720637747294</v>
      </c>
      <c r="DF236" s="29">
        <f t="shared" si="371"/>
        <v>18.353946965691868</v>
      </c>
      <c r="DG236" s="29">
        <f t="shared" si="372"/>
        <v>20.477823534322049</v>
      </c>
      <c r="DH236" s="29">
        <f t="shared" si="373"/>
        <v>19.572330894014861</v>
      </c>
      <c r="DI236" s="29">
        <f t="shared" si="374"/>
        <v>19.586312919112942</v>
      </c>
      <c r="DJ236" s="29">
        <f t="shared" si="375"/>
        <v>19.580539247057516</v>
      </c>
      <c r="DK236" s="29">
        <f t="shared" si="376"/>
        <v>21.704415815687696</v>
      </c>
      <c r="DL236" s="29">
        <f t="shared" si="377"/>
        <v>20.79899273769443</v>
      </c>
      <c r="DM236" s="29">
        <f t="shared" si="378"/>
        <v>20.812974762792511</v>
      </c>
      <c r="DN236" s="29">
        <f t="shared" si="379"/>
        <v>20.807131528423163</v>
      </c>
      <c r="DO236" s="29">
        <f t="shared" si="380"/>
        <v>22.931008097053343</v>
      </c>
      <c r="DP236" s="29">
        <f t="shared" si="381"/>
        <v>22.025585019060077</v>
      </c>
      <c r="DQ236" s="29">
        <f t="shared" si="382"/>
        <v>22.039567044158158</v>
      </c>
      <c r="DR236" s="29">
        <f t="shared" si="383"/>
        <v>22.03372380978881</v>
      </c>
      <c r="DS236" s="29">
        <f t="shared" si="384"/>
        <v>24.157600378418991</v>
      </c>
      <c r="DT236" s="29">
        <f t="shared" si="385"/>
        <v>23.252177300425725</v>
      </c>
      <c r="DU236" s="29">
        <f t="shared" si="386"/>
        <v>23.266159325523805</v>
      </c>
      <c r="DV236" s="29">
        <f t="shared" si="387"/>
        <v>23.260316091154458</v>
      </c>
      <c r="DW236" s="29">
        <f t="shared" si="388"/>
        <v>25.384192659784638</v>
      </c>
      <c r="DX236" s="29">
        <f t="shared" si="389"/>
        <v>24.478769581791372</v>
      </c>
      <c r="DY236" s="29">
        <f t="shared" si="390"/>
        <v>24.492751606889453</v>
      </c>
      <c r="DZ236" s="29">
        <f t="shared" si="391"/>
        <v>24.486908372520105</v>
      </c>
      <c r="EA236" s="29">
        <f t="shared" si="392"/>
        <v>26.610784941150285</v>
      </c>
      <c r="EB236" s="29">
        <f t="shared" si="393"/>
        <v>25.70536186315702</v>
      </c>
      <c r="EC236" s="29">
        <f t="shared" si="394"/>
        <v>25.7193438882551</v>
      </c>
      <c r="ED236" s="29">
        <f t="shared" si="395"/>
        <v>25.713500653885752</v>
      </c>
      <c r="EI236" t="s">
        <v>275</v>
      </c>
      <c r="EJ236">
        <v>-5.7011447000000004</v>
      </c>
      <c r="EK236">
        <v>-48.403732300000001</v>
      </c>
      <c r="EL236">
        <v>8.5954959601168991E-4</v>
      </c>
      <c r="EN236" s="29">
        <f t="shared" si="396"/>
        <v>28.735602544266804</v>
      </c>
      <c r="EO236" s="29">
        <f t="shared" si="397"/>
        <v>24.468798349664777</v>
      </c>
      <c r="EP236" s="29">
        <f t="shared" si="398"/>
        <v>23.542203885164174</v>
      </c>
      <c r="EQ236" s="29">
        <f t="shared" si="399"/>
        <v>21.39848719271102</v>
      </c>
      <c r="ER236" s="29">
        <f t="shared" si="400"/>
        <v>23.258552518480318</v>
      </c>
      <c r="ES236" s="29">
        <f t="shared" si="401"/>
        <v>26.263537906137184</v>
      </c>
      <c r="ET236" s="29">
        <f t="shared" si="402"/>
        <v>24.759326113116728</v>
      </c>
      <c r="EU236" s="29">
        <f t="shared" si="403"/>
        <v>26.135465016331445</v>
      </c>
      <c r="EV236" s="29">
        <f t="shared" si="446"/>
        <v>26.486161251504214</v>
      </c>
      <c r="EW236" s="29">
        <f t="shared" si="404"/>
        <v>32.205604263365998</v>
      </c>
      <c r="EX236" s="29">
        <f t="shared" si="405"/>
        <v>34.68798349664776</v>
      </c>
      <c r="EY236" s="29">
        <f t="shared" si="406"/>
        <v>36.230875021488743</v>
      </c>
      <c r="EZ236" s="29">
        <f t="shared" si="407"/>
        <v>33.354822073233628</v>
      </c>
      <c r="FA236" s="29">
        <f t="shared" si="408"/>
        <v>32.920749527247722</v>
      </c>
      <c r="FB236" s="29">
        <f t="shared" si="409"/>
        <v>32.231390751246352</v>
      </c>
      <c r="FC236" s="29">
        <f t="shared" si="410"/>
        <v>34.933814681107101</v>
      </c>
      <c r="FD236" s="29">
        <f t="shared" si="411"/>
        <v>30.000859549596012</v>
      </c>
      <c r="FE236" s="29">
        <f t="shared" si="412"/>
        <v>20.079078562833075</v>
      </c>
      <c r="FF236" s="29">
        <f t="shared" si="413"/>
        <v>29.370809695719444</v>
      </c>
      <c r="FG236" s="29">
        <f t="shared" si="414"/>
        <v>28.287777204744714</v>
      </c>
      <c r="FH236" s="29">
        <f t="shared" si="415"/>
        <v>28.466563520715145</v>
      </c>
      <c r="FI236" s="29">
        <f t="shared" si="416"/>
        <v>27.967165205432355</v>
      </c>
      <c r="FJ236" s="29">
        <f t="shared" si="417"/>
        <v>34.703455389375968</v>
      </c>
      <c r="FK236" s="29">
        <f t="shared" si="418"/>
        <v>36.028880866425993</v>
      </c>
      <c r="FL236" s="29">
        <f t="shared" si="419"/>
        <v>35.703971119133577</v>
      </c>
      <c r="FM236" s="29">
        <f t="shared" si="420"/>
        <v>38.364277118789758</v>
      </c>
      <c r="FN236" s="29">
        <f t="shared" si="421"/>
        <v>39.237579508337632</v>
      </c>
      <c r="FO236" s="29">
        <f t="shared" si="422"/>
        <v>41.179302045728043</v>
      </c>
      <c r="FP236" s="29">
        <f t="shared" si="423"/>
        <v>40.85439229843562</v>
      </c>
      <c r="FQ236" s="29">
        <f t="shared" si="424"/>
        <v>43.513838748495793</v>
      </c>
      <c r="FR236" s="29">
        <f t="shared" si="425"/>
        <v>44.387141138043667</v>
      </c>
      <c r="FS236" s="29">
        <f t="shared" si="426"/>
        <v>46.328863675434071</v>
      </c>
      <c r="FT236" s="29">
        <f t="shared" si="427"/>
        <v>46.003953928141655</v>
      </c>
      <c r="FU236" s="29">
        <f t="shared" si="447"/>
        <v>48.664259927797836</v>
      </c>
      <c r="FV236" s="29">
        <f t="shared" si="428"/>
        <v>49.53756231734571</v>
      </c>
      <c r="FW236" s="29">
        <f t="shared" si="429"/>
        <v>51.479284854736122</v>
      </c>
      <c r="FX236" s="29">
        <f t="shared" si="430"/>
        <v>51.15351555784769</v>
      </c>
      <c r="FY236" s="29">
        <f t="shared" si="431"/>
        <v>53.813821557503871</v>
      </c>
      <c r="FZ236" s="29">
        <f t="shared" si="432"/>
        <v>54.687123947051745</v>
      </c>
      <c r="GA236" s="29">
        <f t="shared" si="433"/>
        <v>56.628846484442157</v>
      </c>
      <c r="GB236" s="29">
        <f t="shared" si="434"/>
        <v>56.303936737149733</v>
      </c>
      <c r="GC236" s="29">
        <f t="shared" si="435"/>
        <v>58.963383187209907</v>
      </c>
      <c r="GD236" s="29">
        <f t="shared" si="436"/>
        <v>59.83668557675778</v>
      </c>
      <c r="GE236" s="29">
        <f t="shared" si="437"/>
        <v>61.7792676637442</v>
      </c>
      <c r="GF236" s="29">
        <f t="shared" si="438"/>
        <v>61.453498366855769</v>
      </c>
      <c r="GG236" s="29">
        <f t="shared" si="439"/>
        <v>64.113804366511957</v>
      </c>
      <c r="GH236" s="29">
        <f t="shared" si="440"/>
        <v>64.987106756059831</v>
      </c>
      <c r="GI236" s="29">
        <f t="shared" si="441"/>
        <v>66.928829293450235</v>
      </c>
      <c r="GJ236" s="29">
        <f t="shared" si="442"/>
        <v>66.603919546157812</v>
      </c>
      <c r="GK236" s="29">
        <f t="shared" si="443"/>
        <v>69.263365996217985</v>
      </c>
      <c r="GL236" s="29">
        <f t="shared" si="444"/>
        <v>70.136668385765859</v>
      </c>
    </row>
    <row r="237" spans="53:194">
      <c r="BA237" t="s">
        <v>280</v>
      </c>
      <c r="BB237">
        <v>-6.1892046900000004</v>
      </c>
      <c r="BC237">
        <v>-48.748310089999997</v>
      </c>
      <c r="BD237" t="s">
        <v>10</v>
      </c>
      <c r="BE237" s="24"/>
      <c r="BF237" s="23">
        <v>15</v>
      </c>
      <c r="BG237" s="21">
        <f t="shared" si="345"/>
        <v>0</v>
      </c>
      <c r="BH237" s="21">
        <f t="shared" si="346"/>
        <v>4.2977479800584495E-4</v>
      </c>
      <c r="BK237">
        <f t="shared" si="347"/>
        <v>0</v>
      </c>
      <c r="BL237">
        <f t="shared" si="348"/>
        <v>4.2977479800584495E-4</v>
      </c>
      <c r="CA237" t="s">
        <v>276</v>
      </c>
      <c r="CB237">
        <v>-5.3462820100000004</v>
      </c>
      <c r="CC237">
        <v>-49.100738530000001</v>
      </c>
      <c r="CD237">
        <v>0</v>
      </c>
      <c r="CF237" s="29">
        <f t="shared" si="349"/>
        <v>0</v>
      </c>
      <c r="CG237" s="29">
        <f t="shared" si="350"/>
        <v>0</v>
      </c>
      <c r="CH237" s="29">
        <f t="shared" si="351"/>
        <v>0</v>
      </c>
      <c r="CI237" s="29">
        <f t="shared" si="352"/>
        <v>0</v>
      </c>
      <c r="CJ237" s="29">
        <f t="shared" si="353"/>
        <v>0</v>
      </c>
      <c r="CK237" s="29">
        <f t="shared" si="354"/>
        <v>0</v>
      </c>
      <c r="CL237" s="29">
        <f t="shared" si="355"/>
        <v>0</v>
      </c>
      <c r="CM237" s="29">
        <f t="shared" si="356"/>
        <v>0</v>
      </c>
      <c r="CN237" s="29">
        <f t="shared" si="357"/>
        <v>0</v>
      </c>
      <c r="CO237" s="29">
        <f t="shared" si="358"/>
        <v>0</v>
      </c>
      <c r="CP237" s="29">
        <f t="shared" si="359"/>
        <v>0</v>
      </c>
      <c r="CQ237" s="29">
        <f t="shared" si="445"/>
        <v>0</v>
      </c>
      <c r="CR237" s="29">
        <f t="shared" si="360"/>
        <v>0</v>
      </c>
      <c r="CS237" s="29">
        <f t="shared" si="361"/>
        <v>0</v>
      </c>
      <c r="CT237" s="29">
        <f t="shared" si="362"/>
        <v>0</v>
      </c>
      <c r="CU237" s="29">
        <f t="shared" si="363"/>
        <v>0</v>
      </c>
      <c r="CV237" s="29">
        <f t="shared" si="364"/>
        <v>0</v>
      </c>
      <c r="CZ237" s="29">
        <f t="shared" si="365"/>
        <v>0</v>
      </c>
      <c r="DA237" s="29">
        <f t="shared" si="366"/>
        <v>0</v>
      </c>
      <c r="DB237" s="29">
        <f t="shared" si="367"/>
        <v>0</v>
      </c>
      <c r="DC237" s="29">
        <f t="shared" si="368"/>
        <v>0</v>
      </c>
      <c r="DD237" s="29">
        <f t="shared" si="369"/>
        <v>0</v>
      </c>
      <c r="DE237" s="29">
        <f t="shared" si="370"/>
        <v>0</v>
      </c>
      <c r="DF237" s="29">
        <f t="shared" si="371"/>
        <v>0</v>
      </c>
      <c r="DG237" s="29">
        <f t="shared" si="372"/>
        <v>0</v>
      </c>
      <c r="DH237" s="29">
        <f t="shared" si="373"/>
        <v>0</v>
      </c>
      <c r="DI237" s="29">
        <f t="shared" si="374"/>
        <v>0</v>
      </c>
      <c r="DJ237" s="29">
        <f t="shared" si="375"/>
        <v>0</v>
      </c>
      <c r="DK237" s="29">
        <f t="shared" si="376"/>
        <v>0</v>
      </c>
      <c r="DL237" s="29">
        <f t="shared" si="377"/>
        <v>0</v>
      </c>
      <c r="DM237" s="29">
        <f t="shared" si="378"/>
        <v>0</v>
      </c>
      <c r="DN237" s="29">
        <f t="shared" si="379"/>
        <v>0</v>
      </c>
      <c r="DO237" s="29">
        <f t="shared" si="380"/>
        <v>0</v>
      </c>
      <c r="DP237" s="29">
        <f t="shared" si="381"/>
        <v>0</v>
      </c>
      <c r="DQ237" s="29">
        <f t="shared" si="382"/>
        <v>0</v>
      </c>
      <c r="DR237" s="29">
        <f t="shared" si="383"/>
        <v>0</v>
      </c>
      <c r="DS237" s="29">
        <f t="shared" si="384"/>
        <v>0</v>
      </c>
      <c r="DT237" s="29">
        <f t="shared" si="385"/>
        <v>0</v>
      </c>
      <c r="DU237" s="29">
        <f t="shared" si="386"/>
        <v>0</v>
      </c>
      <c r="DV237" s="29">
        <f t="shared" si="387"/>
        <v>0</v>
      </c>
      <c r="DW237" s="29">
        <f t="shared" si="388"/>
        <v>0</v>
      </c>
      <c r="DX237" s="29">
        <f t="shared" si="389"/>
        <v>0</v>
      </c>
      <c r="DY237" s="29">
        <f t="shared" si="390"/>
        <v>0</v>
      </c>
      <c r="DZ237" s="29">
        <f t="shared" si="391"/>
        <v>0</v>
      </c>
      <c r="EA237" s="29">
        <f t="shared" si="392"/>
        <v>0</v>
      </c>
      <c r="EB237" s="29">
        <f t="shared" si="393"/>
        <v>0</v>
      </c>
      <c r="EC237" s="29">
        <f t="shared" si="394"/>
        <v>0</v>
      </c>
      <c r="ED237" s="29">
        <f t="shared" si="395"/>
        <v>0</v>
      </c>
      <c r="EI237" t="s">
        <v>276</v>
      </c>
      <c r="EJ237">
        <v>-5.3462820100000004</v>
      </c>
      <c r="EK237">
        <v>-49.100738530000001</v>
      </c>
      <c r="EL237">
        <v>6.0168471720818293E-4</v>
      </c>
      <c r="EN237" s="29">
        <f t="shared" si="396"/>
        <v>20.114921780986762</v>
      </c>
      <c r="EO237" s="29">
        <f t="shared" si="397"/>
        <v>17.128158844765345</v>
      </c>
      <c r="EP237" s="29">
        <f t="shared" si="398"/>
        <v>16.479542719614923</v>
      </c>
      <c r="EQ237" s="29">
        <f t="shared" si="399"/>
        <v>14.978941034897714</v>
      </c>
      <c r="ER237" s="29">
        <f t="shared" si="400"/>
        <v>16.280986762936223</v>
      </c>
      <c r="ES237" s="29">
        <f t="shared" si="401"/>
        <v>18.384476534296031</v>
      </c>
      <c r="ET237" s="29">
        <f t="shared" si="402"/>
        <v>17.331528279181711</v>
      </c>
      <c r="EU237" s="29">
        <f t="shared" si="403"/>
        <v>18.294825511432009</v>
      </c>
      <c r="EV237" s="29">
        <f t="shared" si="446"/>
        <v>18.540312876052948</v>
      </c>
      <c r="EW237" s="29">
        <f t="shared" si="404"/>
        <v>22.543922984356197</v>
      </c>
      <c r="EX237" s="29">
        <f t="shared" si="405"/>
        <v>24.28158844765343</v>
      </c>
      <c r="EY237" s="29">
        <f t="shared" si="406"/>
        <v>25.361612515042118</v>
      </c>
      <c r="EZ237" s="29">
        <f t="shared" si="407"/>
        <v>23.348375451263539</v>
      </c>
      <c r="FA237" s="29">
        <f t="shared" si="408"/>
        <v>23.044524669073407</v>
      </c>
      <c r="FB237" s="29">
        <f t="shared" si="409"/>
        <v>22.561973525872443</v>
      </c>
      <c r="FC237" s="29">
        <f t="shared" si="410"/>
        <v>24.453670276774972</v>
      </c>
      <c r="FD237" s="29">
        <f t="shared" si="411"/>
        <v>21.000601684717211</v>
      </c>
      <c r="FE237" s="29">
        <f t="shared" si="412"/>
        <v>14.055354993983153</v>
      </c>
      <c r="FF237" s="29">
        <f t="shared" si="413"/>
        <v>20.559566787003611</v>
      </c>
      <c r="FG237" s="29">
        <f t="shared" si="414"/>
        <v>19.8014440433213</v>
      </c>
      <c r="FH237" s="29">
        <f t="shared" si="415"/>
        <v>19.926594464500603</v>
      </c>
      <c r="FI237" s="29">
        <f t="shared" si="416"/>
        <v>19.57701564380265</v>
      </c>
      <c r="FJ237" s="29">
        <f t="shared" si="417"/>
        <v>24.292418772563177</v>
      </c>
      <c r="FK237" s="29">
        <f t="shared" si="418"/>
        <v>25.220216606498195</v>
      </c>
      <c r="FL237" s="29">
        <f t="shared" si="419"/>
        <v>24.992779783393502</v>
      </c>
      <c r="FM237" s="29">
        <f t="shared" si="420"/>
        <v>26.854993983152831</v>
      </c>
      <c r="FN237" s="29">
        <f t="shared" si="421"/>
        <v>27.466305655836344</v>
      </c>
      <c r="FO237" s="29">
        <f t="shared" si="422"/>
        <v>28.825511432009627</v>
      </c>
      <c r="FP237" s="29">
        <f t="shared" si="423"/>
        <v>28.598074608904934</v>
      </c>
      <c r="FQ237" s="29">
        <f t="shared" si="424"/>
        <v>30.459687123947052</v>
      </c>
      <c r="FR237" s="29">
        <f t="shared" si="425"/>
        <v>31.070998796630565</v>
      </c>
      <c r="FS237" s="29">
        <f t="shared" si="426"/>
        <v>32.430204572803852</v>
      </c>
      <c r="FT237" s="29">
        <f t="shared" si="427"/>
        <v>32.202767749699156</v>
      </c>
      <c r="FU237" s="29">
        <f t="shared" si="447"/>
        <v>34.064981949458485</v>
      </c>
      <c r="FV237" s="29">
        <f t="shared" si="428"/>
        <v>34.676293622141998</v>
      </c>
      <c r="FW237" s="29">
        <f t="shared" si="429"/>
        <v>36.035499398315281</v>
      </c>
      <c r="FX237" s="29">
        <f t="shared" si="430"/>
        <v>35.807460890493381</v>
      </c>
      <c r="FY237" s="29">
        <f t="shared" si="431"/>
        <v>37.66967509025271</v>
      </c>
      <c r="FZ237" s="29">
        <f t="shared" si="432"/>
        <v>38.280986762936223</v>
      </c>
      <c r="GA237" s="29">
        <f t="shared" si="433"/>
        <v>39.640192539109506</v>
      </c>
      <c r="GB237" s="29">
        <f t="shared" si="434"/>
        <v>39.412755716004817</v>
      </c>
      <c r="GC237" s="29">
        <f t="shared" si="435"/>
        <v>41.274368231046935</v>
      </c>
      <c r="GD237" s="29">
        <f t="shared" si="436"/>
        <v>41.885679903730448</v>
      </c>
      <c r="GE237" s="29">
        <f t="shared" si="437"/>
        <v>43.245487364620942</v>
      </c>
      <c r="GF237" s="29">
        <f t="shared" si="438"/>
        <v>43.017448856799042</v>
      </c>
      <c r="GG237" s="29">
        <f t="shared" si="439"/>
        <v>44.879663056558364</v>
      </c>
      <c r="GH237" s="29">
        <f t="shared" si="440"/>
        <v>45.490974729241877</v>
      </c>
      <c r="GI237" s="29">
        <f t="shared" si="441"/>
        <v>46.850180505415167</v>
      </c>
      <c r="GJ237" s="29">
        <f t="shared" si="442"/>
        <v>46.622743682310471</v>
      </c>
      <c r="GK237" s="29">
        <f t="shared" si="443"/>
        <v>48.484356197352589</v>
      </c>
      <c r="GL237" s="29">
        <f t="shared" si="444"/>
        <v>49.095667870036102</v>
      </c>
    </row>
    <row r="238" spans="53:194">
      <c r="BA238" t="s">
        <v>281</v>
      </c>
      <c r="BB238">
        <v>-7.09985161</v>
      </c>
      <c r="BC238">
        <v>-49.941661830000001</v>
      </c>
      <c r="BD238" t="s">
        <v>10</v>
      </c>
      <c r="BE238" s="24"/>
      <c r="BF238" s="23">
        <v>2</v>
      </c>
      <c r="BG238" s="21">
        <f t="shared" si="345"/>
        <v>0</v>
      </c>
      <c r="BH238" s="21">
        <f t="shared" si="346"/>
        <v>5.7303306400779325E-5</v>
      </c>
      <c r="BK238">
        <f t="shared" si="347"/>
        <v>0</v>
      </c>
      <c r="BL238">
        <f t="shared" si="348"/>
        <v>5.7303306400779325E-5</v>
      </c>
      <c r="CA238" t="s">
        <v>277</v>
      </c>
      <c r="CB238">
        <v>-5.5412778899999999</v>
      </c>
      <c r="CC238">
        <v>-48.730003359999998</v>
      </c>
      <c r="CD238">
        <v>4.6374875947206842E-6</v>
      </c>
      <c r="CF238" s="29">
        <f t="shared" si="349"/>
        <v>0.56484598903697936</v>
      </c>
      <c r="CG238" s="29">
        <f t="shared" si="350"/>
        <v>0.5710370349759315</v>
      </c>
      <c r="CH238" s="29">
        <f t="shared" si="351"/>
        <v>0.61195822551174672</v>
      </c>
      <c r="CI238" s="29">
        <f t="shared" si="352"/>
        <v>0.67025608206498044</v>
      </c>
      <c r="CJ238" s="29">
        <f t="shared" si="353"/>
        <v>0.46852537169463071</v>
      </c>
      <c r="CK238" s="29">
        <f t="shared" si="354"/>
        <v>0.48635187400873703</v>
      </c>
      <c r="CL238" s="29">
        <f t="shared" si="355"/>
        <v>0.46996299284899412</v>
      </c>
      <c r="CM238" s="29">
        <f t="shared" si="356"/>
        <v>0.50006028733873142</v>
      </c>
      <c r="CN238" s="29">
        <f t="shared" si="357"/>
        <v>0.55946650342710336</v>
      </c>
      <c r="CO238" s="29">
        <f t="shared" si="358"/>
        <v>0.53686802637802944</v>
      </c>
      <c r="CP238" s="29">
        <f t="shared" si="359"/>
        <v>0.57625884600758692</v>
      </c>
      <c r="CQ238" s="29">
        <f t="shared" si="445"/>
        <v>0.99813109249932752</v>
      </c>
      <c r="CR238" s="29">
        <f t="shared" si="360"/>
        <v>0.92339797991040373</v>
      </c>
      <c r="CS238" s="29">
        <f t="shared" si="361"/>
        <v>0.93777419145403784</v>
      </c>
      <c r="CT238" s="29">
        <f t="shared" si="362"/>
        <v>0.9189181668939036</v>
      </c>
      <c r="CU238" s="29">
        <f t="shared" si="363"/>
        <v>1.0020265820788929</v>
      </c>
      <c r="CV238" s="29">
        <f t="shared" si="364"/>
        <v>0.99998608753721585</v>
      </c>
      <c r="CZ238" s="29">
        <f t="shared" si="365"/>
        <v>1.022515002272369</v>
      </c>
      <c r="DA238" s="29">
        <f t="shared" si="366"/>
        <v>1.0532569075377725</v>
      </c>
      <c r="DB238" s="29">
        <f t="shared" si="367"/>
        <v>1.1456171104742294</v>
      </c>
      <c r="DC238" s="29">
        <f t="shared" si="368"/>
        <v>1.2834107793761651</v>
      </c>
      <c r="DD238" s="29">
        <f t="shared" si="369"/>
        <v>1.2230492408432807</v>
      </c>
      <c r="DE238" s="29">
        <f t="shared" si="370"/>
        <v>1.2239813758498197</v>
      </c>
      <c r="DF238" s="29">
        <f t="shared" si="371"/>
        <v>1.2235964643794579</v>
      </c>
      <c r="DG238" s="29">
        <f t="shared" si="372"/>
        <v>1.3651882356214697</v>
      </c>
      <c r="DH238" s="29">
        <f t="shared" si="373"/>
        <v>1.3048220596009905</v>
      </c>
      <c r="DI238" s="29">
        <f t="shared" si="374"/>
        <v>1.3057541946075295</v>
      </c>
      <c r="DJ238" s="29">
        <f t="shared" si="375"/>
        <v>1.3053692831371677</v>
      </c>
      <c r="DK238" s="29">
        <f t="shared" si="376"/>
        <v>1.4469610543791795</v>
      </c>
      <c r="DL238" s="29">
        <f t="shared" si="377"/>
        <v>1.3865995158462951</v>
      </c>
      <c r="DM238" s="29">
        <f t="shared" si="378"/>
        <v>1.3875316508528339</v>
      </c>
      <c r="DN238" s="29">
        <f t="shared" si="379"/>
        <v>1.3871421018948775</v>
      </c>
      <c r="DO238" s="29">
        <f t="shared" si="380"/>
        <v>1.5287338731368894</v>
      </c>
      <c r="DP238" s="29">
        <f t="shared" si="381"/>
        <v>1.468372334604005</v>
      </c>
      <c r="DQ238" s="29">
        <f t="shared" si="382"/>
        <v>1.4693044696105437</v>
      </c>
      <c r="DR238" s="29">
        <f t="shared" si="383"/>
        <v>1.4689149206525873</v>
      </c>
      <c r="DS238" s="29">
        <f t="shared" si="384"/>
        <v>1.6105066918945992</v>
      </c>
      <c r="DT238" s="29">
        <f t="shared" si="385"/>
        <v>1.5501451533617148</v>
      </c>
      <c r="DU238" s="29">
        <f t="shared" si="386"/>
        <v>1.5510772883682535</v>
      </c>
      <c r="DV238" s="29">
        <f t="shared" si="387"/>
        <v>1.5506877394102971</v>
      </c>
      <c r="DW238" s="29">
        <f t="shared" si="388"/>
        <v>1.692279510652309</v>
      </c>
      <c r="DX238" s="29">
        <f t="shared" si="389"/>
        <v>1.6319179721194246</v>
      </c>
      <c r="DY238" s="29">
        <f t="shared" si="390"/>
        <v>1.6328501071259636</v>
      </c>
      <c r="DZ238" s="29">
        <f t="shared" si="391"/>
        <v>1.6324605581680069</v>
      </c>
      <c r="EA238" s="29">
        <f t="shared" si="392"/>
        <v>1.7740523294100188</v>
      </c>
      <c r="EB238" s="29">
        <f t="shared" si="393"/>
        <v>1.7136907908771344</v>
      </c>
      <c r="EC238" s="29">
        <f t="shared" si="394"/>
        <v>1.7146229258836734</v>
      </c>
      <c r="ED238" s="29">
        <f t="shared" si="395"/>
        <v>1.7142333769257168</v>
      </c>
      <c r="EI238" t="s">
        <v>277</v>
      </c>
      <c r="EJ238">
        <v>-5.5412778899999999</v>
      </c>
      <c r="EK238">
        <v>-48.730003359999998</v>
      </c>
      <c r="EL238">
        <v>1.4039310068190934E-3</v>
      </c>
      <c r="EN238" s="29">
        <f t="shared" si="396"/>
        <v>46.934817488969109</v>
      </c>
      <c r="EO238" s="29">
        <f t="shared" si="397"/>
        <v>39.965703971119133</v>
      </c>
      <c r="EP238" s="29">
        <f t="shared" si="398"/>
        <v>38.452266345768152</v>
      </c>
      <c r="EQ238" s="29">
        <f t="shared" si="399"/>
        <v>34.950862414761332</v>
      </c>
      <c r="ER238" s="29">
        <f t="shared" si="400"/>
        <v>37.988969113517847</v>
      </c>
      <c r="ES238" s="29">
        <f t="shared" si="401"/>
        <v>42.897111913357399</v>
      </c>
      <c r="ET238" s="29">
        <f t="shared" si="402"/>
        <v>40.440232651423983</v>
      </c>
      <c r="EU238" s="29">
        <f t="shared" si="403"/>
        <v>42.687926193341355</v>
      </c>
      <c r="EV238" s="29">
        <f t="shared" si="446"/>
        <v>43.260730044123548</v>
      </c>
      <c r="EW238" s="29">
        <f t="shared" si="404"/>
        <v>52.602486963497796</v>
      </c>
      <c r="EX238" s="29">
        <f t="shared" si="405"/>
        <v>56.657039711191338</v>
      </c>
      <c r="EY238" s="29">
        <f t="shared" si="406"/>
        <v>59.177095868431607</v>
      </c>
      <c r="EZ238" s="29">
        <f t="shared" si="407"/>
        <v>54.479542719614919</v>
      </c>
      <c r="FA238" s="29">
        <f t="shared" si="408"/>
        <v>53.77055756117128</v>
      </c>
      <c r="FB238" s="29">
        <f t="shared" si="409"/>
        <v>52.644604893702365</v>
      </c>
      <c r="FC238" s="29">
        <f t="shared" si="410"/>
        <v>57.058563979141596</v>
      </c>
      <c r="FD238" s="29">
        <f t="shared" si="411"/>
        <v>49.00140393100682</v>
      </c>
      <c r="FE238" s="29">
        <f t="shared" si="412"/>
        <v>32.795828319294024</v>
      </c>
      <c r="FF238" s="29">
        <f t="shared" si="413"/>
        <v>47.972322503008421</v>
      </c>
      <c r="FG238" s="29">
        <f t="shared" si="414"/>
        <v>46.203369434416366</v>
      </c>
      <c r="FH238" s="29">
        <f t="shared" si="415"/>
        <v>46.495387083834736</v>
      </c>
      <c r="FI238" s="29">
        <f t="shared" si="416"/>
        <v>45.679703168872841</v>
      </c>
      <c r="FJ238" s="29">
        <f t="shared" si="417"/>
        <v>56.682310469314082</v>
      </c>
      <c r="FK238" s="29">
        <f t="shared" si="418"/>
        <v>58.847172081829122</v>
      </c>
      <c r="FL238" s="29">
        <f t="shared" si="419"/>
        <v>58.316486161251504</v>
      </c>
      <c r="FM238" s="29">
        <f t="shared" si="420"/>
        <v>62.661652627356595</v>
      </c>
      <c r="FN238" s="29">
        <f t="shared" si="421"/>
        <v>64.088046530284799</v>
      </c>
      <c r="FO238" s="29">
        <f t="shared" si="422"/>
        <v>67.259526674689127</v>
      </c>
      <c r="FP238" s="29">
        <f t="shared" si="423"/>
        <v>66.728840754111516</v>
      </c>
      <c r="FQ238" s="29">
        <f t="shared" si="424"/>
        <v>71.072603289209781</v>
      </c>
      <c r="FR238" s="29">
        <f t="shared" si="425"/>
        <v>72.498997192137992</v>
      </c>
      <c r="FS238" s="29">
        <f t="shared" si="426"/>
        <v>75.670477336542319</v>
      </c>
      <c r="FT238" s="29">
        <f t="shared" si="427"/>
        <v>75.139791415964694</v>
      </c>
      <c r="FU238" s="29">
        <f t="shared" si="447"/>
        <v>79.484957882069793</v>
      </c>
      <c r="FV238" s="29">
        <f t="shared" si="428"/>
        <v>80.91135178499799</v>
      </c>
      <c r="FW238" s="29">
        <f t="shared" si="429"/>
        <v>84.082831929402332</v>
      </c>
      <c r="FX238" s="29">
        <f t="shared" si="430"/>
        <v>83.550742077817887</v>
      </c>
      <c r="FY238" s="29">
        <f t="shared" si="431"/>
        <v>87.895908543922985</v>
      </c>
      <c r="FZ238" s="29">
        <f t="shared" si="432"/>
        <v>89.322302446851182</v>
      </c>
      <c r="GA238" s="29">
        <f t="shared" si="433"/>
        <v>92.49378259125551</v>
      </c>
      <c r="GB238" s="29">
        <f t="shared" si="434"/>
        <v>91.963096670677899</v>
      </c>
      <c r="GC238" s="29">
        <f t="shared" si="435"/>
        <v>96.306859205776178</v>
      </c>
      <c r="GD238" s="29">
        <f t="shared" si="436"/>
        <v>97.733253108704375</v>
      </c>
      <c r="GE238" s="29">
        <f t="shared" si="437"/>
        <v>100.90613718411552</v>
      </c>
      <c r="GF238" s="29">
        <f t="shared" si="438"/>
        <v>100.37404733253109</v>
      </c>
      <c r="GG238" s="29">
        <f t="shared" si="439"/>
        <v>104.71921379863618</v>
      </c>
      <c r="GH238" s="29">
        <f t="shared" si="440"/>
        <v>106.14560770156437</v>
      </c>
      <c r="GI238" s="29">
        <f t="shared" si="441"/>
        <v>109.31708784596871</v>
      </c>
      <c r="GJ238" s="29">
        <f t="shared" si="442"/>
        <v>108.78640192539109</v>
      </c>
      <c r="GK238" s="29">
        <f t="shared" si="443"/>
        <v>113.13016446048937</v>
      </c>
      <c r="GL238" s="29">
        <f t="shared" si="444"/>
        <v>114.55655836341757</v>
      </c>
    </row>
    <row r="239" spans="53:194">
      <c r="BA239" t="s">
        <v>282</v>
      </c>
      <c r="BB239">
        <v>2.49817562</v>
      </c>
      <c r="BC239">
        <v>-50.953948969999999</v>
      </c>
      <c r="BD239" t="s">
        <v>10</v>
      </c>
      <c r="BE239" s="23">
        <v>160</v>
      </c>
      <c r="BF239" s="24"/>
      <c r="BG239" s="21">
        <f t="shared" si="345"/>
        <v>7.4199801515530941E-4</v>
      </c>
      <c r="BH239" s="21">
        <f t="shared" si="346"/>
        <v>0</v>
      </c>
      <c r="BK239">
        <f t="shared" si="347"/>
        <v>7.4199801515530941E-4</v>
      </c>
      <c r="BL239">
        <f t="shared" si="348"/>
        <v>0</v>
      </c>
      <c r="CA239" t="s">
        <v>278</v>
      </c>
      <c r="CB239">
        <v>-5.3617014899999997</v>
      </c>
      <c r="CC239">
        <v>-48.79111099</v>
      </c>
      <c r="CD239">
        <v>6.4924826326089575E-5</v>
      </c>
      <c r="CF239" s="29">
        <f t="shared" si="349"/>
        <v>7.9078438465177099</v>
      </c>
      <c r="CG239" s="29">
        <f t="shared" si="350"/>
        <v>7.9945184896630401</v>
      </c>
      <c r="CH239" s="29">
        <f t="shared" si="351"/>
        <v>8.5674151571644543</v>
      </c>
      <c r="CI239" s="29">
        <f t="shared" si="352"/>
        <v>9.3835851489097255</v>
      </c>
      <c r="CJ239" s="29">
        <f t="shared" si="353"/>
        <v>6.5593552037248299</v>
      </c>
      <c r="CK239" s="29">
        <f t="shared" si="354"/>
        <v>6.8089262361223177</v>
      </c>
      <c r="CL239" s="29">
        <f t="shared" si="355"/>
        <v>6.5794818998859173</v>
      </c>
      <c r="CM239" s="29">
        <f t="shared" si="356"/>
        <v>7.000844022742239</v>
      </c>
      <c r="CN239" s="29">
        <f t="shared" si="357"/>
        <v>7.8325310479794465</v>
      </c>
      <c r="CO239" s="29">
        <f t="shared" si="358"/>
        <v>7.5161523692924117</v>
      </c>
      <c r="CP239" s="29">
        <f t="shared" si="359"/>
        <v>8.0676238441062171</v>
      </c>
      <c r="CQ239" s="29">
        <f t="shared" si="445"/>
        <v>13.973835294990586</v>
      </c>
      <c r="CR239" s="29">
        <f t="shared" si="360"/>
        <v>12.927571718745652</v>
      </c>
      <c r="CS239" s="29">
        <f t="shared" si="361"/>
        <v>13.12883868035653</v>
      </c>
      <c r="CT239" s="29">
        <f t="shared" si="362"/>
        <v>12.86485433651465</v>
      </c>
      <c r="CU239" s="29">
        <f t="shared" si="363"/>
        <v>14.0283721491045</v>
      </c>
      <c r="CV239" s="29">
        <f t="shared" si="364"/>
        <v>13.999805225521021</v>
      </c>
      <c r="CZ239" s="29">
        <f t="shared" si="365"/>
        <v>14.315210031813164</v>
      </c>
      <c r="DA239" s="29">
        <f t="shared" si="366"/>
        <v>14.745596705528811</v>
      </c>
      <c r="DB239" s="29">
        <f t="shared" si="367"/>
        <v>16.038639546639214</v>
      </c>
      <c r="DC239" s="29">
        <f t="shared" si="368"/>
        <v>17.967750911266311</v>
      </c>
      <c r="DD239" s="29">
        <f t="shared" si="369"/>
        <v>17.122689371805929</v>
      </c>
      <c r="DE239" s="29">
        <f t="shared" si="370"/>
        <v>17.135739261897474</v>
      </c>
      <c r="DF239" s="29">
        <f t="shared" si="371"/>
        <v>17.130350501312407</v>
      </c>
      <c r="DG239" s="29">
        <f t="shared" si="372"/>
        <v>19.112635298700575</v>
      </c>
      <c r="DH239" s="29">
        <f t="shared" si="373"/>
        <v>18.267508834413867</v>
      </c>
      <c r="DI239" s="29">
        <f t="shared" si="374"/>
        <v>18.280558724505411</v>
      </c>
      <c r="DJ239" s="29">
        <f t="shared" si="375"/>
        <v>18.275169963920344</v>
      </c>
      <c r="DK239" s="29">
        <f t="shared" si="376"/>
        <v>20.257454761308512</v>
      </c>
      <c r="DL239" s="29">
        <f t="shared" si="377"/>
        <v>19.412393221848131</v>
      </c>
      <c r="DM239" s="29">
        <f t="shared" si="378"/>
        <v>19.425443111939675</v>
      </c>
      <c r="DN239" s="29">
        <f t="shared" si="379"/>
        <v>19.419989426528282</v>
      </c>
      <c r="DO239" s="29">
        <f t="shared" si="380"/>
        <v>21.40227422391645</v>
      </c>
      <c r="DP239" s="29">
        <f t="shared" si="381"/>
        <v>20.557212684456069</v>
      </c>
      <c r="DQ239" s="29">
        <f t="shared" si="382"/>
        <v>20.570262574547613</v>
      </c>
      <c r="DR239" s="29">
        <f t="shared" si="383"/>
        <v>20.56480888913622</v>
      </c>
      <c r="DS239" s="29">
        <f t="shared" si="384"/>
        <v>22.547093686524388</v>
      </c>
      <c r="DT239" s="29">
        <f t="shared" si="385"/>
        <v>21.702032147064006</v>
      </c>
      <c r="DU239" s="29">
        <f t="shared" si="386"/>
        <v>21.71508203715555</v>
      </c>
      <c r="DV239" s="29">
        <f t="shared" si="387"/>
        <v>21.709628351744158</v>
      </c>
      <c r="DW239" s="29">
        <f t="shared" si="388"/>
        <v>23.691913149132326</v>
      </c>
      <c r="DX239" s="29">
        <f t="shared" si="389"/>
        <v>22.846851609671944</v>
      </c>
      <c r="DY239" s="29">
        <f t="shared" si="390"/>
        <v>22.859901499763488</v>
      </c>
      <c r="DZ239" s="29">
        <f t="shared" si="391"/>
        <v>22.854447814352095</v>
      </c>
      <c r="EA239" s="29">
        <f t="shared" si="392"/>
        <v>24.836732611740263</v>
      </c>
      <c r="EB239" s="29">
        <f t="shared" si="393"/>
        <v>23.991671072279882</v>
      </c>
      <c r="EC239" s="29">
        <f t="shared" si="394"/>
        <v>24.004720962371426</v>
      </c>
      <c r="ED239" s="29">
        <f t="shared" si="395"/>
        <v>23.999267276960033</v>
      </c>
      <c r="EI239" t="s">
        <v>278</v>
      </c>
      <c r="EJ239">
        <v>-5.3617014899999997</v>
      </c>
      <c r="EK239">
        <v>-48.79111099</v>
      </c>
      <c r="EL239">
        <v>2.8651653200389662E-4</v>
      </c>
      <c r="EN239" s="29">
        <f t="shared" si="396"/>
        <v>9.5785341814222686</v>
      </c>
      <c r="EO239" s="29">
        <f t="shared" si="397"/>
        <v>8.1562661165549244</v>
      </c>
      <c r="EP239" s="29">
        <f t="shared" si="398"/>
        <v>7.8474012950547243</v>
      </c>
      <c r="EQ239" s="29">
        <f t="shared" si="399"/>
        <v>7.132829064237006</v>
      </c>
      <c r="ER239" s="29">
        <f t="shared" si="400"/>
        <v>7.7528508394934388</v>
      </c>
      <c r="ES239" s="29">
        <f t="shared" si="401"/>
        <v>8.7545126353790614</v>
      </c>
      <c r="ET239" s="29">
        <f t="shared" si="402"/>
        <v>8.2531087043722415</v>
      </c>
      <c r="EU239" s="29">
        <f t="shared" si="403"/>
        <v>8.7118216721104798</v>
      </c>
      <c r="EV239" s="29">
        <f t="shared" si="446"/>
        <v>8.8287204171680695</v>
      </c>
      <c r="EW239" s="29">
        <f t="shared" si="404"/>
        <v>10.735201421121998</v>
      </c>
      <c r="EX239" s="29">
        <f t="shared" si="405"/>
        <v>11.562661165549251</v>
      </c>
      <c r="EY239" s="29">
        <f t="shared" si="406"/>
        <v>12.076958340496246</v>
      </c>
      <c r="EZ239" s="29">
        <f t="shared" si="407"/>
        <v>11.118274024411209</v>
      </c>
      <c r="FA239" s="29">
        <f t="shared" si="408"/>
        <v>10.973583175749241</v>
      </c>
      <c r="FB239" s="29">
        <f t="shared" si="409"/>
        <v>10.743796917082115</v>
      </c>
      <c r="FC239" s="29">
        <f t="shared" si="410"/>
        <v>11.644604893702367</v>
      </c>
      <c r="FD239" s="29">
        <f t="shared" si="411"/>
        <v>10.000286516532004</v>
      </c>
      <c r="FE239" s="29">
        <f t="shared" si="412"/>
        <v>6.6930261876110251</v>
      </c>
      <c r="FF239" s="29">
        <f t="shared" si="413"/>
        <v>9.7902698985731469</v>
      </c>
      <c r="FG239" s="29">
        <f t="shared" si="414"/>
        <v>9.4292590682482373</v>
      </c>
      <c r="FH239" s="29">
        <f t="shared" si="415"/>
        <v>9.4888545069050476</v>
      </c>
      <c r="FI239" s="29">
        <f t="shared" si="416"/>
        <v>9.3223884018107839</v>
      </c>
      <c r="FJ239" s="29">
        <f t="shared" si="417"/>
        <v>11.567818463125322</v>
      </c>
      <c r="FK239" s="29">
        <f t="shared" si="418"/>
        <v>12.00962695547533</v>
      </c>
      <c r="FL239" s="29">
        <f t="shared" si="419"/>
        <v>11.901323706377857</v>
      </c>
      <c r="FM239" s="29">
        <f t="shared" si="420"/>
        <v>12.788092372929917</v>
      </c>
      <c r="FN239" s="29">
        <f t="shared" si="421"/>
        <v>13.079193169445876</v>
      </c>
      <c r="FO239" s="29">
        <f t="shared" si="422"/>
        <v>13.726434015242679</v>
      </c>
      <c r="FP239" s="29">
        <f t="shared" si="423"/>
        <v>13.618130766145207</v>
      </c>
      <c r="FQ239" s="29">
        <f t="shared" si="424"/>
        <v>14.504612916165263</v>
      </c>
      <c r="FR239" s="29">
        <f t="shared" si="425"/>
        <v>14.795713712681222</v>
      </c>
      <c r="FS239" s="29">
        <f t="shared" si="426"/>
        <v>15.442954558478023</v>
      </c>
      <c r="FT239" s="29">
        <f t="shared" si="427"/>
        <v>15.334651309380551</v>
      </c>
      <c r="FU239" s="29">
        <f t="shared" si="447"/>
        <v>16.221419975932612</v>
      </c>
      <c r="FV239" s="29">
        <f t="shared" si="428"/>
        <v>16.512520772448571</v>
      </c>
      <c r="FW239" s="29">
        <f t="shared" si="429"/>
        <v>17.159761618245373</v>
      </c>
      <c r="FX239" s="29">
        <f t="shared" si="430"/>
        <v>17.051171852615894</v>
      </c>
      <c r="FY239" s="29">
        <f t="shared" si="431"/>
        <v>17.937940519167956</v>
      </c>
      <c r="FZ239" s="29">
        <f t="shared" si="432"/>
        <v>18.229041315683915</v>
      </c>
      <c r="GA239" s="29">
        <f t="shared" si="433"/>
        <v>18.876282161480717</v>
      </c>
      <c r="GB239" s="29">
        <f t="shared" si="434"/>
        <v>18.767978912383246</v>
      </c>
      <c r="GC239" s="29">
        <f t="shared" si="435"/>
        <v>19.6544610624033</v>
      </c>
      <c r="GD239" s="29">
        <f t="shared" si="436"/>
        <v>19.945561858919259</v>
      </c>
      <c r="GE239" s="29">
        <f t="shared" si="437"/>
        <v>20.593089221248064</v>
      </c>
      <c r="GF239" s="29">
        <f t="shared" si="438"/>
        <v>20.48449945561859</v>
      </c>
      <c r="GG239" s="29">
        <f t="shared" si="439"/>
        <v>21.371268122170648</v>
      </c>
      <c r="GH239" s="29">
        <f t="shared" si="440"/>
        <v>21.662368918686607</v>
      </c>
      <c r="GI239" s="29">
        <f t="shared" si="441"/>
        <v>22.309609764483412</v>
      </c>
      <c r="GJ239" s="29">
        <f t="shared" si="442"/>
        <v>22.201306515385937</v>
      </c>
      <c r="GK239" s="29">
        <f t="shared" si="443"/>
        <v>23.087788665405995</v>
      </c>
      <c r="GL239" s="29">
        <f t="shared" si="444"/>
        <v>23.37888946192195</v>
      </c>
    </row>
    <row r="240" spans="53:194">
      <c r="BA240" t="s">
        <v>283</v>
      </c>
      <c r="BB240">
        <v>3.8432128400000001</v>
      </c>
      <c r="BC240">
        <v>-51.835079190000002</v>
      </c>
      <c r="BD240" t="s">
        <v>10</v>
      </c>
      <c r="BE240" s="23">
        <v>113</v>
      </c>
      <c r="BF240" s="24"/>
      <c r="BG240" s="21">
        <f t="shared" si="345"/>
        <v>5.2403609820343732E-4</v>
      </c>
      <c r="BH240" s="21">
        <f t="shared" si="346"/>
        <v>0</v>
      </c>
      <c r="BK240">
        <f t="shared" si="347"/>
        <v>5.2403609820343732E-4</v>
      </c>
      <c r="BL240">
        <f t="shared" si="348"/>
        <v>0</v>
      </c>
      <c r="CA240" t="s">
        <v>279</v>
      </c>
      <c r="CB240">
        <v>-6.4472537000000001</v>
      </c>
      <c r="CC240">
        <v>-48.864936829999998</v>
      </c>
      <c r="CD240">
        <v>0</v>
      </c>
      <c r="CF240" s="29">
        <f t="shared" si="349"/>
        <v>0</v>
      </c>
      <c r="CG240" s="29">
        <f t="shared" si="350"/>
        <v>0</v>
      </c>
      <c r="CH240" s="29">
        <f t="shared" si="351"/>
        <v>0</v>
      </c>
      <c r="CI240" s="29">
        <f t="shared" si="352"/>
        <v>0</v>
      </c>
      <c r="CJ240" s="29">
        <f t="shared" si="353"/>
        <v>0</v>
      </c>
      <c r="CK240" s="29">
        <f t="shared" si="354"/>
        <v>0</v>
      </c>
      <c r="CL240" s="29">
        <f t="shared" si="355"/>
        <v>0</v>
      </c>
      <c r="CM240" s="29">
        <f t="shared" si="356"/>
        <v>0</v>
      </c>
      <c r="CN240" s="29">
        <f t="shared" si="357"/>
        <v>0</v>
      </c>
      <c r="CO240" s="29">
        <f t="shared" si="358"/>
        <v>0</v>
      </c>
      <c r="CP240" s="29">
        <f t="shared" si="359"/>
        <v>0</v>
      </c>
      <c r="CQ240" s="29">
        <f t="shared" si="445"/>
        <v>0</v>
      </c>
      <c r="CR240" s="29">
        <f t="shared" si="360"/>
        <v>0</v>
      </c>
      <c r="CS240" s="29">
        <f t="shared" si="361"/>
        <v>0</v>
      </c>
      <c r="CT240" s="29">
        <f t="shared" si="362"/>
        <v>0</v>
      </c>
      <c r="CU240" s="29">
        <f t="shared" si="363"/>
        <v>0</v>
      </c>
      <c r="CV240" s="29">
        <f t="shared" si="364"/>
        <v>0</v>
      </c>
      <c r="CZ240" s="29">
        <f t="shared" si="365"/>
        <v>0</v>
      </c>
      <c r="DA240" s="29">
        <f t="shared" si="366"/>
        <v>0</v>
      </c>
      <c r="DB240" s="29">
        <f t="shared" si="367"/>
        <v>0</v>
      </c>
      <c r="DC240" s="29">
        <f t="shared" si="368"/>
        <v>0</v>
      </c>
      <c r="DD240" s="29">
        <f t="shared" si="369"/>
        <v>0</v>
      </c>
      <c r="DE240" s="29">
        <f t="shared" si="370"/>
        <v>0</v>
      </c>
      <c r="DF240" s="29">
        <f t="shared" si="371"/>
        <v>0</v>
      </c>
      <c r="DG240" s="29">
        <f t="shared" si="372"/>
        <v>0</v>
      </c>
      <c r="DH240" s="29">
        <f t="shared" si="373"/>
        <v>0</v>
      </c>
      <c r="DI240" s="29">
        <f t="shared" si="374"/>
        <v>0</v>
      </c>
      <c r="DJ240" s="29">
        <f t="shared" si="375"/>
        <v>0</v>
      </c>
      <c r="DK240" s="29">
        <f t="shared" si="376"/>
        <v>0</v>
      </c>
      <c r="DL240" s="29">
        <f t="shared" si="377"/>
        <v>0</v>
      </c>
      <c r="DM240" s="29">
        <f t="shared" si="378"/>
        <v>0</v>
      </c>
      <c r="DN240" s="29">
        <f t="shared" si="379"/>
        <v>0</v>
      </c>
      <c r="DO240" s="29">
        <f t="shared" si="380"/>
        <v>0</v>
      </c>
      <c r="DP240" s="29">
        <f t="shared" si="381"/>
        <v>0</v>
      </c>
      <c r="DQ240" s="29">
        <f t="shared" si="382"/>
        <v>0</v>
      </c>
      <c r="DR240" s="29">
        <f t="shared" si="383"/>
        <v>0</v>
      </c>
      <c r="DS240" s="29">
        <f t="shared" si="384"/>
        <v>0</v>
      </c>
      <c r="DT240" s="29">
        <f t="shared" si="385"/>
        <v>0</v>
      </c>
      <c r="DU240" s="29">
        <f t="shared" si="386"/>
        <v>0</v>
      </c>
      <c r="DV240" s="29">
        <f t="shared" si="387"/>
        <v>0</v>
      </c>
      <c r="DW240" s="29">
        <f t="shared" si="388"/>
        <v>0</v>
      </c>
      <c r="DX240" s="29">
        <f t="shared" si="389"/>
        <v>0</v>
      </c>
      <c r="DY240" s="29">
        <f t="shared" si="390"/>
        <v>0</v>
      </c>
      <c r="DZ240" s="29">
        <f t="shared" si="391"/>
        <v>0</v>
      </c>
      <c r="EA240" s="29">
        <f t="shared" si="392"/>
        <v>0</v>
      </c>
      <c r="EB240" s="29">
        <f t="shared" si="393"/>
        <v>0</v>
      </c>
      <c r="EC240" s="29">
        <f t="shared" si="394"/>
        <v>0</v>
      </c>
      <c r="ED240" s="29">
        <f t="shared" si="395"/>
        <v>0</v>
      </c>
      <c r="EI240" t="s">
        <v>279</v>
      </c>
      <c r="EJ240">
        <v>-6.4472537000000001</v>
      </c>
      <c r="EK240">
        <v>-48.864936829999998</v>
      </c>
      <c r="EL240">
        <v>1.1460661280155865E-4</v>
      </c>
      <c r="EN240" s="29">
        <f t="shared" si="396"/>
        <v>3.8314136725689072</v>
      </c>
      <c r="EO240" s="29">
        <f t="shared" si="397"/>
        <v>3.2625064466219702</v>
      </c>
      <c r="EP240" s="29">
        <f t="shared" si="398"/>
        <v>3.1389605180218898</v>
      </c>
      <c r="EQ240" s="29">
        <f t="shared" si="399"/>
        <v>2.8531316256948025</v>
      </c>
      <c r="ER240" s="29">
        <f t="shared" si="400"/>
        <v>3.1011403357973757</v>
      </c>
      <c r="ES240" s="29">
        <f t="shared" si="401"/>
        <v>3.5018050541516246</v>
      </c>
      <c r="ET240" s="29">
        <f t="shared" si="402"/>
        <v>3.3012434817488967</v>
      </c>
      <c r="EU240" s="29">
        <f t="shared" si="403"/>
        <v>3.4847286688441921</v>
      </c>
      <c r="EV240" s="29">
        <f t="shared" si="446"/>
        <v>3.5314881668672284</v>
      </c>
      <c r="EW240" s="29">
        <f t="shared" si="404"/>
        <v>4.2940805684487993</v>
      </c>
      <c r="EX240" s="29">
        <f t="shared" si="405"/>
        <v>4.6250644662197011</v>
      </c>
      <c r="EY240" s="29">
        <f t="shared" si="406"/>
        <v>4.8307833361984986</v>
      </c>
      <c r="EZ240" s="29">
        <f t="shared" si="407"/>
        <v>4.4473096097644831</v>
      </c>
      <c r="FA240" s="29">
        <f t="shared" si="408"/>
        <v>4.3894332702996959</v>
      </c>
      <c r="FB240" s="29">
        <f t="shared" si="409"/>
        <v>4.2975187668328463</v>
      </c>
      <c r="FC240" s="29">
        <f t="shared" si="410"/>
        <v>4.6578419574809464</v>
      </c>
      <c r="FD240" s="29">
        <f t="shared" si="411"/>
        <v>4.0001146066128017</v>
      </c>
      <c r="FE240" s="29">
        <f t="shared" si="412"/>
        <v>2.6772104750444101</v>
      </c>
      <c r="FF240" s="29">
        <f t="shared" si="413"/>
        <v>3.9161079594292589</v>
      </c>
      <c r="FG240" s="29">
        <f t="shared" si="414"/>
        <v>3.7717036272992952</v>
      </c>
      <c r="FH240" s="29">
        <f t="shared" si="415"/>
        <v>3.7955418027620191</v>
      </c>
      <c r="FI240" s="29">
        <f t="shared" si="416"/>
        <v>3.728955360724314</v>
      </c>
      <c r="FJ240" s="29">
        <f t="shared" si="417"/>
        <v>4.6271273852501293</v>
      </c>
      <c r="FK240" s="29">
        <f t="shared" si="418"/>
        <v>4.803850782190132</v>
      </c>
      <c r="FL240" s="29">
        <f t="shared" si="419"/>
        <v>4.7605294825511431</v>
      </c>
      <c r="FM240" s="29">
        <f t="shared" si="420"/>
        <v>5.1152369491719671</v>
      </c>
      <c r="FN240" s="29">
        <f t="shared" si="421"/>
        <v>5.231677267778351</v>
      </c>
      <c r="FO240" s="29">
        <f t="shared" si="422"/>
        <v>5.4905736060970716</v>
      </c>
      <c r="FP240" s="29">
        <f t="shared" si="423"/>
        <v>5.4472523064580827</v>
      </c>
      <c r="FQ240" s="29">
        <f t="shared" si="424"/>
        <v>5.801845166466105</v>
      </c>
      <c r="FR240" s="29">
        <f t="shared" si="425"/>
        <v>5.9182854850724889</v>
      </c>
      <c r="FS240" s="29">
        <f t="shared" si="426"/>
        <v>6.1771818233912095</v>
      </c>
      <c r="FT240" s="29">
        <f t="shared" si="427"/>
        <v>6.1338605237522206</v>
      </c>
      <c r="FU240" s="29">
        <f t="shared" si="447"/>
        <v>6.4885679903730447</v>
      </c>
      <c r="FV240" s="29">
        <f t="shared" si="428"/>
        <v>6.6050083089794285</v>
      </c>
      <c r="FW240" s="29">
        <f t="shared" si="429"/>
        <v>6.8639046472981491</v>
      </c>
      <c r="FX240" s="29">
        <f t="shared" si="430"/>
        <v>6.8204687410463585</v>
      </c>
      <c r="FY240" s="29">
        <f t="shared" si="431"/>
        <v>7.1751762076671826</v>
      </c>
      <c r="FZ240" s="29">
        <f t="shared" si="432"/>
        <v>7.2916165262735664</v>
      </c>
      <c r="GA240" s="29">
        <f t="shared" si="433"/>
        <v>7.550512864592287</v>
      </c>
      <c r="GB240" s="29">
        <f t="shared" si="434"/>
        <v>7.5071915649532981</v>
      </c>
      <c r="GC240" s="29">
        <f t="shared" si="435"/>
        <v>7.8617844249613205</v>
      </c>
      <c r="GD240" s="29">
        <f t="shared" si="436"/>
        <v>7.9782247435677034</v>
      </c>
      <c r="GE240" s="29">
        <f t="shared" si="437"/>
        <v>8.2372356884992257</v>
      </c>
      <c r="GF240" s="29">
        <f t="shared" si="438"/>
        <v>8.1937997822474351</v>
      </c>
      <c r="GG240" s="29">
        <f t="shared" si="439"/>
        <v>8.5485072488682601</v>
      </c>
      <c r="GH240" s="29">
        <f t="shared" si="440"/>
        <v>8.664947567474643</v>
      </c>
      <c r="GI240" s="29">
        <f t="shared" si="441"/>
        <v>8.9238439057933636</v>
      </c>
      <c r="GJ240" s="29">
        <f t="shared" si="442"/>
        <v>8.8805226061543756</v>
      </c>
      <c r="GK240" s="29">
        <f t="shared" si="443"/>
        <v>9.235115466162398</v>
      </c>
      <c r="GL240" s="29">
        <f t="shared" si="444"/>
        <v>9.3515557847687809</v>
      </c>
    </row>
    <row r="241" spans="53:194">
      <c r="BA241" t="s">
        <v>62</v>
      </c>
      <c r="BB241">
        <v>2.0533332799999999</v>
      </c>
      <c r="BC241">
        <v>-50.793056489999998</v>
      </c>
      <c r="BD241" t="s">
        <v>10</v>
      </c>
      <c r="BE241" s="23">
        <v>42</v>
      </c>
      <c r="BF241" s="24"/>
      <c r="BG241" s="21">
        <f t="shared" si="345"/>
        <v>1.9477447897826874E-4</v>
      </c>
      <c r="BH241" s="21">
        <f t="shared" si="346"/>
        <v>0</v>
      </c>
      <c r="BK241">
        <f t="shared" si="347"/>
        <v>1.9477447897826874E-4</v>
      </c>
      <c r="BL241">
        <f t="shared" si="348"/>
        <v>0</v>
      </c>
      <c r="CA241" t="s">
        <v>280</v>
      </c>
      <c r="CB241">
        <v>-6.1892046900000004</v>
      </c>
      <c r="CC241">
        <v>-48.748310089999997</v>
      </c>
      <c r="CD241">
        <v>0</v>
      </c>
      <c r="CF241" s="29">
        <f t="shared" si="349"/>
        <v>0</v>
      </c>
      <c r="CG241" s="29">
        <f t="shared" si="350"/>
        <v>0</v>
      </c>
      <c r="CH241" s="29">
        <f t="shared" si="351"/>
        <v>0</v>
      </c>
      <c r="CI241" s="29">
        <f t="shared" si="352"/>
        <v>0</v>
      </c>
      <c r="CJ241" s="29">
        <f t="shared" si="353"/>
        <v>0</v>
      </c>
      <c r="CK241" s="29">
        <f t="shared" si="354"/>
        <v>0</v>
      </c>
      <c r="CL241" s="29">
        <f t="shared" si="355"/>
        <v>0</v>
      </c>
      <c r="CM241" s="29">
        <f t="shared" si="356"/>
        <v>0</v>
      </c>
      <c r="CN241" s="29">
        <f t="shared" si="357"/>
        <v>0</v>
      </c>
      <c r="CO241" s="29">
        <f t="shared" si="358"/>
        <v>0</v>
      </c>
      <c r="CP241" s="29">
        <f t="shared" si="359"/>
        <v>0</v>
      </c>
      <c r="CQ241" s="29">
        <f t="shared" si="445"/>
        <v>0</v>
      </c>
      <c r="CR241" s="29">
        <f t="shared" si="360"/>
        <v>0</v>
      </c>
      <c r="CS241" s="29">
        <f t="shared" si="361"/>
        <v>0</v>
      </c>
      <c r="CT241" s="29">
        <f t="shared" si="362"/>
        <v>0</v>
      </c>
      <c r="CU241" s="29">
        <f t="shared" si="363"/>
        <v>0</v>
      </c>
      <c r="CV241" s="29">
        <f t="shared" si="364"/>
        <v>0</v>
      </c>
      <c r="CZ241" s="29">
        <f t="shared" si="365"/>
        <v>0</v>
      </c>
      <c r="DA241" s="29">
        <f t="shared" si="366"/>
        <v>0</v>
      </c>
      <c r="DB241" s="29">
        <f t="shared" si="367"/>
        <v>0</v>
      </c>
      <c r="DC241" s="29">
        <f t="shared" si="368"/>
        <v>0</v>
      </c>
      <c r="DD241" s="29">
        <f t="shared" si="369"/>
        <v>0</v>
      </c>
      <c r="DE241" s="29">
        <f t="shared" si="370"/>
        <v>0</v>
      </c>
      <c r="DF241" s="29">
        <f t="shared" si="371"/>
        <v>0</v>
      </c>
      <c r="DG241" s="29">
        <f t="shared" si="372"/>
        <v>0</v>
      </c>
      <c r="DH241" s="29">
        <f t="shared" si="373"/>
        <v>0</v>
      </c>
      <c r="DI241" s="29">
        <f t="shared" si="374"/>
        <v>0</v>
      </c>
      <c r="DJ241" s="29">
        <f t="shared" si="375"/>
        <v>0</v>
      </c>
      <c r="DK241" s="29">
        <f t="shared" si="376"/>
        <v>0</v>
      </c>
      <c r="DL241" s="29">
        <f t="shared" si="377"/>
        <v>0</v>
      </c>
      <c r="DM241" s="29">
        <f t="shared" si="378"/>
        <v>0</v>
      </c>
      <c r="DN241" s="29">
        <f t="shared" si="379"/>
        <v>0</v>
      </c>
      <c r="DO241" s="29">
        <f t="shared" si="380"/>
        <v>0</v>
      </c>
      <c r="DP241" s="29">
        <f t="shared" si="381"/>
        <v>0</v>
      </c>
      <c r="DQ241" s="29">
        <f t="shared" si="382"/>
        <v>0</v>
      </c>
      <c r="DR241" s="29">
        <f t="shared" si="383"/>
        <v>0</v>
      </c>
      <c r="DS241" s="29">
        <f t="shared" si="384"/>
        <v>0</v>
      </c>
      <c r="DT241" s="29">
        <f t="shared" si="385"/>
        <v>0</v>
      </c>
      <c r="DU241" s="29">
        <f t="shared" si="386"/>
        <v>0</v>
      </c>
      <c r="DV241" s="29">
        <f t="shared" si="387"/>
        <v>0</v>
      </c>
      <c r="DW241" s="29">
        <f t="shared" si="388"/>
        <v>0</v>
      </c>
      <c r="DX241" s="29">
        <f t="shared" si="389"/>
        <v>0</v>
      </c>
      <c r="DY241" s="29">
        <f t="shared" si="390"/>
        <v>0</v>
      </c>
      <c r="DZ241" s="29">
        <f t="shared" si="391"/>
        <v>0</v>
      </c>
      <c r="EA241" s="29">
        <f t="shared" si="392"/>
        <v>0</v>
      </c>
      <c r="EB241" s="29">
        <f t="shared" si="393"/>
        <v>0</v>
      </c>
      <c r="EC241" s="29">
        <f t="shared" si="394"/>
        <v>0</v>
      </c>
      <c r="ED241" s="29">
        <f t="shared" si="395"/>
        <v>0</v>
      </c>
      <c r="EI241" t="s">
        <v>280</v>
      </c>
      <c r="EJ241">
        <v>-6.1892046900000004</v>
      </c>
      <c r="EK241">
        <v>-48.748310089999997</v>
      </c>
      <c r="EL241">
        <v>4.2977479800584495E-4</v>
      </c>
      <c r="EN241" s="29">
        <f t="shared" si="396"/>
        <v>14.367801272133402</v>
      </c>
      <c r="EO241" s="29">
        <f t="shared" si="397"/>
        <v>12.234399174832388</v>
      </c>
      <c r="EP241" s="29">
        <f t="shared" si="398"/>
        <v>11.771101942582087</v>
      </c>
      <c r="EQ241" s="29">
        <f t="shared" si="399"/>
        <v>10.69924359635551</v>
      </c>
      <c r="ER241" s="29">
        <f t="shared" si="400"/>
        <v>11.629276259240159</v>
      </c>
      <c r="ES241" s="29">
        <f t="shared" si="401"/>
        <v>13.131768953068592</v>
      </c>
      <c r="ET241" s="29">
        <f t="shared" si="402"/>
        <v>12.379663056558364</v>
      </c>
      <c r="EU241" s="29">
        <f t="shared" si="403"/>
        <v>13.067732508165722</v>
      </c>
      <c r="EV241" s="29">
        <f t="shared" si="446"/>
        <v>13.243080625752107</v>
      </c>
      <c r="EW241" s="29">
        <f t="shared" si="404"/>
        <v>16.102802131682999</v>
      </c>
      <c r="EX241" s="29">
        <f t="shared" si="405"/>
        <v>17.34399174832388</v>
      </c>
      <c r="EY241" s="29">
        <f t="shared" si="406"/>
        <v>18.115437510744371</v>
      </c>
      <c r="EZ241" s="29">
        <f t="shared" si="407"/>
        <v>16.677411036616814</v>
      </c>
      <c r="FA241" s="29">
        <f t="shared" si="408"/>
        <v>16.460374763623861</v>
      </c>
      <c r="FB241" s="29">
        <f t="shared" si="409"/>
        <v>16.115695375623176</v>
      </c>
      <c r="FC241" s="29">
        <f t="shared" si="410"/>
        <v>17.466907340553551</v>
      </c>
      <c r="FD241" s="29">
        <f t="shared" si="411"/>
        <v>15.000429774798006</v>
      </c>
      <c r="FE241" s="29">
        <f t="shared" si="412"/>
        <v>10.039539281416538</v>
      </c>
      <c r="FF241" s="29">
        <f t="shared" si="413"/>
        <v>14.685404847859722</v>
      </c>
      <c r="FG241" s="29">
        <f t="shared" si="414"/>
        <v>14.143888602372357</v>
      </c>
      <c r="FH241" s="29">
        <f t="shared" si="415"/>
        <v>14.233281760357572</v>
      </c>
      <c r="FI241" s="29">
        <f t="shared" si="416"/>
        <v>13.983582602716178</v>
      </c>
      <c r="FJ241" s="29">
        <f t="shared" si="417"/>
        <v>17.351727694687984</v>
      </c>
      <c r="FK241" s="29">
        <f t="shared" si="418"/>
        <v>18.014440433212997</v>
      </c>
      <c r="FL241" s="29">
        <f t="shared" si="419"/>
        <v>17.851985559566788</v>
      </c>
      <c r="FM241" s="29">
        <f t="shared" si="420"/>
        <v>19.182138559394879</v>
      </c>
      <c r="FN241" s="29">
        <f t="shared" si="421"/>
        <v>19.618789754168816</v>
      </c>
      <c r="FO241" s="29">
        <f t="shared" si="422"/>
        <v>20.589651022864022</v>
      </c>
      <c r="FP241" s="29">
        <f t="shared" si="423"/>
        <v>20.42719614921781</v>
      </c>
      <c r="FQ241" s="29">
        <f t="shared" si="424"/>
        <v>21.756919374247897</v>
      </c>
      <c r="FR241" s="29">
        <f t="shared" si="425"/>
        <v>22.193570569021833</v>
      </c>
      <c r="FS241" s="29">
        <f t="shared" si="426"/>
        <v>23.164431837717036</v>
      </c>
      <c r="FT241" s="29">
        <f t="shared" si="427"/>
        <v>23.001976964070828</v>
      </c>
      <c r="FU241" s="29">
        <f t="shared" si="447"/>
        <v>24.332129963898918</v>
      </c>
      <c r="FV241" s="29">
        <f t="shared" si="428"/>
        <v>24.768781158672855</v>
      </c>
      <c r="FW241" s="29">
        <f t="shared" si="429"/>
        <v>25.739642427368061</v>
      </c>
      <c r="FX241" s="29">
        <f t="shared" si="430"/>
        <v>25.576757778923845</v>
      </c>
      <c r="FY241" s="29">
        <f t="shared" si="431"/>
        <v>26.906910778751936</v>
      </c>
      <c r="FZ241" s="29">
        <f t="shared" si="432"/>
        <v>27.343561973525873</v>
      </c>
      <c r="GA241" s="29">
        <f t="shared" si="433"/>
        <v>28.314423242221078</v>
      </c>
      <c r="GB241" s="29">
        <f t="shared" si="434"/>
        <v>28.151968368574867</v>
      </c>
      <c r="GC241" s="29">
        <f t="shared" si="435"/>
        <v>29.481691593604953</v>
      </c>
      <c r="GD241" s="29">
        <f t="shared" si="436"/>
        <v>29.91834278837889</v>
      </c>
      <c r="GE241" s="29">
        <f t="shared" si="437"/>
        <v>30.8896338318721</v>
      </c>
      <c r="GF241" s="29">
        <f t="shared" si="438"/>
        <v>30.726749183427884</v>
      </c>
      <c r="GG241" s="29">
        <f t="shared" si="439"/>
        <v>32.056902183255978</v>
      </c>
      <c r="GH241" s="29">
        <f t="shared" si="440"/>
        <v>32.493553378029915</v>
      </c>
      <c r="GI241" s="29">
        <f t="shared" si="441"/>
        <v>33.464414646725118</v>
      </c>
      <c r="GJ241" s="29">
        <f t="shared" si="442"/>
        <v>33.301959773078906</v>
      </c>
      <c r="GK241" s="29">
        <f t="shared" si="443"/>
        <v>34.631682998108992</v>
      </c>
      <c r="GL241" s="29">
        <f t="shared" si="444"/>
        <v>35.068334192882929</v>
      </c>
    </row>
    <row r="242" spans="53:194">
      <c r="BA242" t="s">
        <v>284</v>
      </c>
      <c r="BB242">
        <v>1.74290407</v>
      </c>
      <c r="BC242">
        <v>-50.784881589999998</v>
      </c>
      <c r="BD242" t="s">
        <v>10</v>
      </c>
      <c r="BE242" s="23">
        <v>39</v>
      </c>
      <c r="BF242" s="24"/>
      <c r="BG242" s="21">
        <f t="shared" si="345"/>
        <v>1.8086201619410669E-4</v>
      </c>
      <c r="BH242" s="21">
        <f t="shared" si="346"/>
        <v>0</v>
      </c>
      <c r="BK242">
        <f t="shared" si="347"/>
        <v>1.8086201619410669E-4</v>
      </c>
      <c r="BL242">
        <f t="shared" si="348"/>
        <v>0</v>
      </c>
      <c r="CA242" t="s">
        <v>281</v>
      </c>
      <c r="CB242">
        <v>-7.09985161</v>
      </c>
      <c r="CC242">
        <v>-49.941661830000001</v>
      </c>
      <c r="CD242">
        <v>0</v>
      </c>
      <c r="CF242" s="29">
        <f t="shared" si="349"/>
        <v>0</v>
      </c>
      <c r="CG242" s="29">
        <f t="shared" si="350"/>
        <v>0</v>
      </c>
      <c r="CH242" s="29">
        <f t="shared" si="351"/>
        <v>0</v>
      </c>
      <c r="CI242" s="29">
        <f t="shared" si="352"/>
        <v>0</v>
      </c>
      <c r="CJ242" s="29">
        <f t="shared" si="353"/>
        <v>0</v>
      </c>
      <c r="CK242" s="29">
        <f t="shared" si="354"/>
        <v>0</v>
      </c>
      <c r="CL242" s="29">
        <f t="shared" si="355"/>
        <v>0</v>
      </c>
      <c r="CM242" s="29">
        <f t="shared" si="356"/>
        <v>0</v>
      </c>
      <c r="CN242" s="29">
        <f t="shared" si="357"/>
        <v>0</v>
      </c>
      <c r="CO242" s="29">
        <f t="shared" si="358"/>
        <v>0</v>
      </c>
      <c r="CP242" s="29">
        <f t="shared" si="359"/>
        <v>0</v>
      </c>
      <c r="CQ242" s="29">
        <f t="shared" si="445"/>
        <v>0</v>
      </c>
      <c r="CR242" s="29">
        <f t="shared" si="360"/>
        <v>0</v>
      </c>
      <c r="CS242" s="29">
        <f t="shared" si="361"/>
        <v>0</v>
      </c>
      <c r="CT242" s="29">
        <f t="shared" si="362"/>
        <v>0</v>
      </c>
      <c r="CU242" s="29">
        <f t="shared" si="363"/>
        <v>0</v>
      </c>
      <c r="CV242" s="29">
        <f t="shared" si="364"/>
        <v>0</v>
      </c>
      <c r="CZ242" s="29">
        <f t="shared" si="365"/>
        <v>0</v>
      </c>
      <c r="DA242" s="29">
        <f t="shared" si="366"/>
        <v>0</v>
      </c>
      <c r="DB242" s="29">
        <f t="shared" si="367"/>
        <v>0</v>
      </c>
      <c r="DC242" s="29">
        <f t="shared" si="368"/>
        <v>0</v>
      </c>
      <c r="DD242" s="29">
        <f t="shared" si="369"/>
        <v>0</v>
      </c>
      <c r="DE242" s="29">
        <f t="shared" si="370"/>
        <v>0</v>
      </c>
      <c r="DF242" s="29">
        <f t="shared" si="371"/>
        <v>0</v>
      </c>
      <c r="DG242" s="29">
        <f t="shared" si="372"/>
        <v>0</v>
      </c>
      <c r="DH242" s="29">
        <f t="shared" si="373"/>
        <v>0</v>
      </c>
      <c r="DI242" s="29">
        <f t="shared" si="374"/>
        <v>0</v>
      </c>
      <c r="DJ242" s="29">
        <f t="shared" si="375"/>
        <v>0</v>
      </c>
      <c r="DK242" s="29">
        <f t="shared" si="376"/>
        <v>0</v>
      </c>
      <c r="DL242" s="29">
        <f t="shared" si="377"/>
        <v>0</v>
      </c>
      <c r="DM242" s="29">
        <f t="shared" si="378"/>
        <v>0</v>
      </c>
      <c r="DN242" s="29">
        <f t="shared" si="379"/>
        <v>0</v>
      </c>
      <c r="DO242" s="29">
        <f t="shared" si="380"/>
        <v>0</v>
      </c>
      <c r="DP242" s="29">
        <f t="shared" si="381"/>
        <v>0</v>
      </c>
      <c r="DQ242" s="29">
        <f t="shared" si="382"/>
        <v>0</v>
      </c>
      <c r="DR242" s="29">
        <f t="shared" si="383"/>
        <v>0</v>
      </c>
      <c r="DS242" s="29">
        <f t="shared" si="384"/>
        <v>0</v>
      </c>
      <c r="DT242" s="29">
        <f t="shared" si="385"/>
        <v>0</v>
      </c>
      <c r="DU242" s="29">
        <f t="shared" si="386"/>
        <v>0</v>
      </c>
      <c r="DV242" s="29">
        <f t="shared" si="387"/>
        <v>0</v>
      </c>
      <c r="DW242" s="29">
        <f t="shared" si="388"/>
        <v>0</v>
      </c>
      <c r="DX242" s="29">
        <f t="shared" si="389"/>
        <v>0</v>
      </c>
      <c r="DY242" s="29">
        <f t="shared" si="390"/>
        <v>0</v>
      </c>
      <c r="DZ242" s="29">
        <f t="shared" si="391"/>
        <v>0</v>
      </c>
      <c r="EA242" s="29">
        <f t="shared" si="392"/>
        <v>0</v>
      </c>
      <c r="EB242" s="29">
        <f t="shared" si="393"/>
        <v>0</v>
      </c>
      <c r="EC242" s="29">
        <f t="shared" si="394"/>
        <v>0</v>
      </c>
      <c r="ED242" s="29">
        <f t="shared" si="395"/>
        <v>0</v>
      </c>
      <c r="EI242" t="s">
        <v>281</v>
      </c>
      <c r="EJ242">
        <v>-7.09985161</v>
      </c>
      <c r="EK242">
        <v>-49.941661830000001</v>
      </c>
      <c r="EL242">
        <v>5.7303306400779325E-5</v>
      </c>
      <c r="EN242" s="29">
        <f t="shared" si="396"/>
        <v>1.9157068362844536</v>
      </c>
      <c r="EO242" s="29">
        <f t="shared" si="397"/>
        <v>1.6312532233109851</v>
      </c>
      <c r="EP242" s="29">
        <f t="shared" si="398"/>
        <v>1.5694802590109449</v>
      </c>
      <c r="EQ242" s="29">
        <f t="shared" si="399"/>
        <v>1.4265658128474012</v>
      </c>
      <c r="ER242" s="29">
        <f t="shared" si="400"/>
        <v>1.5505701678986878</v>
      </c>
      <c r="ES242" s="29">
        <f t="shared" si="401"/>
        <v>1.7509025270758123</v>
      </c>
      <c r="ET242" s="29">
        <f t="shared" si="402"/>
        <v>1.6506217408744484</v>
      </c>
      <c r="EU242" s="29">
        <f t="shared" si="403"/>
        <v>1.742364334422096</v>
      </c>
      <c r="EV242" s="29">
        <f t="shared" si="446"/>
        <v>1.7657440834336142</v>
      </c>
      <c r="EW242" s="29">
        <f t="shared" si="404"/>
        <v>2.1470402842243996</v>
      </c>
      <c r="EX242" s="29">
        <f t="shared" si="405"/>
        <v>2.3125322331098506</v>
      </c>
      <c r="EY242" s="29">
        <f t="shared" si="406"/>
        <v>2.4153916680992493</v>
      </c>
      <c r="EZ242" s="29">
        <f t="shared" si="407"/>
        <v>2.2236548048822415</v>
      </c>
      <c r="FA242" s="29">
        <f t="shared" si="408"/>
        <v>2.1947166351498479</v>
      </c>
      <c r="FB242" s="29">
        <f t="shared" si="409"/>
        <v>2.1487593834164231</v>
      </c>
      <c r="FC242" s="29">
        <f t="shared" si="410"/>
        <v>2.3289209787404732</v>
      </c>
      <c r="FD242" s="29">
        <f t="shared" si="411"/>
        <v>2.0000573033064009</v>
      </c>
      <c r="FE242" s="29">
        <f t="shared" si="412"/>
        <v>1.3386052375222051</v>
      </c>
      <c r="FF242" s="29">
        <f t="shared" si="413"/>
        <v>1.9580539797146295</v>
      </c>
      <c r="FG242" s="29">
        <f t="shared" si="414"/>
        <v>1.8858518136496476</v>
      </c>
      <c r="FH242" s="29">
        <f t="shared" si="415"/>
        <v>1.8977709013810096</v>
      </c>
      <c r="FI242" s="29">
        <f t="shared" si="416"/>
        <v>1.864477680362157</v>
      </c>
      <c r="FJ242" s="29">
        <f t="shared" si="417"/>
        <v>2.3135636926250647</v>
      </c>
      <c r="FK242" s="29">
        <f t="shared" si="418"/>
        <v>2.401925391095066</v>
      </c>
      <c r="FL242" s="29">
        <f t="shared" si="419"/>
        <v>2.3802647412755715</v>
      </c>
      <c r="FM242" s="29">
        <f t="shared" si="420"/>
        <v>2.5576184745859836</v>
      </c>
      <c r="FN242" s="29">
        <f t="shared" si="421"/>
        <v>2.6158386338891755</v>
      </c>
      <c r="FO242" s="29">
        <f t="shared" si="422"/>
        <v>2.7452868030485358</v>
      </c>
      <c r="FP242" s="29">
        <f t="shared" si="423"/>
        <v>2.7236261532290413</v>
      </c>
      <c r="FQ242" s="29">
        <f t="shared" si="424"/>
        <v>2.9009225832330525</v>
      </c>
      <c r="FR242" s="29">
        <f t="shared" si="425"/>
        <v>2.9591427425362444</v>
      </c>
      <c r="FS242" s="29">
        <f t="shared" si="426"/>
        <v>3.0885909116956047</v>
      </c>
      <c r="FT242" s="29">
        <f t="shared" si="427"/>
        <v>3.0669302618761103</v>
      </c>
      <c r="FU242" s="29">
        <f t="shared" si="447"/>
        <v>3.2442839951865223</v>
      </c>
      <c r="FV242" s="29">
        <f t="shared" si="428"/>
        <v>3.3025041544897142</v>
      </c>
      <c r="FW242" s="29">
        <f t="shared" si="429"/>
        <v>3.4319523236490745</v>
      </c>
      <c r="FX242" s="29">
        <f t="shared" si="430"/>
        <v>3.4102343705231792</v>
      </c>
      <c r="FY242" s="29">
        <f t="shared" si="431"/>
        <v>3.5875881038335913</v>
      </c>
      <c r="FZ242" s="29">
        <f t="shared" si="432"/>
        <v>3.6458082631367832</v>
      </c>
      <c r="GA242" s="29">
        <f t="shared" si="433"/>
        <v>3.7752564322961435</v>
      </c>
      <c r="GB242" s="29">
        <f t="shared" si="434"/>
        <v>3.753595782476649</v>
      </c>
      <c r="GC242" s="29">
        <f t="shared" si="435"/>
        <v>3.9308922124806602</v>
      </c>
      <c r="GD242" s="29">
        <f t="shared" si="436"/>
        <v>3.9891123717838517</v>
      </c>
      <c r="GE242" s="29">
        <f t="shared" si="437"/>
        <v>4.1186178442496129</v>
      </c>
      <c r="GF242" s="29">
        <f t="shared" si="438"/>
        <v>4.0968998911237176</v>
      </c>
      <c r="GG242" s="29">
        <f t="shared" si="439"/>
        <v>4.27425362443413</v>
      </c>
      <c r="GH242" s="29">
        <f t="shared" si="440"/>
        <v>4.3324737837373215</v>
      </c>
      <c r="GI242" s="29">
        <f t="shared" si="441"/>
        <v>4.4619219528966818</v>
      </c>
      <c r="GJ242" s="29">
        <f t="shared" si="442"/>
        <v>4.4402613030771878</v>
      </c>
      <c r="GK242" s="29">
        <f t="shared" si="443"/>
        <v>4.617557733081199</v>
      </c>
      <c r="GL242" s="29">
        <f t="shared" si="444"/>
        <v>4.6757778923843905</v>
      </c>
    </row>
    <row r="243" spans="53:194">
      <c r="BA243" t="s">
        <v>285</v>
      </c>
      <c r="BB243">
        <v>1.5052391300000001</v>
      </c>
      <c r="BC243">
        <v>-50.912311549999998</v>
      </c>
      <c r="BD243" t="s">
        <v>10</v>
      </c>
      <c r="BE243" s="23">
        <v>86</v>
      </c>
      <c r="BF243" s="24"/>
      <c r="BG243" s="21">
        <f t="shared" si="345"/>
        <v>3.9882393314597881E-4</v>
      </c>
      <c r="BH243" s="21">
        <f t="shared" si="346"/>
        <v>0</v>
      </c>
      <c r="BK243">
        <f t="shared" si="347"/>
        <v>3.9882393314597881E-4</v>
      </c>
      <c r="BL243">
        <f t="shared" si="348"/>
        <v>0</v>
      </c>
      <c r="CA243" t="s">
        <v>282</v>
      </c>
      <c r="CB243">
        <v>2.49817562</v>
      </c>
      <c r="CC243">
        <v>-50.953948969999999</v>
      </c>
      <c r="CD243">
        <v>7.4199801515530941E-4</v>
      </c>
      <c r="CF243" s="29">
        <f t="shared" si="349"/>
        <v>90.375358245916686</v>
      </c>
      <c r="CG243" s="29">
        <f t="shared" si="350"/>
        <v>91.365925596149026</v>
      </c>
      <c r="CH243" s="29">
        <f t="shared" si="351"/>
        <v>97.913316081879472</v>
      </c>
      <c r="CI243" s="29">
        <f t="shared" si="352"/>
        <v>107.24097313039687</v>
      </c>
      <c r="CJ243" s="29">
        <f t="shared" si="353"/>
        <v>74.964059471140914</v>
      </c>
      <c r="CK243" s="29">
        <f t="shared" si="354"/>
        <v>77.816299841397921</v>
      </c>
      <c r="CL243" s="29">
        <f t="shared" si="355"/>
        <v>75.194078855839052</v>
      </c>
      <c r="CM243" s="29">
        <f t="shared" si="356"/>
        <v>80.009645974197014</v>
      </c>
      <c r="CN243" s="29">
        <f t="shared" si="357"/>
        <v>89.51464054833653</v>
      </c>
      <c r="CO243" s="29">
        <f t="shared" si="358"/>
        <v>85.898884220484703</v>
      </c>
      <c r="CP243" s="29">
        <f t="shared" si="359"/>
        <v>92.201415361213904</v>
      </c>
      <c r="CQ243" s="29">
        <f t="shared" si="445"/>
        <v>159.70097479989241</v>
      </c>
      <c r="CR243" s="29">
        <f t="shared" si="360"/>
        <v>147.74367678566458</v>
      </c>
      <c r="CS243" s="29">
        <f t="shared" si="361"/>
        <v>150.04387063264605</v>
      </c>
      <c r="CT243" s="29">
        <f t="shared" si="362"/>
        <v>147.02690670302457</v>
      </c>
      <c r="CU243" s="29">
        <f t="shared" si="363"/>
        <v>160.32425313262286</v>
      </c>
      <c r="CV243" s="29">
        <f t="shared" si="364"/>
        <v>159.99777400595451</v>
      </c>
      <c r="CZ243" s="29">
        <f t="shared" si="365"/>
        <v>163.60240036357902</v>
      </c>
      <c r="DA243" s="29">
        <f t="shared" si="366"/>
        <v>168.52110520604356</v>
      </c>
      <c r="DB243" s="29">
        <f t="shared" si="367"/>
        <v>183.29873767587671</v>
      </c>
      <c r="DC243" s="29">
        <f t="shared" si="368"/>
        <v>205.34572470018642</v>
      </c>
      <c r="DD243" s="29">
        <f t="shared" si="369"/>
        <v>195.68787853492492</v>
      </c>
      <c r="DE243" s="29">
        <f t="shared" si="370"/>
        <v>195.83702013597113</v>
      </c>
      <c r="DF243" s="29">
        <f t="shared" si="371"/>
        <v>195.77543430071324</v>
      </c>
      <c r="DG243" s="29">
        <f t="shared" si="372"/>
        <v>218.43011769943513</v>
      </c>
      <c r="DH243" s="29">
        <f t="shared" si="373"/>
        <v>208.77152953615848</v>
      </c>
      <c r="DI243" s="29">
        <f t="shared" si="374"/>
        <v>208.92067113720469</v>
      </c>
      <c r="DJ243" s="29">
        <f t="shared" si="375"/>
        <v>208.85908530194681</v>
      </c>
      <c r="DK243" s="29">
        <f t="shared" si="376"/>
        <v>231.51376870066872</v>
      </c>
      <c r="DL243" s="29">
        <f t="shared" si="377"/>
        <v>221.85592253540722</v>
      </c>
      <c r="DM243" s="29">
        <f t="shared" si="378"/>
        <v>222.00506413645343</v>
      </c>
      <c r="DN243" s="29">
        <f t="shared" si="379"/>
        <v>221.94273630318037</v>
      </c>
      <c r="DO243" s="29">
        <f t="shared" si="380"/>
        <v>244.59741970190228</v>
      </c>
      <c r="DP243" s="29">
        <f t="shared" si="381"/>
        <v>234.93957353664078</v>
      </c>
      <c r="DQ243" s="29">
        <f t="shared" si="382"/>
        <v>235.08871513768699</v>
      </c>
      <c r="DR243" s="29">
        <f t="shared" si="383"/>
        <v>235.02638730441396</v>
      </c>
      <c r="DS243" s="29">
        <f t="shared" si="384"/>
        <v>257.68107070313584</v>
      </c>
      <c r="DT243" s="29">
        <f t="shared" si="385"/>
        <v>248.02322453787434</v>
      </c>
      <c r="DU243" s="29">
        <f t="shared" si="386"/>
        <v>248.17236613892055</v>
      </c>
      <c r="DV243" s="29">
        <f t="shared" si="387"/>
        <v>248.11003830564752</v>
      </c>
      <c r="DW243" s="29">
        <f t="shared" si="388"/>
        <v>270.76472170436944</v>
      </c>
      <c r="DX243" s="29">
        <f t="shared" si="389"/>
        <v>261.10687553910793</v>
      </c>
      <c r="DY243" s="29">
        <f t="shared" si="390"/>
        <v>261.25601714015414</v>
      </c>
      <c r="DZ243" s="29">
        <f t="shared" si="391"/>
        <v>261.19368930688108</v>
      </c>
      <c r="EA243" s="29">
        <f t="shared" si="392"/>
        <v>283.84837270560297</v>
      </c>
      <c r="EB243" s="29">
        <f t="shared" si="393"/>
        <v>274.19052654034147</v>
      </c>
      <c r="EC243" s="29">
        <f t="shared" si="394"/>
        <v>274.33966814138773</v>
      </c>
      <c r="ED243" s="29">
        <f t="shared" si="395"/>
        <v>274.27734030811467</v>
      </c>
      <c r="EI243" t="s">
        <v>282</v>
      </c>
      <c r="EJ243">
        <v>2.49817562</v>
      </c>
      <c r="EK243">
        <v>-50.953948969999999</v>
      </c>
      <c r="EL243">
        <v>0</v>
      </c>
      <c r="EN243" s="29">
        <f t="shared" si="396"/>
        <v>0</v>
      </c>
      <c r="EO243" s="29">
        <f t="shared" si="397"/>
        <v>0</v>
      </c>
      <c r="EP243" s="29">
        <f t="shared" si="398"/>
        <v>0</v>
      </c>
      <c r="EQ243" s="29">
        <f t="shared" si="399"/>
        <v>0</v>
      </c>
      <c r="ER243" s="29">
        <f t="shared" si="400"/>
        <v>0</v>
      </c>
      <c r="ES243" s="29">
        <f t="shared" si="401"/>
        <v>0</v>
      </c>
      <c r="ET243" s="29">
        <f t="shared" si="402"/>
        <v>0</v>
      </c>
      <c r="EU243" s="29">
        <f t="shared" si="403"/>
        <v>0</v>
      </c>
      <c r="EV243" s="29">
        <f t="shared" si="446"/>
        <v>0</v>
      </c>
      <c r="EW243" s="29">
        <f t="shared" si="404"/>
        <v>0</v>
      </c>
      <c r="EX243" s="29">
        <f t="shared" si="405"/>
        <v>0</v>
      </c>
      <c r="EY243" s="29">
        <f t="shared" si="406"/>
        <v>0</v>
      </c>
      <c r="EZ243" s="29">
        <f t="shared" si="407"/>
        <v>0</v>
      </c>
      <c r="FA243" s="29">
        <f t="shared" si="408"/>
        <v>0</v>
      </c>
      <c r="FB243" s="29">
        <f t="shared" si="409"/>
        <v>0</v>
      </c>
      <c r="FC243" s="29">
        <f t="shared" si="410"/>
        <v>0</v>
      </c>
      <c r="FD243" s="29">
        <f t="shared" si="411"/>
        <v>0</v>
      </c>
      <c r="FE243" s="29">
        <f t="shared" si="412"/>
        <v>0</v>
      </c>
      <c r="FF243" s="29">
        <f t="shared" si="413"/>
        <v>0</v>
      </c>
      <c r="FG243" s="29">
        <f t="shared" si="414"/>
        <v>0</v>
      </c>
      <c r="FH243" s="29">
        <f t="shared" si="415"/>
        <v>0</v>
      </c>
      <c r="FI243" s="29">
        <f t="shared" si="416"/>
        <v>0</v>
      </c>
      <c r="FJ243" s="29">
        <f t="shared" si="417"/>
        <v>0</v>
      </c>
      <c r="FK243" s="29">
        <f t="shared" si="418"/>
        <v>0</v>
      </c>
      <c r="FL243" s="29">
        <f t="shared" si="419"/>
        <v>0</v>
      </c>
      <c r="FM243" s="29">
        <f t="shared" si="420"/>
        <v>0</v>
      </c>
      <c r="FN243" s="29">
        <f t="shared" si="421"/>
        <v>0</v>
      </c>
      <c r="FO243" s="29">
        <f t="shared" si="422"/>
        <v>0</v>
      </c>
      <c r="FP243" s="29">
        <f t="shared" si="423"/>
        <v>0</v>
      </c>
      <c r="FQ243" s="29">
        <f t="shared" si="424"/>
        <v>0</v>
      </c>
      <c r="FR243" s="29">
        <f t="shared" si="425"/>
        <v>0</v>
      </c>
      <c r="FS243" s="29">
        <f t="shared" si="426"/>
        <v>0</v>
      </c>
      <c r="FT243" s="29">
        <f t="shared" si="427"/>
        <v>0</v>
      </c>
      <c r="FU243" s="29">
        <f t="shared" si="447"/>
        <v>0</v>
      </c>
      <c r="FV243" s="29">
        <f t="shared" si="428"/>
        <v>0</v>
      </c>
      <c r="FW243" s="29">
        <f t="shared" si="429"/>
        <v>0</v>
      </c>
      <c r="FX243" s="29">
        <f t="shared" si="430"/>
        <v>0</v>
      </c>
      <c r="FY243" s="29">
        <f t="shared" si="431"/>
        <v>0</v>
      </c>
      <c r="FZ243" s="29">
        <f t="shared" si="432"/>
        <v>0</v>
      </c>
      <c r="GA243" s="29">
        <f t="shared" si="433"/>
        <v>0</v>
      </c>
      <c r="GB243" s="29">
        <f t="shared" si="434"/>
        <v>0</v>
      </c>
      <c r="GC243" s="29">
        <f t="shared" si="435"/>
        <v>0</v>
      </c>
      <c r="GD243" s="29">
        <f t="shared" si="436"/>
        <v>0</v>
      </c>
      <c r="GE243" s="29">
        <f t="shared" si="437"/>
        <v>0</v>
      </c>
      <c r="GF243" s="29">
        <f t="shared" si="438"/>
        <v>0</v>
      </c>
      <c r="GG243" s="29">
        <f t="shared" si="439"/>
        <v>0</v>
      </c>
      <c r="GH243" s="29">
        <f t="shared" si="440"/>
        <v>0</v>
      </c>
      <c r="GI243" s="29">
        <f t="shared" si="441"/>
        <v>0</v>
      </c>
      <c r="GJ243" s="29">
        <f t="shared" si="442"/>
        <v>0</v>
      </c>
      <c r="GK243" s="29">
        <f t="shared" si="443"/>
        <v>0</v>
      </c>
      <c r="GL243" s="29">
        <f t="shared" si="444"/>
        <v>0</v>
      </c>
    </row>
    <row r="244" spans="53:194">
      <c r="BA244" t="s">
        <v>286</v>
      </c>
      <c r="BB244">
        <v>0.89915931000000004</v>
      </c>
      <c r="BC244">
        <v>-52.002719880000001</v>
      </c>
      <c r="BD244" t="s">
        <v>10</v>
      </c>
      <c r="BE244" s="23">
        <v>115</v>
      </c>
      <c r="BF244" s="24"/>
      <c r="BG244" s="21">
        <f t="shared" si="345"/>
        <v>5.3331107339287865E-4</v>
      </c>
      <c r="BH244" s="21">
        <f t="shared" si="346"/>
        <v>0</v>
      </c>
      <c r="BK244">
        <f t="shared" si="347"/>
        <v>5.3331107339287865E-4</v>
      </c>
      <c r="BL244">
        <f t="shared" si="348"/>
        <v>0</v>
      </c>
      <c r="CA244" t="s">
        <v>283</v>
      </c>
      <c r="CB244">
        <v>3.8432128400000001</v>
      </c>
      <c r="CC244">
        <v>-51.835079190000002</v>
      </c>
      <c r="CD244">
        <v>5.2403609820343732E-4</v>
      </c>
      <c r="CF244" s="29">
        <f t="shared" si="349"/>
        <v>63.827596761178668</v>
      </c>
      <c r="CG244" s="29">
        <f t="shared" si="350"/>
        <v>64.527184952280251</v>
      </c>
      <c r="CH244" s="29">
        <f t="shared" si="351"/>
        <v>69.151279482827391</v>
      </c>
      <c r="CI244" s="29">
        <f t="shared" si="352"/>
        <v>75.738937273342799</v>
      </c>
      <c r="CJ244" s="29">
        <f t="shared" si="353"/>
        <v>52.943367001493272</v>
      </c>
      <c r="CK244" s="29">
        <f t="shared" si="354"/>
        <v>54.957761762987289</v>
      </c>
      <c r="CL244" s="29">
        <f t="shared" si="355"/>
        <v>53.105818191936336</v>
      </c>
      <c r="CM244" s="29">
        <f t="shared" si="356"/>
        <v>56.506812469276646</v>
      </c>
      <c r="CN244" s="29">
        <f t="shared" si="357"/>
        <v>63.219714887262676</v>
      </c>
      <c r="CO244" s="29">
        <f t="shared" si="358"/>
        <v>60.666086980717331</v>
      </c>
      <c r="CP244" s="29">
        <f t="shared" si="359"/>
        <v>65.117249598857327</v>
      </c>
      <c r="CQ244" s="29">
        <f t="shared" si="445"/>
        <v>112.78881345242402</v>
      </c>
      <c r="CR244" s="29">
        <f t="shared" si="360"/>
        <v>104.34397172987562</v>
      </c>
      <c r="CS244" s="29">
        <f t="shared" si="361"/>
        <v>105.96848363430628</v>
      </c>
      <c r="CT244" s="29">
        <f t="shared" si="362"/>
        <v>103.8377528590111</v>
      </c>
      <c r="CU244" s="29">
        <f t="shared" si="363"/>
        <v>113.2290037749149</v>
      </c>
      <c r="CV244" s="29">
        <f t="shared" si="364"/>
        <v>112.99842789170539</v>
      </c>
      <c r="CZ244" s="29">
        <f t="shared" si="365"/>
        <v>115.5441952567777</v>
      </c>
      <c r="DA244" s="29">
        <f t="shared" si="366"/>
        <v>119.01803055176828</v>
      </c>
      <c r="DB244" s="29">
        <f t="shared" si="367"/>
        <v>129.45473348358794</v>
      </c>
      <c r="DC244" s="29">
        <f t="shared" si="368"/>
        <v>145.02541806950666</v>
      </c>
      <c r="DD244" s="29">
        <f t="shared" si="369"/>
        <v>138.20456421529073</v>
      </c>
      <c r="DE244" s="29">
        <f t="shared" si="370"/>
        <v>138.30989547102962</v>
      </c>
      <c r="DF244" s="29">
        <f t="shared" si="371"/>
        <v>138.26640047487874</v>
      </c>
      <c r="DG244" s="29">
        <f t="shared" si="372"/>
        <v>154.26627062522607</v>
      </c>
      <c r="DH244" s="29">
        <f t="shared" si="373"/>
        <v>147.44489273491195</v>
      </c>
      <c r="DI244" s="29">
        <f t="shared" si="374"/>
        <v>147.55022399065084</v>
      </c>
      <c r="DJ244" s="29">
        <f t="shared" si="375"/>
        <v>147.50672899449995</v>
      </c>
      <c r="DK244" s="29">
        <f t="shared" si="376"/>
        <v>163.50659914484729</v>
      </c>
      <c r="DL244" s="29">
        <f t="shared" si="377"/>
        <v>156.68574529063136</v>
      </c>
      <c r="DM244" s="29">
        <f t="shared" si="378"/>
        <v>156.79107654637025</v>
      </c>
      <c r="DN244" s="29">
        <f t="shared" si="379"/>
        <v>156.74705751412117</v>
      </c>
      <c r="DO244" s="29">
        <f t="shared" si="380"/>
        <v>172.7469276644685</v>
      </c>
      <c r="DP244" s="29">
        <f t="shared" si="381"/>
        <v>165.92607381025257</v>
      </c>
      <c r="DQ244" s="29">
        <f t="shared" si="382"/>
        <v>166.03140506599146</v>
      </c>
      <c r="DR244" s="29">
        <f t="shared" si="383"/>
        <v>165.98738603374235</v>
      </c>
      <c r="DS244" s="29">
        <f t="shared" si="384"/>
        <v>181.98725618408972</v>
      </c>
      <c r="DT244" s="29">
        <f t="shared" si="385"/>
        <v>175.16640232987376</v>
      </c>
      <c r="DU244" s="29">
        <f t="shared" si="386"/>
        <v>175.27173358561265</v>
      </c>
      <c r="DV244" s="29">
        <f t="shared" si="387"/>
        <v>175.22771455336357</v>
      </c>
      <c r="DW244" s="29">
        <f t="shared" si="388"/>
        <v>191.22758470371093</v>
      </c>
      <c r="DX244" s="29">
        <f t="shared" si="389"/>
        <v>184.40673084949498</v>
      </c>
      <c r="DY244" s="29">
        <f t="shared" si="390"/>
        <v>184.51206210523387</v>
      </c>
      <c r="DZ244" s="29">
        <f t="shared" si="391"/>
        <v>184.46804307298478</v>
      </c>
      <c r="EA244" s="29">
        <f t="shared" si="392"/>
        <v>200.46791322333215</v>
      </c>
      <c r="EB244" s="29">
        <f t="shared" si="393"/>
        <v>193.64705936911619</v>
      </c>
      <c r="EC244" s="29">
        <f t="shared" si="394"/>
        <v>193.75239062485508</v>
      </c>
      <c r="ED244" s="29">
        <f t="shared" si="395"/>
        <v>193.708371592606</v>
      </c>
      <c r="EI244" t="s">
        <v>283</v>
      </c>
      <c r="EJ244">
        <v>3.8432128400000001</v>
      </c>
      <c r="EK244">
        <v>-51.835079190000002</v>
      </c>
      <c r="EL244">
        <v>0</v>
      </c>
      <c r="EN244" s="29">
        <f t="shared" si="396"/>
        <v>0</v>
      </c>
      <c r="EO244" s="29">
        <f t="shared" si="397"/>
        <v>0</v>
      </c>
      <c r="EP244" s="29">
        <f t="shared" si="398"/>
        <v>0</v>
      </c>
      <c r="EQ244" s="29">
        <f t="shared" si="399"/>
        <v>0</v>
      </c>
      <c r="ER244" s="29">
        <f t="shared" si="400"/>
        <v>0</v>
      </c>
      <c r="ES244" s="29">
        <f t="shared" si="401"/>
        <v>0</v>
      </c>
      <c r="ET244" s="29">
        <f t="shared" si="402"/>
        <v>0</v>
      </c>
      <c r="EU244" s="29">
        <f t="shared" si="403"/>
        <v>0</v>
      </c>
      <c r="EV244" s="29">
        <f t="shared" si="446"/>
        <v>0</v>
      </c>
      <c r="EW244" s="29">
        <f t="shared" si="404"/>
        <v>0</v>
      </c>
      <c r="EX244" s="29">
        <f t="shared" si="405"/>
        <v>0</v>
      </c>
      <c r="EY244" s="29">
        <f t="shared" si="406"/>
        <v>0</v>
      </c>
      <c r="EZ244" s="29">
        <f t="shared" si="407"/>
        <v>0</v>
      </c>
      <c r="FA244" s="29">
        <f t="shared" si="408"/>
        <v>0</v>
      </c>
      <c r="FB244" s="29">
        <f t="shared" si="409"/>
        <v>0</v>
      </c>
      <c r="FC244" s="29">
        <f t="shared" si="410"/>
        <v>0</v>
      </c>
      <c r="FD244" s="29">
        <f t="shared" si="411"/>
        <v>0</v>
      </c>
      <c r="FE244" s="29">
        <f t="shared" si="412"/>
        <v>0</v>
      </c>
      <c r="FF244" s="29">
        <f t="shared" si="413"/>
        <v>0</v>
      </c>
      <c r="FG244" s="29">
        <f t="shared" si="414"/>
        <v>0</v>
      </c>
      <c r="FH244" s="29">
        <f t="shared" si="415"/>
        <v>0</v>
      </c>
      <c r="FI244" s="29">
        <f t="shared" si="416"/>
        <v>0</v>
      </c>
      <c r="FJ244" s="29">
        <f t="shared" si="417"/>
        <v>0</v>
      </c>
      <c r="FK244" s="29">
        <f t="shared" si="418"/>
        <v>0</v>
      </c>
      <c r="FL244" s="29">
        <f t="shared" si="419"/>
        <v>0</v>
      </c>
      <c r="FM244" s="29">
        <f t="shared" si="420"/>
        <v>0</v>
      </c>
      <c r="FN244" s="29">
        <f t="shared" si="421"/>
        <v>0</v>
      </c>
      <c r="FO244" s="29">
        <f t="shared" si="422"/>
        <v>0</v>
      </c>
      <c r="FP244" s="29">
        <f t="shared" si="423"/>
        <v>0</v>
      </c>
      <c r="FQ244" s="29">
        <f t="shared" si="424"/>
        <v>0</v>
      </c>
      <c r="FR244" s="29">
        <f t="shared" si="425"/>
        <v>0</v>
      </c>
      <c r="FS244" s="29">
        <f t="shared" si="426"/>
        <v>0</v>
      </c>
      <c r="FT244" s="29">
        <f t="shared" si="427"/>
        <v>0</v>
      </c>
      <c r="FU244" s="29">
        <f t="shared" si="447"/>
        <v>0</v>
      </c>
      <c r="FV244" s="29">
        <f t="shared" si="428"/>
        <v>0</v>
      </c>
      <c r="FW244" s="29">
        <f t="shared" si="429"/>
        <v>0</v>
      </c>
      <c r="FX244" s="29">
        <f t="shared" si="430"/>
        <v>0</v>
      </c>
      <c r="FY244" s="29">
        <f t="shared" si="431"/>
        <v>0</v>
      </c>
      <c r="FZ244" s="29">
        <f t="shared" si="432"/>
        <v>0</v>
      </c>
      <c r="GA244" s="29">
        <f t="shared" si="433"/>
        <v>0</v>
      </c>
      <c r="GB244" s="29">
        <f t="shared" si="434"/>
        <v>0</v>
      </c>
      <c r="GC244" s="29">
        <f t="shared" si="435"/>
        <v>0</v>
      </c>
      <c r="GD244" s="29">
        <f t="shared" si="436"/>
        <v>0</v>
      </c>
      <c r="GE244" s="29">
        <f t="shared" si="437"/>
        <v>0</v>
      </c>
      <c r="GF244" s="29">
        <f t="shared" si="438"/>
        <v>0</v>
      </c>
      <c r="GG244" s="29">
        <f t="shared" si="439"/>
        <v>0</v>
      </c>
      <c r="GH244" s="29">
        <f t="shared" si="440"/>
        <v>0</v>
      </c>
      <c r="GI244" s="29">
        <f t="shared" si="441"/>
        <v>0</v>
      </c>
      <c r="GJ244" s="29">
        <f t="shared" si="442"/>
        <v>0</v>
      </c>
      <c r="GK244" s="29">
        <f t="shared" si="443"/>
        <v>0</v>
      </c>
      <c r="GL244" s="29">
        <f t="shared" si="444"/>
        <v>0</v>
      </c>
    </row>
    <row r="245" spans="53:194">
      <c r="BA245" t="s">
        <v>287</v>
      </c>
      <c r="BB245">
        <v>0.77718328999999997</v>
      </c>
      <c r="BC245">
        <v>-51.952320100000001</v>
      </c>
      <c r="BD245" t="s">
        <v>10</v>
      </c>
      <c r="BE245" s="23">
        <v>114</v>
      </c>
      <c r="BF245" s="24"/>
      <c r="BG245" s="21">
        <f t="shared" si="345"/>
        <v>5.2867358579815804E-4</v>
      </c>
      <c r="BH245" s="21">
        <f t="shared" si="346"/>
        <v>0</v>
      </c>
      <c r="BK245">
        <f t="shared" si="347"/>
        <v>5.2867358579815804E-4</v>
      </c>
      <c r="BL245">
        <f t="shared" si="348"/>
        <v>0</v>
      </c>
      <c r="CA245" t="s">
        <v>62</v>
      </c>
      <c r="CB245">
        <v>2.0533332799999999</v>
      </c>
      <c r="CC245">
        <v>-50.793056489999998</v>
      </c>
      <c r="CD245">
        <v>1.9477447897826874E-4</v>
      </c>
      <c r="CF245" s="29">
        <f t="shared" si="349"/>
        <v>23.723531539553132</v>
      </c>
      <c r="CG245" s="29">
        <f t="shared" si="350"/>
        <v>23.98355546898912</v>
      </c>
      <c r="CH245" s="29">
        <f t="shared" si="351"/>
        <v>25.702245471493363</v>
      </c>
      <c r="CI245" s="29">
        <f t="shared" si="352"/>
        <v>28.150755446729182</v>
      </c>
      <c r="CJ245" s="29">
        <f t="shared" si="353"/>
        <v>19.678065611174489</v>
      </c>
      <c r="CK245" s="29">
        <f t="shared" si="354"/>
        <v>20.426778708366957</v>
      </c>
      <c r="CL245" s="29">
        <f t="shared" si="355"/>
        <v>19.738445699657753</v>
      </c>
      <c r="CM245" s="29">
        <f t="shared" si="356"/>
        <v>21.002532068226717</v>
      </c>
      <c r="CN245" s="29">
        <f t="shared" si="357"/>
        <v>23.497593143938342</v>
      </c>
      <c r="CO245" s="29">
        <f t="shared" si="358"/>
        <v>22.548457107877237</v>
      </c>
      <c r="CP245" s="29">
        <f t="shared" si="359"/>
        <v>24.202871532318653</v>
      </c>
      <c r="CQ245" s="29">
        <f t="shared" si="445"/>
        <v>41.921505884971758</v>
      </c>
      <c r="CR245" s="29">
        <f t="shared" si="360"/>
        <v>38.782715156236961</v>
      </c>
      <c r="CS245" s="29">
        <f t="shared" si="361"/>
        <v>39.386516041069591</v>
      </c>
      <c r="CT245" s="29">
        <f t="shared" si="362"/>
        <v>38.594563009543954</v>
      </c>
      <c r="CU245" s="29">
        <f t="shared" si="363"/>
        <v>42.085116447313503</v>
      </c>
      <c r="CV245" s="29">
        <f t="shared" si="364"/>
        <v>41.999415676563068</v>
      </c>
      <c r="CZ245" s="29">
        <f t="shared" si="365"/>
        <v>42.945630095439498</v>
      </c>
      <c r="DA245" s="29">
        <f t="shared" si="366"/>
        <v>44.236790116586441</v>
      </c>
      <c r="DB245" s="29">
        <f t="shared" si="367"/>
        <v>48.115918639917638</v>
      </c>
      <c r="DC245" s="29">
        <f t="shared" si="368"/>
        <v>53.903252733798936</v>
      </c>
      <c r="DD245" s="29">
        <f t="shared" si="369"/>
        <v>51.368068115417792</v>
      </c>
      <c r="DE245" s="29">
        <f t="shared" si="370"/>
        <v>51.407217785692424</v>
      </c>
      <c r="DF245" s="29">
        <f t="shared" si="371"/>
        <v>51.391051503937227</v>
      </c>
      <c r="DG245" s="29">
        <f t="shared" si="372"/>
        <v>57.337905896101731</v>
      </c>
      <c r="DH245" s="29">
        <f t="shared" si="373"/>
        <v>54.802526503241609</v>
      </c>
      <c r="DI245" s="29">
        <f t="shared" si="374"/>
        <v>54.841676173516234</v>
      </c>
      <c r="DJ245" s="29">
        <f t="shared" si="375"/>
        <v>54.825509891761044</v>
      </c>
      <c r="DK245" s="29">
        <f t="shared" si="376"/>
        <v>60.77236428392554</v>
      </c>
      <c r="DL245" s="29">
        <f t="shared" si="377"/>
        <v>58.237179665544396</v>
      </c>
      <c r="DM245" s="29">
        <f t="shared" si="378"/>
        <v>58.276329335819028</v>
      </c>
      <c r="DN245" s="29">
        <f t="shared" si="379"/>
        <v>58.259968279584854</v>
      </c>
      <c r="DO245" s="29">
        <f t="shared" si="380"/>
        <v>64.20682267174935</v>
      </c>
      <c r="DP245" s="29">
        <f t="shared" si="381"/>
        <v>61.671638053368206</v>
      </c>
      <c r="DQ245" s="29">
        <f t="shared" si="382"/>
        <v>61.710787723642838</v>
      </c>
      <c r="DR245" s="29">
        <f t="shared" si="383"/>
        <v>61.694426667408663</v>
      </c>
      <c r="DS245" s="29">
        <f t="shared" si="384"/>
        <v>67.641281059573174</v>
      </c>
      <c r="DT245" s="29">
        <f t="shared" si="385"/>
        <v>65.106096441192022</v>
      </c>
      <c r="DU245" s="29">
        <f t="shared" si="386"/>
        <v>65.145246111466648</v>
      </c>
      <c r="DV245" s="29">
        <f t="shared" si="387"/>
        <v>65.128885055232473</v>
      </c>
      <c r="DW245" s="29">
        <f t="shared" si="388"/>
        <v>71.075739447396984</v>
      </c>
      <c r="DX245" s="29">
        <f t="shared" si="389"/>
        <v>68.540554829015832</v>
      </c>
      <c r="DY245" s="29">
        <f t="shared" si="390"/>
        <v>68.579704499290472</v>
      </c>
      <c r="DZ245" s="29">
        <f t="shared" si="391"/>
        <v>68.563343443056297</v>
      </c>
      <c r="EA245" s="29">
        <f t="shared" si="392"/>
        <v>74.510197835220794</v>
      </c>
      <c r="EB245" s="29">
        <f t="shared" si="393"/>
        <v>71.975013216839642</v>
      </c>
      <c r="EC245" s="29">
        <f t="shared" si="394"/>
        <v>72.014162887114281</v>
      </c>
      <c r="ED245" s="29">
        <f t="shared" si="395"/>
        <v>71.997801830880107</v>
      </c>
      <c r="EI245" t="s">
        <v>62</v>
      </c>
      <c r="EJ245">
        <v>2.0533332799999999</v>
      </c>
      <c r="EK245">
        <v>-50.793056489999998</v>
      </c>
      <c r="EL245">
        <v>0</v>
      </c>
      <c r="EN245" s="29">
        <f t="shared" si="396"/>
        <v>0</v>
      </c>
      <c r="EO245" s="29">
        <f t="shared" si="397"/>
        <v>0</v>
      </c>
      <c r="EP245" s="29">
        <f t="shared" si="398"/>
        <v>0</v>
      </c>
      <c r="EQ245" s="29">
        <f t="shared" si="399"/>
        <v>0</v>
      </c>
      <c r="ER245" s="29">
        <f t="shared" si="400"/>
        <v>0</v>
      </c>
      <c r="ES245" s="29">
        <f t="shared" si="401"/>
        <v>0</v>
      </c>
      <c r="ET245" s="29">
        <f t="shared" si="402"/>
        <v>0</v>
      </c>
      <c r="EU245" s="29">
        <f t="shared" si="403"/>
        <v>0</v>
      </c>
      <c r="EV245" s="29">
        <f t="shared" si="446"/>
        <v>0</v>
      </c>
      <c r="EW245" s="29">
        <f t="shared" si="404"/>
        <v>0</v>
      </c>
      <c r="EX245" s="29">
        <f t="shared" si="405"/>
        <v>0</v>
      </c>
      <c r="EY245" s="29">
        <f t="shared" si="406"/>
        <v>0</v>
      </c>
      <c r="EZ245" s="29">
        <f t="shared" si="407"/>
        <v>0</v>
      </c>
      <c r="FA245" s="29">
        <f t="shared" si="408"/>
        <v>0</v>
      </c>
      <c r="FB245" s="29">
        <f t="shared" si="409"/>
        <v>0</v>
      </c>
      <c r="FC245" s="29">
        <f t="shared" si="410"/>
        <v>0</v>
      </c>
      <c r="FD245" s="29">
        <f t="shared" si="411"/>
        <v>0</v>
      </c>
      <c r="FE245" s="29">
        <f t="shared" si="412"/>
        <v>0</v>
      </c>
      <c r="FF245" s="29">
        <f t="shared" si="413"/>
        <v>0</v>
      </c>
      <c r="FG245" s="29">
        <f t="shared" si="414"/>
        <v>0</v>
      </c>
      <c r="FH245" s="29">
        <f t="shared" si="415"/>
        <v>0</v>
      </c>
      <c r="FI245" s="29">
        <f t="shared" si="416"/>
        <v>0</v>
      </c>
      <c r="FJ245" s="29">
        <f t="shared" si="417"/>
        <v>0</v>
      </c>
      <c r="FK245" s="29">
        <f t="shared" si="418"/>
        <v>0</v>
      </c>
      <c r="FL245" s="29">
        <f t="shared" si="419"/>
        <v>0</v>
      </c>
      <c r="FM245" s="29">
        <f t="shared" si="420"/>
        <v>0</v>
      </c>
      <c r="FN245" s="29">
        <f t="shared" si="421"/>
        <v>0</v>
      </c>
      <c r="FO245" s="29">
        <f t="shared" si="422"/>
        <v>0</v>
      </c>
      <c r="FP245" s="29">
        <f t="shared" si="423"/>
        <v>0</v>
      </c>
      <c r="FQ245" s="29">
        <f t="shared" si="424"/>
        <v>0</v>
      </c>
      <c r="FR245" s="29">
        <f t="shared" si="425"/>
        <v>0</v>
      </c>
      <c r="FS245" s="29">
        <f t="shared" si="426"/>
        <v>0</v>
      </c>
      <c r="FT245" s="29">
        <f t="shared" si="427"/>
        <v>0</v>
      </c>
      <c r="FU245" s="29">
        <f t="shared" si="447"/>
        <v>0</v>
      </c>
      <c r="FV245" s="29">
        <f t="shared" si="428"/>
        <v>0</v>
      </c>
      <c r="FW245" s="29">
        <f t="shared" si="429"/>
        <v>0</v>
      </c>
      <c r="FX245" s="29">
        <f t="shared" si="430"/>
        <v>0</v>
      </c>
      <c r="FY245" s="29">
        <f t="shared" si="431"/>
        <v>0</v>
      </c>
      <c r="FZ245" s="29">
        <f t="shared" si="432"/>
        <v>0</v>
      </c>
      <c r="GA245" s="29">
        <f t="shared" si="433"/>
        <v>0</v>
      </c>
      <c r="GB245" s="29">
        <f t="shared" si="434"/>
        <v>0</v>
      </c>
      <c r="GC245" s="29">
        <f t="shared" si="435"/>
        <v>0</v>
      </c>
      <c r="GD245" s="29">
        <f t="shared" si="436"/>
        <v>0</v>
      </c>
      <c r="GE245" s="29">
        <f t="shared" si="437"/>
        <v>0</v>
      </c>
      <c r="GF245" s="29">
        <f t="shared" si="438"/>
        <v>0</v>
      </c>
      <c r="GG245" s="29">
        <f t="shared" si="439"/>
        <v>0</v>
      </c>
      <c r="GH245" s="29">
        <f t="shared" si="440"/>
        <v>0</v>
      </c>
      <c r="GI245" s="29">
        <f t="shared" si="441"/>
        <v>0</v>
      </c>
      <c r="GJ245" s="29">
        <f t="shared" si="442"/>
        <v>0</v>
      </c>
      <c r="GK245" s="29">
        <f t="shared" si="443"/>
        <v>0</v>
      </c>
      <c r="GL245" s="29">
        <f t="shared" si="444"/>
        <v>0</v>
      </c>
    </row>
    <row r="246" spans="53:194">
      <c r="BA246" t="s">
        <v>288</v>
      </c>
      <c r="BB246">
        <v>0.97086251000000001</v>
      </c>
      <c r="BC246">
        <v>-50.800060270000003</v>
      </c>
      <c r="BD246" t="s">
        <v>10</v>
      </c>
      <c r="BE246" s="23">
        <v>38</v>
      </c>
      <c r="BF246" s="24"/>
      <c r="BG246" s="21">
        <f t="shared" si="345"/>
        <v>1.76224528599386E-4</v>
      </c>
      <c r="BH246" s="21">
        <f t="shared" si="346"/>
        <v>0</v>
      </c>
      <c r="BK246">
        <f t="shared" si="347"/>
        <v>1.76224528599386E-4</v>
      </c>
      <c r="BL246">
        <f t="shared" si="348"/>
        <v>0</v>
      </c>
      <c r="CA246" t="s">
        <v>284</v>
      </c>
      <c r="CB246">
        <v>1.74290407</v>
      </c>
      <c r="CC246">
        <v>-50.784881589999998</v>
      </c>
      <c r="CD246">
        <v>1.8086201619410669E-4</v>
      </c>
      <c r="CF246" s="29">
        <f t="shared" si="349"/>
        <v>22.028993572442193</v>
      </c>
      <c r="CG246" s="29">
        <f t="shared" si="350"/>
        <v>22.270444364061326</v>
      </c>
      <c r="CH246" s="29">
        <f t="shared" si="351"/>
        <v>23.866370794958126</v>
      </c>
      <c r="CI246" s="29">
        <f t="shared" si="352"/>
        <v>26.13998720053424</v>
      </c>
      <c r="CJ246" s="29">
        <f t="shared" si="353"/>
        <v>18.2724894960906</v>
      </c>
      <c r="CK246" s="29">
        <f t="shared" si="354"/>
        <v>18.967723086340744</v>
      </c>
      <c r="CL246" s="29">
        <f t="shared" si="355"/>
        <v>18.328556721110772</v>
      </c>
      <c r="CM246" s="29">
        <f t="shared" si="356"/>
        <v>19.502351206210523</v>
      </c>
      <c r="CN246" s="29">
        <f t="shared" si="357"/>
        <v>21.819193633657029</v>
      </c>
      <c r="CO246" s="29">
        <f t="shared" si="358"/>
        <v>20.937853028743149</v>
      </c>
      <c r="CP246" s="29">
        <f t="shared" si="359"/>
        <v>22.474094994295893</v>
      </c>
      <c r="CQ246" s="29">
        <f t="shared" si="445"/>
        <v>38.927112607473774</v>
      </c>
      <c r="CR246" s="29">
        <f t="shared" si="360"/>
        <v>36.012521216505746</v>
      </c>
      <c r="CS246" s="29">
        <f t="shared" si="361"/>
        <v>36.57319346670748</v>
      </c>
      <c r="CT246" s="29">
        <f t="shared" si="362"/>
        <v>35.837808508862238</v>
      </c>
      <c r="CU246" s="29">
        <f t="shared" si="363"/>
        <v>39.079036701076824</v>
      </c>
      <c r="CV246" s="29">
        <f t="shared" si="364"/>
        <v>38.999457413951419</v>
      </c>
      <c r="CZ246" s="29">
        <f t="shared" si="365"/>
        <v>39.878085088622392</v>
      </c>
      <c r="DA246" s="29">
        <f t="shared" si="366"/>
        <v>41.077019393973124</v>
      </c>
      <c r="DB246" s="29">
        <f t="shared" si="367"/>
        <v>44.67906730849495</v>
      </c>
      <c r="DC246" s="29">
        <f t="shared" si="368"/>
        <v>50.053020395670444</v>
      </c>
      <c r="DD246" s="29">
        <f t="shared" si="369"/>
        <v>47.698920392887949</v>
      </c>
      <c r="DE246" s="29">
        <f t="shared" si="370"/>
        <v>47.735273658142965</v>
      </c>
      <c r="DF246" s="29">
        <f t="shared" si="371"/>
        <v>47.720262110798856</v>
      </c>
      <c r="DG246" s="29">
        <f t="shared" si="372"/>
        <v>53.242341189237322</v>
      </c>
      <c r="DH246" s="29">
        <f t="shared" si="373"/>
        <v>50.888060324438634</v>
      </c>
      <c r="DI246" s="29">
        <f t="shared" si="374"/>
        <v>50.92441358969365</v>
      </c>
      <c r="DJ246" s="29">
        <f t="shared" si="375"/>
        <v>50.909402042349541</v>
      </c>
      <c r="DK246" s="29">
        <f t="shared" si="376"/>
        <v>56.431481120788007</v>
      </c>
      <c r="DL246" s="29">
        <f t="shared" si="377"/>
        <v>54.077381118005512</v>
      </c>
      <c r="DM246" s="29">
        <f t="shared" si="378"/>
        <v>54.113734383260528</v>
      </c>
      <c r="DN246" s="29">
        <f t="shared" si="379"/>
        <v>54.098541973900225</v>
      </c>
      <c r="DO246" s="29">
        <f t="shared" si="380"/>
        <v>59.620621052338684</v>
      </c>
      <c r="DP246" s="29">
        <f t="shared" si="381"/>
        <v>57.266521049556196</v>
      </c>
      <c r="DQ246" s="29">
        <f t="shared" si="382"/>
        <v>57.302874314811213</v>
      </c>
      <c r="DR246" s="29">
        <f t="shared" si="383"/>
        <v>57.287681905450903</v>
      </c>
      <c r="DS246" s="29">
        <f t="shared" si="384"/>
        <v>62.809760983889369</v>
      </c>
      <c r="DT246" s="29">
        <f t="shared" si="385"/>
        <v>60.455660981106881</v>
      </c>
      <c r="DU246" s="29">
        <f t="shared" si="386"/>
        <v>60.49201424636189</v>
      </c>
      <c r="DV246" s="29">
        <f t="shared" si="387"/>
        <v>60.476821837001587</v>
      </c>
      <c r="DW246" s="29">
        <f t="shared" si="388"/>
        <v>65.998900915440061</v>
      </c>
      <c r="DX246" s="29">
        <f t="shared" si="389"/>
        <v>63.644800912657558</v>
      </c>
      <c r="DY246" s="29">
        <f t="shared" si="390"/>
        <v>63.681154177912575</v>
      </c>
      <c r="DZ246" s="29">
        <f t="shared" si="391"/>
        <v>63.665961768552272</v>
      </c>
      <c r="EA246" s="29">
        <f t="shared" si="392"/>
        <v>69.188040846990731</v>
      </c>
      <c r="EB246" s="29">
        <f t="shared" si="393"/>
        <v>66.833940844208243</v>
      </c>
      <c r="EC246" s="29">
        <f t="shared" si="394"/>
        <v>66.870294109463259</v>
      </c>
      <c r="ED246" s="29">
        <f t="shared" si="395"/>
        <v>66.855101700102949</v>
      </c>
      <c r="EI246" t="s">
        <v>284</v>
      </c>
      <c r="EJ246">
        <v>1.74290407</v>
      </c>
      <c r="EK246">
        <v>-50.784881589999998</v>
      </c>
      <c r="EL246">
        <v>0</v>
      </c>
      <c r="EN246" s="29">
        <f t="shared" si="396"/>
        <v>0</v>
      </c>
      <c r="EO246" s="29">
        <f t="shared" si="397"/>
        <v>0</v>
      </c>
      <c r="EP246" s="29">
        <f t="shared" si="398"/>
        <v>0</v>
      </c>
      <c r="EQ246" s="29">
        <f t="shared" si="399"/>
        <v>0</v>
      </c>
      <c r="ER246" s="29">
        <f t="shared" si="400"/>
        <v>0</v>
      </c>
      <c r="ES246" s="29">
        <f t="shared" si="401"/>
        <v>0</v>
      </c>
      <c r="ET246" s="29">
        <f t="shared" si="402"/>
        <v>0</v>
      </c>
      <c r="EU246" s="29">
        <f t="shared" si="403"/>
        <v>0</v>
      </c>
      <c r="EV246" s="29">
        <f t="shared" si="446"/>
        <v>0</v>
      </c>
      <c r="EW246" s="29">
        <f t="shared" si="404"/>
        <v>0</v>
      </c>
      <c r="EX246" s="29">
        <f t="shared" si="405"/>
        <v>0</v>
      </c>
      <c r="EY246" s="29">
        <f t="shared" si="406"/>
        <v>0</v>
      </c>
      <c r="EZ246" s="29">
        <f t="shared" si="407"/>
        <v>0</v>
      </c>
      <c r="FA246" s="29">
        <f t="shared" si="408"/>
        <v>0</v>
      </c>
      <c r="FB246" s="29">
        <f t="shared" si="409"/>
        <v>0</v>
      </c>
      <c r="FC246" s="29">
        <f t="shared" si="410"/>
        <v>0</v>
      </c>
      <c r="FD246" s="29">
        <f t="shared" si="411"/>
        <v>0</v>
      </c>
      <c r="FE246" s="29">
        <f t="shared" si="412"/>
        <v>0</v>
      </c>
      <c r="FF246" s="29">
        <f t="shared" si="413"/>
        <v>0</v>
      </c>
      <c r="FG246" s="29">
        <f t="shared" si="414"/>
        <v>0</v>
      </c>
      <c r="FH246" s="29">
        <f t="shared" si="415"/>
        <v>0</v>
      </c>
      <c r="FI246" s="29">
        <f t="shared" si="416"/>
        <v>0</v>
      </c>
      <c r="FJ246" s="29">
        <f t="shared" si="417"/>
        <v>0</v>
      </c>
      <c r="FK246" s="29">
        <f t="shared" si="418"/>
        <v>0</v>
      </c>
      <c r="FL246" s="29">
        <f t="shared" si="419"/>
        <v>0</v>
      </c>
      <c r="FM246" s="29">
        <f t="shared" si="420"/>
        <v>0</v>
      </c>
      <c r="FN246" s="29">
        <f t="shared" si="421"/>
        <v>0</v>
      </c>
      <c r="FO246" s="29">
        <f t="shared" si="422"/>
        <v>0</v>
      </c>
      <c r="FP246" s="29">
        <f t="shared" si="423"/>
        <v>0</v>
      </c>
      <c r="FQ246" s="29">
        <f t="shared" si="424"/>
        <v>0</v>
      </c>
      <c r="FR246" s="29">
        <f t="shared" si="425"/>
        <v>0</v>
      </c>
      <c r="FS246" s="29">
        <f t="shared" si="426"/>
        <v>0</v>
      </c>
      <c r="FT246" s="29">
        <f t="shared" si="427"/>
        <v>0</v>
      </c>
      <c r="FU246" s="29">
        <f t="shared" si="447"/>
        <v>0</v>
      </c>
      <c r="FV246" s="29">
        <f t="shared" si="428"/>
        <v>0</v>
      </c>
      <c r="FW246" s="29">
        <f t="shared" si="429"/>
        <v>0</v>
      </c>
      <c r="FX246" s="29">
        <f t="shared" si="430"/>
        <v>0</v>
      </c>
      <c r="FY246" s="29">
        <f t="shared" si="431"/>
        <v>0</v>
      </c>
      <c r="FZ246" s="29">
        <f t="shared" si="432"/>
        <v>0</v>
      </c>
      <c r="GA246" s="29">
        <f t="shared" si="433"/>
        <v>0</v>
      </c>
      <c r="GB246" s="29">
        <f t="shared" si="434"/>
        <v>0</v>
      </c>
      <c r="GC246" s="29">
        <f t="shared" si="435"/>
        <v>0</v>
      </c>
      <c r="GD246" s="29">
        <f t="shared" si="436"/>
        <v>0</v>
      </c>
      <c r="GE246" s="29">
        <f t="shared" si="437"/>
        <v>0</v>
      </c>
      <c r="GF246" s="29">
        <f t="shared" si="438"/>
        <v>0</v>
      </c>
      <c r="GG246" s="29">
        <f t="shared" si="439"/>
        <v>0</v>
      </c>
      <c r="GH246" s="29">
        <f t="shared" si="440"/>
        <v>0</v>
      </c>
      <c r="GI246" s="29">
        <f t="shared" si="441"/>
        <v>0</v>
      </c>
      <c r="GJ246" s="29">
        <f t="shared" si="442"/>
        <v>0</v>
      </c>
      <c r="GK246" s="29">
        <f t="shared" si="443"/>
        <v>0</v>
      </c>
      <c r="GL246" s="29">
        <f t="shared" si="444"/>
        <v>0</v>
      </c>
    </row>
    <row r="247" spans="53:194">
      <c r="BA247" t="s">
        <v>289</v>
      </c>
      <c r="BB247">
        <v>0.85808377999999996</v>
      </c>
      <c r="BC247">
        <v>-51.1814003</v>
      </c>
      <c r="BD247" t="s">
        <v>10</v>
      </c>
      <c r="BE247" s="23">
        <v>52</v>
      </c>
      <c r="BF247" s="24"/>
      <c r="BG247" s="21">
        <f t="shared" si="345"/>
        <v>2.4114935492547558E-4</v>
      </c>
      <c r="BH247" s="21">
        <f t="shared" si="346"/>
        <v>0</v>
      </c>
      <c r="BK247">
        <f t="shared" si="347"/>
        <v>2.4114935492547558E-4</v>
      </c>
      <c r="BL247">
        <f t="shared" si="348"/>
        <v>0</v>
      </c>
      <c r="CA247" t="s">
        <v>285</v>
      </c>
      <c r="CB247">
        <v>1.5052391300000001</v>
      </c>
      <c r="CC247">
        <v>-50.912311549999998</v>
      </c>
      <c r="CD247">
        <v>3.9882393314597881E-4</v>
      </c>
      <c r="CF247" s="29">
        <f t="shared" si="349"/>
        <v>48.576755057180222</v>
      </c>
      <c r="CG247" s="29">
        <f t="shared" si="350"/>
        <v>49.109185007930101</v>
      </c>
      <c r="CH247" s="29">
        <f t="shared" si="351"/>
        <v>52.628407394010218</v>
      </c>
      <c r="CI247" s="29">
        <f t="shared" si="352"/>
        <v>57.642023057588318</v>
      </c>
      <c r="CJ247" s="29">
        <f t="shared" si="353"/>
        <v>40.293181965738242</v>
      </c>
      <c r="CK247" s="29">
        <f t="shared" si="354"/>
        <v>41.826261164751379</v>
      </c>
      <c r="CL247" s="29">
        <f t="shared" si="355"/>
        <v>40.416817385013495</v>
      </c>
      <c r="CM247" s="29">
        <f t="shared" si="356"/>
        <v>43.005184711130894</v>
      </c>
      <c r="CN247" s="29">
        <f t="shared" si="357"/>
        <v>48.114119294730884</v>
      </c>
      <c r="CO247" s="29">
        <f t="shared" si="358"/>
        <v>46.170650268510528</v>
      </c>
      <c r="CP247" s="29">
        <f t="shared" si="359"/>
        <v>49.558260756652473</v>
      </c>
      <c r="CQ247" s="29">
        <f t="shared" si="445"/>
        <v>85.839273954942172</v>
      </c>
      <c r="CR247" s="29">
        <f t="shared" si="360"/>
        <v>79.412226272294717</v>
      </c>
      <c r="CS247" s="29">
        <f t="shared" si="361"/>
        <v>80.648580465047246</v>
      </c>
      <c r="CT247" s="29">
        <f t="shared" si="362"/>
        <v>79.026962352875699</v>
      </c>
      <c r="CU247" s="29">
        <f t="shared" si="363"/>
        <v>86.174286058784787</v>
      </c>
      <c r="CV247" s="29">
        <f t="shared" si="364"/>
        <v>85.998803528200554</v>
      </c>
      <c r="CZ247" s="29">
        <f t="shared" si="365"/>
        <v>87.936290195423723</v>
      </c>
      <c r="DA247" s="29">
        <f t="shared" si="366"/>
        <v>90.580094048248412</v>
      </c>
      <c r="DB247" s="29">
        <f t="shared" si="367"/>
        <v>98.523071500783729</v>
      </c>
      <c r="DC247" s="29">
        <f t="shared" si="368"/>
        <v>110.3733270263502</v>
      </c>
      <c r="DD247" s="29">
        <f t="shared" si="369"/>
        <v>105.18223471252213</v>
      </c>
      <c r="DE247" s="29">
        <f t="shared" si="370"/>
        <v>105.26239832308448</v>
      </c>
      <c r="DF247" s="29">
        <f t="shared" si="371"/>
        <v>105.22929593663336</v>
      </c>
      <c r="DG247" s="29">
        <f t="shared" si="372"/>
        <v>117.40618826344638</v>
      </c>
      <c r="DH247" s="29">
        <f t="shared" si="373"/>
        <v>112.21469712568518</v>
      </c>
      <c r="DI247" s="29">
        <f t="shared" si="374"/>
        <v>112.29486073624753</v>
      </c>
      <c r="DJ247" s="29">
        <f t="shared" si="375"/>
        <v>112.26175834979641</v>
      </c>
      <c r="DK247" s="29">
        <f t="shared" si="376"/>
        <v>124.43865067660943</v>
      </c>
      <c r="DL247" s="29">
        <f t="shared" si="377"/>
        <v>119.24755836278138</v>
      </c>
      <c r="DM247" s="29">
        <f t="shared" si="378"/>
        <v>119.32772197334371</v>
      </c>
      <c r="DN247" s="29">
        <f t="shared" si="379"/>
        <v>119.29422076295945</v>
      </c>
      <c r="DO247" s="29">
        <f t="shared" si="380"/>
        <v>131.47111308977247</v>
      </c>
      <c r="DP247" s="29">
        <f t="shared" si="381"/>
        <v>126.28002077594442</v>
      </c>
      <c r="DQ247" s="29">
        <f t="shared" si="382"/>
        <v>126.36018438650676</v>
      </c>
      <c r="DR247" s="29">
        <f t="shared" si="383"/>
        <v>126.3266831761225</v>
      </c>
      <c r="DS247" s="29">
        <f t="shared" si="384"/>
        <v>138.50357550293552</v>
      </c>
      <c r="DT247" s="29">
        <f t="shared" si="385"/>
        <v>133.31248318910747</v>
      </c>
      <c r="DU247" s="29">
        <f t="shared" si="386"/>
        <v>133.39264679966979</v>
      </c>
      <c r="DV247" s="29">
        <f t="shared" si="387"/>
        <v>133.35914558928553</v>
      </c>
      <c r="DW247" s="29">
        <f t="shared" si="388"/>
        <v>145.53603791609856</v>
      </c>
      <c r="DX247" s="29">
        <f t="shared" si="389"/>
        <v>140.34494560227051</v>
      </c>
      <c r="DY247" s="29">
        <f t="shared" si="390"/>
        <v>140.42510921283284</v>
      </c>
      <c r="DZ247" s="29">
        <f t="shared" si="391"/>
        <v>140.39160800244858</v>
      </c>
      <c r="EA247" s="29">
        <f t="shared" si="392"/>
        <v>152.56850032926161</v>
      </c>
      <c r="EB247" s="29">
        <f t="shared" si="393"/>
        <v>147.37740801543356</v>
      </c>
      <c r="EC247" s="29">
        <f t="shared" si="394"/>
        <v>147.45757162599588</v>
      </c>
      <c r="ED247" s="29">
        <f t="shared" si="395"/>
        <v>147.42407041561162</v>
      </c>
      <c r="EI247" t="s">
        <v>285</v>
      </c>
      <c r="EJ247">
        <v>1.5052391300000001</v>
      </c>
      <c r="EK247">
        <v>-50.912311549999998</v>
      </c>
      <c r="EL247">
        <v>0</v>
      </c>
      <c r="EN247" s="29">
        <f t="shared" si="396"/>
        <v>0</v>
      </c>
      <c r="EO247" s="29">
        <f t="shared" si="397"/>
        <v>0</v>
      </c>
      <c r="EP247" s="29">
        <f t="shared" si="398"/>
        <v>0</v>
      </c>
      <c r="EQ247" s="29">
        <f t="shared" si="399"/>
        <v>0</v>
      </c>
      <c r="ER247" s="29">
        <f t="shared" si="400"/>
        <v>0</v>
      </c>
      <c r="ES247" s="29">
        <f t="shared" si="401"/>
        <v>0</v>
      </c>
      <c r="ET247" s="29">
        <f t="shared" si="402"/>
        <v>0</v>
      </c>
      <c r="EU247" s="29">
        <f t="shared" si="403"/>
        <v>0</v>
      </c>
      <c r="EV247" s="29">
        <f t="shared" si="446"/>
        <v>0</v>
      </c>
      <c r="EW247" s="29">
        <f t="shared" si="404"/>
        <v>0</v>
      </c>
      <c r="EX247" s="29">
        <f t="shared" si="405"/>
        <v>0</v>
      </c>
      <c r="EY247" s="29">
        <f t="shared" si="406"/>
        <v>0</v>
      </c>
      <c r="EZ247" s="29">
        <f t="shared" si="407"/>
        <v>0</v>
      </c>
      <c r="FA247" s="29">
        <f t="shared" si="408"/>
        <v>0</v>
      </c>
      <c r="FB247" s="29">
        <f t="shared" si="409"/>
        <v>0</v>
      </c>
      <c r="FC247" s="29">
        <f t="shared" si="410"/>
        <v>0</v>
      </c>
      <c r="FD247" s="29">
        <f t="shared" si="411"/>
        <v>0</v>
      </c>
      <c r="FE247" s="29">
        <f t="shared" si="412"/>
        <v>0</v>
      </c>
      <c r="FF247" s="29">
        <f t="shared" si="413"/>
        <v>0</v>
      </c>
      <c r="FG247" s="29">
        <f t="shared" si="414"/>
        <v>0</v>
      </c>
      <c r="FH247" s="29">
        <f t="shared" si="415"/>
        <v>0</v>
      </c>
      <c r="FI247" s="29">
        <f t="shared" si="416"/>
        <v>0</v>
      </c>
      <c r="FJ247" s="29">
        <f t="shared" si="417"/>
        <v>0</v>
      </c>
      <c r="FK247" s="29">
        <f t="shared" si="418"/>
        <v>0</v>
      </c>
      <c r="FL247" s="29">
        <f t="shared" si="419"/>
        <v>0</v>
      </c>
      <c r="FM247" s="29">
        <f t="shared" si="420"/>
        <v>0</v>
      </c>
      <c r="FN247" s="29">
        <f t="shared" si="421"/>
        <v>0</v>
      </c>
      <c r="FO247" s="29">
        <f t="shared" si="422"/>
        <v>0</v>
      </c>
      <c r="FP247" s="29">
        <f t="shared" si="423"/>
        <v>0</v>
      </c>
      <c r="FQ247" s="29">
        <f t="shared" si="424"/>
        <v>0</v>
      </c>
      <c r="FR247" s="29">
        <f t="shared" si="425"/>
        <v>0</v>
      </c>
      <c r="FS247" s="29">
        <f t="shared" si="426"/>
        <v>0</v>
      </c>
      <c r="FT247" s="29">
        <f t="shared" si="427"/>
        <v>0</v>
      </c>
      <c r="FU247" s="29">
        <f t="shared" si="447"/>
        <v>0</v>
      </c>
      <c r="FV247" s="29">
        <f t="shared" si="428"/>
        <v>0</v>
      </c>
      <c r="FW247" s="29">
        <f t="shared" si="429"/>
        <v>0</v>
      </c>
      <c r="FX247" s="29">
        <f t="shared" si="430"/>
        <v>0</v>
      </c>
      <c r="FY247" s="29">
        <f t="shared" si="431"/>
        <v>0</v>
      </c>
      <c r="FZ247" s="29">
        <f t="shared" si="432"/>
        <v>0</v>
      </c>
      <c r="GA247" s="29">
        <f t="shared" si="433"/>
        <v>0</v>
      </c>
      <c r="GB247" s="29">
        <f t="shared" si="434"/>
        <v>0</v>
      </c>
      <c r="GC247" s="29">
        <f t="shared" si="435"/>
        <v>0</v>
      </c>
      <c r="GD247" s="29">
        <f t="shared" si="436"/>
        <v>0</v>
      </c>
      <c r="GE247" s="29">
        <f t="shared" si="437"/>
        <v>0</v>
      </c>
      <c r="GF247" s="29">
        <f t="shared" si="438"/>
        <v>0</v>
      </c>
      <c r="GG247" s="29">
        <f t="shared" si="439"/>
        <v>0</v>
      </c>
      <c r="GH247" s="29">
        <f t="shared" si="440"/>
        <v>0</v>
      </c>
      <c r="GI247" s="29">
        <f t="shared" si="441"/>
        <v>0</v>
      </c>
      <c r="GJ247" s="29">
        <f t="shared" si="442"/>
        <v>0</v>
      </c>
      <c r="GK247" s="29">
        <f t="shared" si="443"/>
        <v>0</v>
      </c>
      <c r="GL247" s="29">
        <f t="shared" si="444"/>
        <v>0</v>
      </c>
    </row>
    <row r="248" spans="53:194">
      <c r="BA248" t="s">
        <v>290</v>
      </c>
      <c r="BB248">
        <v>0.60275239000000003</v>
      </c>
      <c r="BC248">
        <v>-50.699874880000003</v>
      </c>
      <c r="BD248" t="s">
        <v>10</v>
      </c>
      <c r="BE248" s="23">
        <v>58</v>
      </c>
      <c r="BF248" s="24"/>
      <c r="BG248" s="21">
        <f t="shared" si="345"/>
        <v>2.6897428049379969E-4</v>
      </c>
      <c r="BH248" s="21">
        <f t="shared" si="346"/>
        <v>0</v>
      </c>
      <c r="BK248">
        <f t="shared" si="347"/>
        <v>2.6897428049379969E-4</v>
      </c>
      <c r="BL248">
        <f t="shared" si="348"/>
        <v>0</v>
      </c>
      <c r="CA248" t="s">
        <v>286</v>
      </c>
      <c r="CB248">
        <v>0.89915931000000004</v>
      </c>
      <c r="CC248">
        <v>-52.002719880000001</v>
      </c>
      <c r="CD248">
        <v>5.3331107339287865E-4</v>
      </c>
      <c r="CF248" s="29">
        <f t="shared" si="349"/>
        <v>64.957288739252618</v>
      </c>
      <c r="CG248" s="29">
        <f t="shared" si="350"/>
        <v>65.669259022232112</v>
      </c>
      <c r="CH248" s="29">
        <f t="shared" si="351"/>
        <v>70.375195933850875</v>
      </c>
      <c r="CI248" s="29">
        <f t="shared" si="352"/>
        <v>77.079449437472746</v>
      </c>
      <c r="CJ248" s="29">
        <f t="shared" si="353"/>
        <v>53.880417744882529</v>
      </c>
      <c r="CK248" s="29">
        <f t="shared" si="354"/>
        <v>55.930465511004755</v>
      </c>
      <c r="CL248" s="29">
        <f t="shared" si="355"/>
        <v>54.045744177634326</v>
      </c>
      <c r="CM248" s="29">
        <f t="shared" si="356"/>
        <v>57.506933043954106</v>
      </c>
      <c r="CN248" s="29">
        <f t="shared" si="357"/>
        <v>64.338647894116875</v>
      </c>
      <c r="CO248" s="29">
        <f t="shared" si="358"/>
        <v>61.739823033473385</v>
      </c>
      <c r="CP248" s="29">
        <f t="shared" si="359"/>
        <v>66.269767290872494</v>
      </c>
      <c r="CQ248" s="29">
        <f t="shared" si="445"/>
        <v>114.78507563742266</v>
      </c>
      <c r="CR248" s="29">
        <f t="shared" si="360"/>
        <v>106.19076768969643</v>
      </c>
      <c r="CS248" s="29">
        <f t="shared" si="361"/>
        <v>107.84403201721435</v>
      </c>
      <c r="CT248" s="29">
        <f t="shared" si="362"/>
        <v>105.67558919279891</v>
      </c>
      <c r="CU248" s="29">
        <f t="shared" si="363"/>
        <v>115.23305693907268</v>
      </c>
      <c r="CV248" s="29">
        <f t="shared" si="364"/>
        <v>114.99840006677982</v>
      </c>
      <c r="CZ248" s="29">
        <f t="shared" si="365"/>
        <v>117.58922526132243</v>
      </c>
      <c r="DA248" s="29">
        <f t="shared" si="366"/>
        <v>121.12454436684381</v>
      </c>
      <c r="DB248" s="29">
        <f t="shared" si="367"/>
        <v>131.74596770453638</v>
      </c>
      <c r="DC248" s="29">
        <f t="shared" si="368"/>
        <v>147.59223962825899</v>
      </c>
      <c r="DD248" s="29">
        <f t="shared" si="369"/>
        <v>140.65066269697729</v>
      </c>
      <c r="DE248" s="29">
        <f t="shared" si="370"/>
        <v>140.75785822272925</v>
      </c>
      <c r="DF248" s="29">
        <f t="shared" si="371"/>
        <v>140.71359340363765</v>
      </c>
      <c r="DG248" s="29">
        <f t="shared" si="372"/>
        <v>156.99664709646902</v>
      </c>
      <c r="DH248" s="29">
        <f t="shared" si="373"/>
        <v>150.05453685411391</v>
      </c>
      <c r="DI248" s="29">
        <f t="shared" si="374"/>
        <v>150.16173237986587</v>
      </c>
      <c r="DJ248" s="29">
        <f t="shared" si="375"/>
        <v>150.11746756077426</v>
      </c>
      <c r="DK248" s="29">
        <f t="shared" si="376"/>
        <v>166.40052125360563</v>
      </c>
      <c r="DL248" s="29">
        <f t="shared" si="377"/>
        <v>159.45894432232393</v>
      </c>
      <c r="DM248" s="29">
        <f t="shared" si="378"/>
        <v>159.56613984807589</v>
      </c>
      <c r="DN248" s="29">
        <f t="shared" si="379"/>
        <v>159.5213417179109</v>
      </c>
      <c r="DO248" s="29">
        <f t="shared" si="380"/>
        <v>175.80439541074227</v>
      </c>
      <c r="DP248" s="29">
        <f t="shared" si="381"/>
        <v>168.86281847946057</v>
      </c>
      <c r="DQ248" s="29">
        <f t="shared" si="382"/>
        <v>168.97001400521253</v>
      </c>
      <c r="DR248" s="29">
        <f t="shared" si="383"/>
        <v>168.92521587504751</v>
      </c>
      <c r="DS248" s="29">
        <f t="shared" si="384"/>
        <v>185.20826956787889</v>
      </c>
      <c r="DT248" s="29">
        <f t="shared" si="385"/>
        <v>178.26669263659718</v>
      </c>
      <c r="DU248" s="29">
        <f t="shared" si="386"/>
        <v>178.37388816234915</v>
      </c>
      <c r="DV248" s="29">
        <f t="shared" si="387"/>
        <v>178.32909003218415</v>
      </c>
      <c r="DW248" s="29">
        <f t="shared" si="388"/>
        <v>194.61214372501553</v>
      </c>
      <c r="DX248" s="29">
        <f t="shared" si="389"/>
        <v>187.67056679373383</v>
      </c>
      <c r="DY248" s="29">
        <f t="shared" si="390"/>
        <v>187.77776231948579</v>
      </c>
      <c r="DZ248" s="29">
        <f t="shared" si="391"/>
        <v>187.7329641893208</v>
      </c>
      <c r="EA248" s="29">
        <f t="shared" si="392"/>
        <v>204.01601788215217</v>
      </c>
      <c r="EB248" s="29">
        <f t="shared" si="393"/>
        <v>197.07444095087044</v>
      </c>
      <c r="EC248" s="29">
        <f t="shared" si="394"/>
        <v>197.18163647662243</v>
      </c>
      <c r="ED248" s="29">
        <f t="shared" si="395"/>
        <v>197.13683834645741</v>
      </c>
      <c r="EI248" t="s">
        <v>286</v>
      </c>
      <c r="EJ248">
        <v>0.89915931000000004</v>
      </c>
      <c r="EK248">
        <v>-52.002719880000001</v>
      </c>
      <c r="EL248">
        <v>0</v>
      </c>
      <c r="EN248" s="29">
        <f t="shared" si="396"/>
        <v>0</v>
      </c>
      <c r="EO248" s="29">
        <f t="shared" si="397"/>
        <v>0</v>
      </c>
      <c r="EP248" s="29">
        <f t="shared" si="398"/>
        <v>0</v>
      </c>
      <c r="EQ248" s="29">
        <f t="shared" si="399"/>
        <v>0</v>
      </c>
      <c r="ER248" s="29">
        <f t="shared" si="400"/>
        <v>0</v>
      </c>
      <c r="ES248" s="29">
        <f t="shared" si="401"/>
        <v>0</v>
      </c>
      <c r="ET248" s="29">
        <f t="shared" si="402"/>
        <v>0</v>
      </c>
      <c r="EU248" s="29">
        <f t="shared" si="403"/>
        <v>0</v>
      </c>
      <c r="EV248" s="29">
        <f t="shared" si="446"/>
        <v>0</v>
      </c>
      <c r="EW248" s="29">
        <f t="shared" si="404"/>
        <v>0</v>
      </c>
      <c r="EX248" s="29">
        <f t="shared" si="405"/>
        <v>0</v>
      </c>
      <c r="EY248" s="29">
        <f t="shared" si="406"/>
        <v>0</v>
      </c>
      <c r="EZ248" s="29">
        <f t="shared" si="407"/>
        <v>0</v>
      </c>
      <c r="FA248" s="29">
        <f t="shared" si="408"/>
        <v>0</v>
      </c>
      <c r="FB248" s="29">
        <f t="shared" si="409"/>
        <v>0</v>
      </c>
      <c r="FC248" s="29">
        <f t="shared" si="410"/>
        <v>0</v>
      </c>
      <c r="FD248" s="29">
        <f t="shared" si="411"/>
        <v>0</v>
      </c>
      <c r="FE248" s="29">
        <f t="shared" si="412"/>
        <v>0</v>
      </c>
      <c r="FF248" s="29">
        <f t="shared" si="413"/>
        <v>0</v>
      </c>
      <c r="FG248" s="29">
        <f t="shared" si="414"/>
        <v>0</v>
      </c>
      <c r="FH248" s="29">
        <f t="shared" si="415"/>
        <v>0</v>
      </c>
      <c r="FI248" s="29">
        <f t="shared" si="416"/>
        <v>0</v>
      </c>
      <c r="FJ248" s="29">
        <f t="shared" si="417"/>
        <v>0</v>
      </c>
      <c r="FK248" s="29">
        <f t="shared" si="418"/>
        <v>0</v>
      </c>
      <c r="FL248" s="29">
        <f t="shared" si="419"/>
        <v>0</v>
      </c>
      <c r="FM248" s="29">
        <f t="shared" si="420"/>
        <v>0</v>
      </c>
      <c r="FN248" s="29">
        <f t="shared" si="421"/>
        <v>0</v>
      </c>
      <c r="FO248" s="29">
        <f t="shared" si="422"/>
        <v>0</v>
      </c>
      <c r="FP248" s="29">
        <f t="shared" si="423"/>
        <v>0</v>
      </c>
      <c r="FQ248" s="29">
        <f t="shared" si="424"/>
        <v>0</v>
      </c>
      <c r="FR248" s="29">
        <f t="shared" si="425"/>
        <v>0</v>
      </c>
      <c r="FS248" s="29">
        <f t="shared" si="426"/>
        <v>0</v>
      </c>
      <c r="FT248" s="29">
        <f t="shared" si="427"/>
        <v>0</v>
      </c>
      <c r="FU248" s="29">
        <f t="shared" si="447"/>
        <v>0</v>
      </c>
      <c r="FV248" s="29">
        <f t="shared" si="428"/>
        <v>0</v>
      </c>
      <c r="FW248" s="29">
        <f t="shared" si="429"/>
        <v>0</v>
      </c>
      <c r="FX248" s="29">
        <f t="shared" si="430"/>
        <v>0</v>
      </c>
      <c r="FY248" s="29">
        <f t="shared" si="431"/>
        <v>0</v>
      </c>
      <c r="FZ248" s="29">
        <f t="shared" si="432"/>
        <v>0</v>
      </c>
      <c r="GA248" s="29">
        <f t="shared" si="433"/>
        <v>0</v>
      </c>
      <c r="GB248" s="29">
        <f t="shared" si="434"/>
        <v>0</v>
      </c>
      <c r="GC248" s="29">
        <f t="shared" si="435"/>
        <v>0</v>
      </c>
      <c r="GD248" s="29">
        <f t="shared" si="436"/>
        <v>0</v>
      </c>
      <c r="GE248" s="29">
        <f t="shared" si="437"/>
        <v>0</v>
      </c>
      <c r="GF248" s="29">
        <f t="shared" si="438"/>
        <v>0</v>
      </c>
      <c r="GG248" s="29">
        <f t="shared" si="439"/>
        <v>0</v>
      </c>
      <c r="GH248" s="29">
        <f t="shared" si="440"/>
        <v>0</v>
      </c>
      <c r="GI248" s="29">
        <f t="shared" si="441"/>
        <v>0</v>
      </c>
      <c r="GJ248" s="29">
        <f t="shared" si="442"/>
        <v>0</v>
      </c>
      <c r="GK248" s="29">
        <f t="shared" si="443"/>
        <v>0</v>
      </c>
      <c r="GL248" s="29">
        <f t="shared" si="444"/>
        <v>0</v>
      </c>
    </row>
    <row r="249" spans="53:194">
      <c r="BA249" t="s">
        <v>291</v>
      </c>
      <c r="BB249">
        <v>4.0152899999999998E-2</v>
      </c>
      <c r="BC249">
        <v>-51.056957240000003</v>
      </c>
      <c r="BD249" t="s">
        <v>10</v>
      </c>
      <c r="BE249" s="23">
        <v>615</v>
      </c>
      <c r="BF249" s="24"/>
      <c r="BG249" s="21">
        <f t="shared" si="345"/>
        <v>2.8520548707532205E-3</v>
      </c>
      <c r="BH249" s="21">
        <f t="shared" si="346"/>
        <v>0</v>
      </c>
      <c r="BK249">
        <f t="shared" si="347"/>
        <v>2.8520548707532205E-3</v>
      </c>
      <c r="BL249">
        <f t="shared" si="348"/>
        <v>0</v>
      </c>
      <c r="CA249" t="s">
        <v>287</v>
      </c>
      <c r="CB249">
        <v>0.77718328999999997</v>
      </c>
      <c r="CC249">
        <v>-51.952320100000001</v>
      </c>
      <c r="CD249">
        <v>5.2867358579815804E-4</v>
      </c>
      <c r="CF249" s="29">
        <f t="shared" si="349"/>
        <v>64.39244275021565</v>
      </c>
      <c r="CG249" s="29">
        <f t="shared" si="350"/>
        <v>65.098221987256196</v>
      </c>
      <c r="CH249" s="29">
        <f t="shared" si="351"/>
        <v>69.763237708339133</v>
      </c>
      <c r="CI249" s="29">
        <f t="shared" si="352"/>
        <v>76.40919335540778</v>
      </c>
      <c r="CJ249" s="29">
        <f t="shared" si="353"/>
        <v>53.411892373187904</v>
      </c>
      <c r="CK249" s="29">
        <f t="shared" si="354"/>
        <v>55.444113636996029</v>
      </c>
      <c r="CL249" s="29">
        <f t="shared" si="355"/>
        <v>53.575781184785335</v>
      </c>
      <c r="CM249" s="29">
        <f t="shared" si="356"/>
        <v>57.00687275661538</v>
      </c>
      <c r="CN249" s="29">
        <f t="shared" si="357"/>
        <v>63.779181390689786</v>
      </c>
      <c r="CO249" s="29">
        <f t="shared" si="358"/>
        <v>61.202955007095362</v>
      </c>
      <c r="CP249" s="29">
        <f t="shared" si="359"/>
        <v>65.693508444864918</v>
      </c>
      <c r="CQ249" s="29">
        <f t="shared" si="445"/>
        <v>113.78694454492336</v>
      </c>
      <c r="CR249" s="29">
        <f t="shared" si="360"/>
        <v>105.26736970978604</v>
      </c>
      <c r="CS249" s="29">
        <f t="shared" si="361"/>
        <v>106.90625782576032</v>
      </c>
      <c r="CT249" s="29">
        <f t="shared" si="362"/>
        <v>104.75667102590502</v>
      </c>
      <c r="CU249" s="29">
        <f t="shared" si="363"/>
        <v>114.23103035699381</v>
      </c>
      <c r="CV249" s="29">
        <f t="shared" si="364"/>
        <v>113.99841397924261</v>
      </c>
      <c r="CZ249" s="29">
        <f t="shared" si="365"/>
        <v>116.56671025905007</v>
      </c>
      <c r="DA249" s="29">
        <f t="shared" si="366"/>
        <v>120.07128745930606</v>
      </c>
      <c r="DB249" s="29">
        <f t="shared" si="367"/>
        <v>130.60035059406218</v>
      </c>
      <c r="DC249" s="29">
        <f t="shared" si="368"/>
        <v>146.30882884888285</v>
      </c>
      <c r="DD249" s="29">
        <f t="shared" si="369"/>
        <v>139.42761345613403</v>
      </c>
      <c r="DE249" s="29">
        <f t="shared" si="370"/>
        <v>139.53387684687945</v>
      </c>
      <c r="DF249" s="29">
        <f t="shared" si="371"/>
        <v>139.48999693925819</v>
      </c>
      <c r="DG249" s="29">
        <f t="shared" si="372"/>
        <v>155.63145886084757</v>
      </c>
      <c r="DH249" s="29">
        <f t="shared" si="373"/>
        <v>148.74971479451293</v>
      </c>
      <c r="DI249" s="29">
        <f t="shared" si="374"/>
        <v>148.85597818525838</v>
      </c>
      <c r="DJ249" s="29">
        <f t="shared" si="375"/>
        <v>148.81209827763712</v>
      </c>
      <c r="DK249" s="29">
        <f t="shared" si="376"/>
        <v>164.95356019922647</v>
      </c>
      <c r="DL249" s="29">
        <f t="shared" si="377"/>
        <v>158.07234480647764</v>
      </c>
      <c r="DM249" s="29">
        <f t="shared" si="378"/>
        <v>158.1786081972231</v>
      </c>
      <c r="DN249" s="29">
        <f t="shared" si="379"/>
        <v>158.13419961601605</v>
      </c>
      <c r="DO249" s="29">
        <f t="shared" si="380"/>
        <v>174.2756615376054</v>
      </c>
      <c r="DP249" s="29">
        <f t="shared" si="381"/>
        <v>167.39444614485657</v>
      </c>
      <c r="DQ249" s="29">
        <f t="shared" si="382"/>
        <v>167.500709535602</v>
      </c>
      <c r="DR249" s="29">
        <f t="shared" si="383"/>
        <v>167.45630095439498</v>
      </c>
      <c r="DS249" s="29">
        <f t="shared" si="384"/>
        <v>183.59776287598433</v>
      </c>
      <c r="DT249" s="29">
        <f t="shared" si="385"/>
        <v>176.7165474832355</v>
      </c>
      <c r="DU249" s="29">
        <f t="shared" si="386"/>
        <v>176.82281087398093</v>
      </c>
      <c r="DV249" s="29">
        <f t="shared" si="387"/>
        <v>176.77840229277388</v>
      </c>
      <c r="DW249" s="29">
        <f t="shared" si="388"/>
        <v>192.91986421436326</v>
      </c>
      <c r="DX249" s="29">
        <f t="shared" si="389"/>
        <v>186.03864882161443</v>
      </c>
      <c r="DY249" s="29">
        <f t="shared" si="390"/>
        <v>186.14491221235986</v>
      </c>
      <c r="DZ249" s="29">
        <f t="shared" si="391"/>
        <v>186.1005036311528</v>
      </c>
      <c r="EA249" s="29">
        <f t="shared" si="392"/>
        <v>202.24196555274216</v>
      </c>
      <c r="EB249" s="29">
        <f t="shared" si="393"/>
        <v>195.36075015999333</v>
      </c>
      <c r="EC249" s="29">
        <f t="shared" si="394"/>
        <v>195.46701355073878</v>
      </c>
      <c r="ED249" s="29">
        <f t="shared" si="395"/>
        <v>195.42260496953173</v>
      </c>
      <c r="EI249" t="s">
        <v>287</v>
      </c>
      <c r="EJ249">
        <v>0.77718328999999997</v>
      </c>
      <c r="EK249">
        <v>-51.952320100000001</v>
      </c>
      <c r="EL249">
        <v>0</v>
      </c>
      <c r="EN249" s="29">
        <f t="shared" si="396"/>
        <v>0</v>
      </c>
      <c r="EO249" s="29">
        <f t="shared" si="397"/>
        <v>0</v>
      </c>
      <c r="EP249" s="29">
        <f t="shared" si="398"/>
        <v>0</v>
      </c>
      <c r="EQ249" s="29">
        <f t="shared" si="399"/>
        <v>0</v>
      </c>
      <c r="ER249" s="29">
        <f t="shared" si="400"/>
        <v>0</v>
      </c>
      <c r="ES249" s="29">
        <f t="shared" si="401"/>
        <v>0</v>
      </c>
      <c r="ET249" s="29">
        <f t="shared" si="402"/>
        <v>0</v>
      </c>
      <c r="EU249" s="29">
        <f t="shared" si="403"/>
        <v>0</v>
      </c>
      <c r="EV249" s="29">
        <f t="shared" si="446"/>
        <v>0</v>
      </c>
      <c r="EW249" s="29">
        <f t="shared" si="404"/>
        <v>0</v>
      </c>
      <c r="EX249" s="29">
        <f t="shared" si="405"/>
        <v>0</v>
      </c>
      <c r="EY249" s="29">
        <f t="shared" si="406"/>
        <v>0</v>
      </c>
      <c r="EZ249" s="29">
        <f t="shared" si="407"/>
        <v>0</v>
      </c>
      <c r="FA249" s="29">
        <f t="shared" si="408"/>
        <v>0</v>
      </c>
      <c r="FB249" s="29">
        <f t="shared" si="409"/>
        <v>0</v>
      </c>
      <c r="FC249" s="29">
        <f t="shared" si="410"/>
        <v>0</v>
      </c>
      <c r="FD249" s="29">
        <f t="shared" si="411"/>
        <v>0</v>
      </c>
      <c r="FE249" s="29">
        <f t="shared" si="412"/>
        <v>0</v>
      </c>
      <c r="FF249" s="29">
        <f t="shared" si="413"/>
        <v>0</v>
      </c>
      <c r="FG249" s="29">
        <f t="shared" si="414"/>
        <v>0</v>
      </c>
      <c r="FH249" s="29">
        <f t="shared" si="415"/>
        <v>0</v>
      </c>
      <c r="FI249" s="29">
        <f t="shared" si="416"/>
        <v>0</v>
      </c>
      <c r="FJ249" s="29">
        <f t="shared" si="417"/>
        <v>0</v>
      </c>
      <c r="FK249" s="29">
        <f t="shared" si="418"/>
        <v>0</v>
      </c>
      <c r="FL249" s="29">
        <f t="shared" si="419"/>
        <v>0</v>
      </c>
      <c r="FM249" s="29">
        <f t="shared" si="420"/>
        <v>0</v>
      </c>
      <c r="FN249" s="29">
        <f t="shared" si="421"/>
        <v>0</v>
      </c>
      <c r="FO249" s="29">
        <f t="shared" si="422"/>
        <v>0</v>
      </c>
      <c r="FP249" s="29">
        <f t="shared" si="423"/>
        <v>0</v>
      </c>
      <c r="FQ249" s="29">
        <f t="shared" si="424"/>
        <v>0</v>
      </c>
      <c r="FR249" s="29">
        <f t="shared" si="425"/>
        <v>0</v>
      </c>
      <c r="FS249" s="29">
        <f t="shared" si="426"/>
        <v>0</v>
      </c>
      <c r="FT249" s="29">
        <f t="shared" si="427"/>
        <v>0</v>
      </c>
      <c r="FU249" s="29">
        <f t="shared" si="447"/>
        <v>0</v>
      </c>
      <c r="FV249" s="29">
        <f t="shared" si="428"/>
        <v>0</v>
      </c>
      <c r="FW249" s="29">
        <f t="shared" si="429"/>
        <v>0</v>
      </c>
      <c r="FX249" s="29">
        <f t="shared" si="430"/>
        <v>0</v>
      </c>
      <c r="FY249" s="29">
        <f t="shared" si="431"/>
        <v>0</v>
      </c>
      <c r="FZ249" s="29">
        <f t="shared" si="432"/>
        <v>0</v>
      </c>
      <c r="GA249" s="29">
        <f t="shared" si="433"/>
        <v>0</v>
      </c>
      <c r="GB249" s="29">
        <f t="shared" si="434"/>
        <v>0</v>
      </c>
      <c r="GC249" s="29">
        <f t="shared" si="435"/>
        <v>0</v>
      </c>
      <c r="GD249" s="29">
        <f t="shared" si="436"/>
        <v>0</v>
      </c>
      <c r="GE249" s="29">
        <f t="shared" si="437"/>
        <v>0</v>
      </c>
      <c r="GF249" s="29">
        <f t="shared" si="438"/>
        <v>0</v>
      </c>
      <c r="GG249" s="29">
        <f t="shared" si="439"/>
        <v>0</v>
      </c>
      <c r="GH249" s="29">
        <f t="shared" si="440"/>
        <v>0</v>
      </c>
      <c r="GI249" s="29">
        <f t="shared" si="441"/>
        <v>0</v>
      </c>
      <c r="GJ249" s="29">
        <f t="shared" si="442"/>
        <v>0</v>
      </c>
      <c r="GK249" s="29">
        <f t="shared" si="443"/>
        <v>0</v>
      </c>
      <c r="GL249" s="29">
        <f t="shared" si="444"/>
        <v>0</v>
      </c>
    </row>
    <row r="250" spans="53:194">
      <c r="BA250" t="s">
        <v>292</v>
      </c>
      <c r="BB250">
        <v>0.70283711000000004</v>
      </c>
      <c r="BC250">
        <v>-51.404159550000003</v>
      </c>
      <c r="BD250" t="s">
        <v>10</v>
      </c>
      <c r="BE250" s="23">
        <v>127</v>
      </c>
      <c r="BF250" s="24"/>
      <c r="BG250" s="21">
        <f t="shared" si="345"/>
        <v>5.8896092452952685E-4</v>
      </c>
      <c r="BH250" s="21">
        <f t="shared" si="346"/>
        <v>0</v>
      </c>
      <c r="BK250">
        <f t="shared" si="347"/>
        <v>5.8896092452952685E-4</v>
      </c>
      <c r="BL250">
        <f t="shared" si="348"/>
        <v>0</v>
      </c>
      <c r="CA250" t="s">
        <v>288</v>
      </c>
      <c r="CB250">
        <v>0.97086251000000001</v>
      </c>
      <c r="CC250">
        <v>-50.800060270000003</v>
      </c>
      <c r="CD250">
        <v>1.76224528599386E-4</v>
      </c>
      <c r="CF250" s="29">
        <f t="shared" si="349"/>
        <v>21.464147583405214</v>
      </c>
      <c r="CG250" s="29">
        <f t="shared" si="350"/>
        <v>21.699407329085396</v>
      </c>
      <c r="CH250" s="29">
        <f t="shared" si="351"/>
        <v>23.254412569446377</v>
      </c>
      <c r="CI250" s="29">
        <f t="shared" si="352"/>
        <v>25.469731118469259</v>
      </c>
      <c r="CJ250" s="29">
        <f t="shared" si="353"/>
        <v>17.803964124395968</v>
      </c>
      <c r="CK250" s="29">
        <f t="shared" si="354"/>
        <v>18.481371212332007</v>
      </c>
      <c r="CL250" s="29">
        <f t="shared" si="355"/>
        <v>17.858593728261777</v>
      </c>
      <c r="CM250" s="29">
        <f t="shared" si="356"/>
        <v>19.002290918871793</v>
      </c>
      <c r="CN250" s="29">
        <f t="shared" si="357"/>
        <v>21.259727130229926</v>
      </c>
      <c r="CO250" s="29">
        <f t="shared" si="358"/>
        <v>20.400985002365118</v>
      </c>
      <c r="CP250" s="29">
        <f t="shared" si="359"/>
        <v>21.897836148288302</v>
      </c>
      <c r="CQ250" s="29">
        <f t="shared" si="445"/>
        <v>37.928981514974446</v>
      </c>
      <c r="CR250" s="29">
        <f t="shared" si="360"/>
        <v>35.089123236595341</v>
      </c>
      <c r="CS250" s="29">
        <f t="shared" si="361"/>
        <v>35.63541927525344</v>
      </c>
      <c r="CT250" s="29">
        <f t="shared" si="362"/>
        <v>34.918890341968336</v>
      </c>
      <c r="CU250" s="29">
        <f t="shared" si="363"/>
        <v>38.077010118997933</v>
      </c>
      <c r="CV250" s="29">
        <f t="shared" si="364"/>
        <v>37.999471326414202</v>
      </c>
      <c r="CZ250" s="29">
        <f t="shared" si="365"/>
        <v>38.855570086350021</v>
      </c>
      <c r="DA250" s="29">
        <f t="shared" si="366"/>
        <v>40.023762486435345</v>
      </c>
      <c r="DB250" s="29">
        <f t="shared" si="367"/>
        <v>43.533450198020716</v>
      </c>
      <c r="DC250" s="29">
        <f t="shared" si="368"/>
        <v>48.769609616294275</v>
      </c>
      <c r="DD250" s="29">
        <f t="shared" si="369"/>
        <v>46.475871152044668</v>
      </c>
      <c r="DE250" s="29">
        <f t="shared" si="370"/>
        <v>46.511292282293148</v>
      </c>
      <c r="DF250" s="29">
        <f t="shared" si="371"/>
        <v>46.496665646419395</v>
      </c>
      <c r="DG250" s="29">
        <f t="shared" si="372"/>
        <v>51.877152953615848</v>
      </c>
      <c r="DH250" s="29">
        <f t="shared" si="373"/>
        <v>49.58323826483764</v>
      </c>
      <c r="DI250" s="29">
        <f t="shared" si="374"/>
        <v>49.618659395086119</v>
      </c>
      <c r="DJ250" s="29">
        <f t="shared" si="375"/>
        <v>49.604032759212366</v>
      </c>
      <c r="DK250" s="29">
        <f t="shared" si="376"/>
        <v>54.98452006640882</v>
      </c>
      <c r="DL250" s="29">
        <f t="shared" si="377"/>
        <v>52.690781602159213</v>
      </c>
      <c r="DM250" s="29">
        <f t="shared" si="378"/>
        <v>52.726202732407693</v>
      </c>
      <c r="DN250" s="29">
        <f t="shared" si="379"/>
        <v>52.711399872005344</v>
      </c>
      <c r="DO250" s="29">
        <f t="shared" si="380"/>
        <v>58.091887179201798</v>
      </c>
      <c r="DP250" s="29">
        <f t="shared" si="381"/>
        <v>55.798148714952184</v>
      </c>
      <c r="DQ250" s="29">
        <f t="shared" si="382"/>
        <v>55.833569845200664</v>
      </c>
      <c r="DR250" s="29">
        <f t="shared" si="383"/>
        <v>55.818766984798316</v>
      </c>
      <c r="DS250" s="29">
        <f t="shared" si="384"/>
        <v>61.19925429199477</v>
      </c>
      <c r="DT250" s="29">
        <f t="shared" si="385"/>
        <v>58.905515827745162</v>
      </c>
      <c r="DU250" s="29">
        <f t="shared" si="386"/>
        <v>58.940936957993635</v>
      </c>
      <c r="DV250" s="29">
        <f t="shared" si="387"/>
        <v>58.926134097591287</v>
      </c>
      <c r="DW250" s="29">
        <f t="shared" si="388"/>
        <v>64.306621404787748</v>
      </c>
      <c r="DX250" s="29">
        <f t="shared" si="389"/>
        <v>62.012882940538134</v>
      </c>
      <c r="DY250" s="29">
        <f t="shared" si="390"/>
        <v>62.048304070786607</v>
      </c>
      <c r="DZ250" s="29">
        <f t="shared" si="391"/>
        <v>62.033501210384259</v>
      </c>
      <c r="EA250" s="29">
        <f t="shared" si="392"/>
        <v>67.413988517580719</v>
      </c>
      <c r="EB250" s="29">
        <f t="shared" si="393"/>
        <v>65.120250053331105</v>
      </c>
      <c r="EC250" s="29">
        <f t="shared" si="394"/>
        <v>65.155671183579585</v>
      </c>
      <c r="ED250" s="29">
        <f t="shared" si="395"/>
        <v>65.14086832317723</v>
      </c>
      <c r="EI250" t="s">
        <v>288</v>
      </c>
      <c r="EJ250">
        <v>0.97086251000000001</v>
      </c>
      <c r="EK250">
        <v>-50.800060270000003</v>
      </c>
      <c r="EL250">
        <v>0</v>
      </c>
      <c r="EN250" s="29">
        <f t="shared" si="396"/>
        <v>0</v>
      </c>
      <c r="EO250" s="29">
        <f t="shared" si="397"/>
        <v>0</v>
      </c>
      <c r="EP250" s="29">
        <f t="shared" si="398"/>
        <v>0</v>
      </c>
      <c r="EQ250" s="29">
        <f t="shared" si="399"/>
        <v>0</v>
      </c>
      <c r="ER250" s="29">
        <f t="shared" si="400"/>
        <v>0</v>
      </c>
      <c r="ES250" s="29">
        <f t="shared" si="401"/>
        <v>0</v>
      </c>
      <c r="ET250" s="29">
        <f t="shared" si="402"/>
        <v>0</v>
      </c>
      <c r="EU250" s="29">
        <f t="shared" si="403"/>
        <v>0</v>
      </c>
      <c r="EV250" s="29">
        <f t="shared" si="446"/>
        <v>0</v>
      </c>
      <c r="EW250" s="29">
        <f t="shared" si="404"/>
        <v>0</v>
      </c>
      <c r="EX250" s="29">
        <f t="shared" si="405"/>
        <v>0</v>
      </c>
      <c r="EY250" s="29">
        <f t="shared" si="406"/>
        <v>0</v>
      </c>
      <c r="EZ250" s="29">
        <f t="shared" si="407"/>
        <v>0</v>
      </c>
      <c r="FA250" s="29">
        <f t="shared" si="408"/>
        <v>0</v>
      </c>
      <c r="FB250" s="29">
        <f t="shared" si="409"/>
        <v>0</v>
      </c>
      <c r="FC250" s="29">
        <f t="shared" si="410"/>
        <v>0</v>
      </c>
      <c r="FD250" s="29">
        <f t="shared" si="411"/>
        <v>0</v>
      </c>
      <c r="FE250" s="29">
        <f t="shared" si="412"/>
        <v>0</v>
      </c>
      <c r="FF250" s="29">
        <f t="shared" si="413"/>
        <v>0</v>
      </c>
      <c r="FG250" s="29">
        <f t="shared" si="414"/>
        <v>0</v>
      </c>
      <c r="FH250" s="29">
        <f t="shared" si="415"/>
        <v>0</v>
      </c>
      <c r="FI250" s="29">
        <f t="shared" si="416"/>
        <v>0</v>
      </c>
      <c r="FJ250" s="29">
        <f t="shared" si="417"/>
        <v>0</v>
      </c>
      <c r="FK250" s="29">
        <f t="shared" si="418"/>
        <v>0</v>
      </c>
      <c r="FL250" s="29">
        <f t="shared" si="419"/>
        <v>0</v>
      </c>
      <c r="FM250" s="29">
        <f t="shared" si="420"/>
        <v>0</v>
      </c>
      <c r="FN250" s="29">
        <f t="shared" si="421"/>
        <v>0</v>
      </c>
      <c r="FO250" s="29">
        <f t="shared" si="422"/>
        <v>0</v>
      </c>
      <c r="FP250" s="29">
        <f t="shared" si="423"/>
        <v>0</v>
      </c>
      <c r="FQ250" s="29">
        <f t="shared" si="424"/>
        <v>0</v>
      </c>
      <c r="FR250" s="29">
        <f t="shared" si="425"/>
        <v>0</v>
      </c>
      <c r="FS250" s="29">
        <f t="shared" si="426"/>
        <v>0</v>
      </c>
      <c r="FT250" s="29">
        <f t="shared" si="427"/>
        <v>0</v>
      </c>
      <c r="FU250" s="29">
        <f t="shared" si="447"/>
        <v>0</v>
      </c>
      <c r="FV250" s="29">
        <f t="shared" si="428"/>
        <v>0</v>
      </c>
      <c r="FW250" s="29">
        <f t="shared" si="429"/>
        <v>0</v>
      </c>
      <c r="FX250" s="29">
        <f t="shared" si="430"/>
        <v>0</v>
      </c>
      <c r="FY250" s="29">
        <f t="shared" si="431"/>
        <v>0</v>
      </c>
      <c r="FZ250" s="29">
        <f t="shared" si="432"/>
        <v>0</v>
      </c>
      <c r="GA250" s="29">
        <f t="shared" si="433"/>
        <v>0</v>
      </c>
      <c r="GB250" s="29">
        <f t="shared" si="434"/>
        <v>0</v>
      </c>
      <c r="GC250" s="29">
        <f t="shared" si="435"/>
        <v>0</v>
      </c>
      <c r="GD250" s="29">
        <f t="shared" si="436"/>
        <v>0</v>
      </c>
      <c r="GE250" s="29">
        <f t="shared" si="437"/>
        <v>0</v>
      </c>
      <c r="GF250" s="29">
        <f t="shared" si="438"/>
        <v>0</v>
      </c>
      <c r="GG250" s="29">
        <f t="shared" si="439"/>
        <v>0</v>
      </c>
      <c r="GH250" s="29">
        <f t="shared" si="440"/>
        <v>0</v>
      </c>
      <c r="GI250" s="29">
        <f t="shared" si="441"/>
        <v>0</v>
      </c>
      <c r="GJ250" s="29">
        <f t="shared" si="442"/>
        <v>0</v>
      </c>
      <c r="GK250" s="29">
        <f t="shared" si="443"/>
        <v>0</v>
      </c>
      <c r="GL250" s="29">
        <f t="shared" si="444"/>
        <v>0</v>
      </c>
    </row>
    <row r="251" spans="53:194">
      <c r="BA251" t="s">
        <v>293</v>
      </c>
      <c r="BB251">
        <v>-3.0706799999999999E-2</v>
      </c>
      <c r="BC251">
        <v>-51.178966520000003</v>
      </c>
      <c r="BD251" t="s">
        <v>10</v>
      </c>
      <c r="BE251" s="23">
        <v>365</v>
      </c>
      <c r="BF251" s="24"/>
      <c r="BG251" s="21">
        <f t="shared" si="345"/>
        <v>1.6926829720730497E-3</v>
      </c>
      <c r="BH251" s="21">
        <f t="shared" si="346"/>
        <v>0</v>
      </c>
      <c r="BK251">
        <f t="shared" si="347"/>
        <v>1.6926829720730497E-3</v>
      </c>
      <c r="BL251">
        <f t="shared" si="348"/>
        <v>0</v>
      </c>
      <c r="CA251" t="s">
        <v>289</v>
      </c>
      <c r="CB251">
        <v>0.85808377999999996</v>
      </c>
      <c r="CC251">
        <v>-51.1814003</v>
      </c>
      <c r="CD251">
        <v>2.4114935492547558E-4</v>
      </c>
      <c r="CF251" s="29">
        <f t="shared" si="349"/>
        <v>29.371991429922925</v>
      </c>
      <c r="CG251" s="29">
        <f t="shared" si="350"/>
        <v>29.693925818748436</v>
      </c>
      <c r="CH251" s="29">
        <f t="shared" si="351"/>
        <v>31.821827726610831</v>
      </c>
      <c r="CI251" s="29">
        <f t="shared" si="352"/>
        <v>34.853316267378986</v>
      </c>
      <c r="CJ251" s="29">
        <f t="shared" si="353"/>
        <v>24.363319328120799</v>
      </c>
      <c r="CK251" s="29">
        <f t="shared" si="354"/>
        <v>25.290297448454325</v>
      </c>
      <c r="CL251" s="29">
        <f t="shared" si="355"/>
        <v>24.438075628147697</v>
      </c>
      <c r="CM251" s="29">
        <f t="shared" si="356"/>
        <v>26.003134941614032</v>
      </c>
      <c r="CN251" s="29">
        <f t="shared" si="357"/>
        <v>29.092258178209374</v>
      </c>
      <c r="CO251" s="29">
        <f t="shared" si="358"/>
        <v>27.917137371657532</v>
      </c>
      <c r="CP251" s="29">
        <f t="shared" si="359"/>
        <v>29.965459992394521</v>
      </c>
      <c r="CQ251" s="29">
        <f t="shared" si="445"/>
        <v>51.902816809965039</v>
      </c>
      <c r="CR251" s="29">
        <f t="shared" si="360"/>
        <v>48.016694955340995</v>
      </c>
      <c r="CS251" s="29">
        <f t="shared" si="361"/>
        <v>48.76425795560997</v>
      </c>
      <c r="CT251" s="29">
        <f t="shared" si="362"/>
        <v>47.783744678482989</v>
      </c>
      <c r="CU251" s="29">
        <f t="shared" si="363"/>
        <v>52.105382268102431</v>
      </c>
      <c r="CV251" s="29">
        <f t="shared" si="364"/>
        <v>51.999276551935225</v>
      </c>
      <c r="CZ251" s="29">
        <f t="shared" si="365"/>
        <v>53.170780118163187</v>
      </c>
      <c r="DA251" s="29">
        <f t="shared" si="366"/>
        <v>54.769359191964163</v>
      </c>
      <c r="DB251" s="29">
        <f t="shared" si="367"/>
        <v>59.572089744659934</v>
      </c>
      <c r="DC251" s="29">
        <f t="shared" si="368"/>
        <v>66.737360527560597</v>
      </c>
      <c r="DD251" s="29">
        <f t="shared" si="369"/>
        <v>63.598560523850601</v>
      </c>
      <c r="DE251" s="29">
        <f t="shared" si="370"/>
        <v>63.647031544190625</v>
      </c>
      <c r="DF251" s="29">
        <f t="shared" si="371"/>
        <v>63.627016147731808</v>
      </c>
      <c r="DG251" s="29">
        <f t="shared" si="372"/>
        <v>70.98978825231643</v>
      </c>
      <c r="DH251" s="29">
        <f t="shared" si="373"/>
        <v>67.850747099251507</v>
      </c>
      <c r="DI251" s="29">
        <f t="shared" si="374"/>
        <v>67.899218119591538</v>
      </c>
      <c r="DJ251" s="29">
        <f t="shared" si="375"/>
        <v>67.879202723132721</v>
      </c>
      <c r="DK251" s="29">
        <f t="shared" si="376"/>
        <v>75.241974827717343</v>
      </c>
      <c r="DL251" s="29">
        <f t="shared" si="377"/>
        <v>72.103174824007354</v>
      </c>
      <c r="DM251" s="29">
        <f t="shared" si="378"/>
        <v>72.151645844347371</v>
      </c>
      <c r="DN251" s="29">
        <f t="shared" si="379"/>
        <v>72.131389298533634</v>
      </c>
      <c r="DO251" s="29">
        <f t="shared" si="380"/>
        <v>79.494161403118255</v>
      </c>
      <c r="DP251" s="29">
        <f t="shared" si="381"/>
        <v>76.355361399408267</v>
      </c>
      <c r="DQ251" s="29">
        <f t="shared" si="382"/>
        <v>76.403832419748284</v>
      </c>
      <c r="DR251" s="29">
        <f t="shared" si="383"/>
        <v>76.383575873934547</v>
      </c>
      <c r="DS251" s="29">
        <f t="shared" si="384"/>
        <v>83.746347978519154</v>
      </c>
      <c r="DT251" s="29">
        <f t="shared" si="385"/>
        <v>80.607547974809165</v>
      </c>
      <c r="DU251" s="29">
        <f t="shared" si="386"/>
        <v>80.656018995149196</v>
      </c>
      <c r="DV251" s="29">
        <f t="shared" si="387"/>
        <v>80.635762449335445</v>
      </c>
      <c r="DW251" s="29">
        <f t="shared" si="388"/>
        <v>87.998534553920067</v>
      </c>
      <c r="DX251" s="29">
        <f t="shared" si="389"/>
        <v>84.859734550210078</v>
      </c>
      <c r="DY251" s="29">
        <f t="shared" si="390"/>
        <v>84.908205570550109</v>
      </c>
      <c r="DZ251" s="29">
        <f t="shared" si="391"/>
        <v>84.887949024736358</v>
      </c>
      <c r="EA251" s="29">
        <f t="shared" si="392"/>
        <v>92.250721129320979</v>
      </c>
      <c r="EB251" s="29">
        <f t="shared" si="393"/>
        <v>89.111921125610991</v>
      </c>
      <c r="EC251" s="29">
        <f t="shared" si="394"/>
        <v>89.160392145951008</v>
      </c>
      <c r="ED251" s="29">
        <f t="shared" si="395"/>
        <v>89.14013560013727</v>
      </c>
      <c r="EI251" t="s">
        <v>289</v>
      </c>
      <c r="EJ251">
        <v>0.85808377999999996</v>
      </c>
      <c r="EK251">
        <v>-51.1814003</v>
      </c>
      <c r="EL251">
        <v>0</v>
      </c>
      <c r="EN251" s="29">
        <f t="shared" si="396"/>
        <v>0</v>
      </c>
      <c r="EO251" s="29">
        <f t="shared" si="397"/>
        <v>0</v>
      </c>
      <c r="EP251" s="29">
        <f t="shared" si="398"/>
        <v>0</v>
      </c>
      <c r="EQ251" s="29">
        <f t="shared" si="399"/>
        <v>0</v>
      </c>
      <c r="ER251" s="29">
        <f t="shared" si="400"/>
        <v>0</v>
      </c>
      <c r="ES251" s="29">
        <f t="shared" si="401"/>
        <v>0</v>
      </c>
      <c r="ET251" s="29">
        <f t="shared" si="402"/>
        <v>0</v>
      </c>
      <c r="EU251" s="29">
        <f t="shared" si="403"/>
        <v>0</v>
      </c>
      <c r="EV251" s="29">
        <f t="shared" si="446"/>
        <v>0</v>
      </c>
      <c r="EW251" s="29">
        <f t="shared" si="404"/>
        <v>0</v>
      </c>
      <c r="EX251" s="29">
        <f t="shared" si="405"/>
        <v>0</v>
      </c>
      <c r="EY251" s="29">
        <f t="shared" si="406"/>
        <v>0</v>
      </c>
      <c r="EZ251" s="29">
        <f t="shared" si="407"/>
        <v>0</v>
      </c>
      <c r="FA251" s="29">
        <f t="shared" si="408"/>
        <v>0</v>
      </c>
      <c r="FB251" s="29">
        <f t="shared" si="409"/>
        <v>0</v>
      </c>
      <c r="FC251" s="29">
        <f t="shared" si="410"/>
        <v>0</v>
      </c>
      <c r="FD251" s="29">
        <f t="shared" si="411"/>
        <v>0</v>
      </c>
      <c r="FE251" s="29">
        <f t="shared" si="412"/>
        <v>0</v>
      </c>
      <c r="FF251" s="29">
        <f t="shared" si="413"/>
        <v>0</v>
      </c>
      <c r="FG251" s="29">
        <f t="shared" si="414"/>
        <v>0</v>
      </c>
      <c r="FH251" s="29">
        <f t="shared" si="415"/>
        <v>0</v>
      </c>
      <c r="FI251" s="29">
        <f t="shared" si="416"/>
        <v>0</v>
      </c>
      <c r="FJ251" s="29">
        <f t="shared" si="417"/>
        <v>0</v>
      </c>
      <c r="FK251" s="29">
        <f t="shared" si="418"/>
        <v>0</v>
      </c>
      <c r="FL251" s="29">
        <f t="shared" si="419"/>
        <v>0</v>
      </c>
      <c r="FM251" s="29">
        <f t="shared" si="420"/>
        <v>0</v>
      </c>
      <c r="FN251" s="29">
        <f t="shared" si="421"/>
        <v>0</v>
      </c>
      <c r="FO251" s="29">
        <f t="shared" si="422"/>
        <v>0</v>
      </c>
      <c r="FP251" s="29">
        <f t="shared" si="423"/>
        <v>0</v>
      </c>
      <c r="FQ251" s="29">
        <f t="shared" si="424"/>
        <v>0</v>
      </c>
      <c r="FR251" s="29">
        <f t="shared" si="425"/>
        <v>0</v>
      </c>
      <c r="FS251" s="29">
        <f t="shared" si="426"/>
        <v>0</v>
      </c>
      <c r="FT251" s="29">
        <f t="shared" si="427"/>
        <v>0</v>
      </c>
      <c r="FU251" s="29">
        <f t="shared" si="447"/>
        <v>0</v>
      </c>
      <c r="FV251" s="29">
        <f t="shared" si="428"/>
        <v>0</v>
      </c>
      <c r="FW251" s="29">
        <f t="shared" si="429"/>
        <v>0</v>
      </c>
      <c r="FX251" s="29">
        <f t="shared" si="430"/>
        <v>0</v>
      </c>
      <c r="FY251" s="29">
        <f t="shared" si="431"/>
        <v>0</v>
      </c>
      <c r="FZ251" s="29">
        <f t="shared" si="432"/>
        <v>0</v>
      </c>
      <c r="GA251" s="29">
        <f t="shared" si="433"/>
        <v>0</v>
      </c>
      <c r="GB251" s="29">
        <f t="shared" si="434"/>
        <v>0</v>
      </c>
      <c r="GC251" s="29">
        <f t="shared" si="435"/>
        <v>0</v>
      </c>
      <c r="GD251" s="29">
        <f t="shared" si="436"/>
        <v>0</v>
      </c>
      <c r="GE251" s="29">
        <f t="shared" si="437"/>
        <v>0</v>
      </c>
      <c r="GF251" s="29">
        <f t="shared" si="438"/>
        <v>0</v>
      </c>
      <c r="GG251" s="29">
        <f t="shared" si="439"/>
        <v>0</v>
      </c>
      <c r="GH251" s="29">
        <f t="shared" si="440"/>
        <v>0</v>
      </c>
      <c r="GI251" s="29">
        <f t="shared" si="441"/>
        <v>0</v>
      </c>
      <c r="GJ251" s="29">
        <f t="shared" si="442"/>
        <v>0</v>
      </c>
      <c r="GK251" s="29">
        <f t="shared" si="443"/>
        <v>0</v>
      </c>
      <c r="GL251" s="29">
        <f t="shared" si="444"/>
        <v>0</v>
      </c>
    </row>
    <row r="252" spans="53:194">
      <c r="BA252" t="s">
        <v>294</v>
      </c>
      <c r="BB252">
        <v>-0.84199941</v>
      </c>
      <c r="BC252">
        <v>-52.515998840000002</v>
      </c>
      <c r="BD252" t="s">
        <v>10</v>
      </c>
      <c r="BE252" s="23">
        <v>117</v>
      </c>
      <c r="BF252" s="23">
        <v>89</v>
      </c>
      <c r="BG252" s="21">
        <f t="shared" si="345"/>
        <v>5.4258604858232009E-4</v>
      </c>
      <c r="BH252" s="21">
        <f t="shared" si="346"/>
        <v>2.5499971348346799E-3</v>
      </c>
      <c r="BK252">
        <f t="shared" si="347"/>
        <v>5.4258604858232009E-4</v>
      </c>
      <c r="BL252">
        <f t="shared" si="348"/>
        <v>2.5499971348346799E-3</v>
      </c>
      <c r="CA252" t="s">
        <v>290</v>
      </c>
      <c r="CB252">
        <v>0.60275239000000003</v>
      </c>
      <c r="CC252">
        <v>-50.699874880000003</v>
      </c>
      <c r="CD252">
        <v>2.6897428049379969E-4</v>
      </c>
      <c r="CF252" s="29">
        <f t="shared" si="349"/>
        <v>32.7610673641448</v>
      </c>
      <c r="CG252" s="29">
        <f t="shared" si="350"/>
        <v>33.120148028604021</v>
      </c>
      <c r="CH252" s="29">
        <f t="shared" si="351"/>
        <v>35.493577079681316</v>
      </c>
      <c r="CI252" s="29">
        <f t="shared" si="352"/>
        <v>38.874852759768871</v>
      </c>
      <c r="CJ252" s="29">
        <f t="shared" si="353"/>
        <v>27.174471558288584</v>
      </c>
      <c r="CK252" s="29">
        <f t="shared" si="354"/>
        <v>28.208408692506747</v>
      </c>
      <c r="CL252" s="29">
        <f t="shared" si="355"/>
        <v>27.257853585241659</v>
      </c>
      <c r="CM252" s="29">
        <f t="shared" si="356"/>
        <v>29.00349666564642</v>
      </c>
      <c r="CN252" s="29">
        <f t="shared" si="357"/>
        <v>32.449057198771996</v>
      </c>
      <c r="CO252" s="29">
        <f t="shared" si="358"/>
        <v>31.138345529925708</v>
      </c>
      <c r="CP252" s="29">
        <f t="shared" si="359"/>
        <v>33.423013068440042</v>
      </c>
      <c r="CQ252" s="29">
        <f t="shared" si="445"/>
        <v>57.891603364961</v>
      </c>
      <c r="CR252" s="29">
        <f t="shared" si="360"/>
        <v>53.557082834803417</v>
      </c>
      <c r="CS252" s="29">
        <f t="shared" si="361"/>
        <v>54.3909031043342</v>
      </c>
      <c r="CT252" s="29">
        <f t="shared" si="362"/>
        <v>53.297253679846406</v>
      </c>
      <c r="CU252" s="29">
        <f t="shared" si="363"/>
        <v>58.11754176057579</v>
      </c>
      <c r="CV252" s="29">
        <f t="shared" si="364"/>
        <v>57.999193077158523</v>
      </c>
      <c r="CZ252" s="29">
        <f t="shared" si="365"/>
        <v>59.305870131797398</v>
      </c>
      <c r="DA252" s="29">
        <f t="shared" si="366"/>
        <v>61.088900637190797</v>
      </c>
      <c r="DB252" s="29">
        <f t="shared" si="367"/>
        <v>66.445792407505309</v>
      </c>
      <c r="DC252" s="29">
        <f t="shared" si="368"/>
        <v>74.437825203817582</v>
      </c>
      <c r="DD252" s="29">
        <f t="shared" si="369"/>
        <v>70.93685596891028</v>
      </c>
      <c r="DE252" s="29">
        <f t="shared" si="370"/>
        <v>70.990919799289543</v>
      </c>
      <c r="DF252" s="29">
        <f t="shared" si="371"/>
        <v>70.96859493400855</v>
      </c>
      <c r="DG252" s="29">
        <f t="shared" si="372"/>
        <v>79.180917666045247</v>
      </c>
      <c r="DH252" s="29">
        <f t="shared" si="373"/>
        <v>75.679679456857457</v>
      </c>
      <c r="DI252" s="29">
        <f t="shared" si="374"/>
        <v>75.733743287236706</v>
      </c>
      <c r="DJ252" s="29">
        <f t="shared" si="375"/>
        <v>75.711418421955727</v>
      </c>
      <c r="DK252" s="29">
        <f t="shared" si="376"/>
        <v>83.92374115399241</v>
      </c>
      <c r="DL252" s="29">
        <f t="shared" si="377"/>
        <v>80.422771919085122</v>
      </c>
      <c r="DM252" s="29">
        <f t="shared" si="378"/>
        <v>80.476835749464371</v>
      </c>
      <c r="DN252" s="29">
        <f t="shared" si="379"/>
        <v>80.45424190990289</v>
      </c>
      <c r="DO252" s="29">
        <f t="shared" si="380"/>
        <v>88.666564641939587</v>
      </c>
      <c r="DP252" s="29">
        <f t="shared" si="381"/>
        <v>85.165595407032285</v>
      </c>
      <c r="DQ252" s="29">
        <f t="shared" si="382"/>
        <v>85.219659237411548</v>
      </c>
      <c r="DR252" s="29">
        <f t="shared" si="383"/>
        <v>85.197065397850068</v>
      </c>
      <c r="DS252" s="29">
        <f t="shared" si="384"/>
        <v>93.40938812988675</v>
      </c>
      <c r="DT252" s="29">
        <f t="shared" si="385"/>
        <v>89.908418894979462</v>
      </c>
      <c r="DU252" s="29">
        <f t="shared" si="386"/>
        <v>89.962482725358711</v>
      </c>
      <c r="DV252" s="29">
        <f t="shared" si="387"/>
        <v>89.939888885797231</v>
      </c>
      <c r="DW252" s="29">
        <f t="shared" si="388"/>
        <v>98.152211617833927</v>
      </c>
      <c r="DX252" s="29">
        <f t="shared" si="389"/>
        <v>94.651242382926625</v>
      </c>
      <c r="DY252" s="29">
        <f t="shared" si="390"/>
        <v>94.705306213305889</v>
      </c>
      <c r="DZ252" s="29">
        <f t="shared" si="391"/>
        <v>94.682712373744408</v>
      </c>
      <c r="EA252" s="29">
        <f t="shared" si="392"/>
        <v>102.89503510578109</v>
      </c>
      <c r="EB252" s="29">
        <f t="shared" si="393"/>
        <v>99.394065870873803</v>
      </c>
      <c r="EC252" s="29">
        <f t="shared" si="394"/>
        <v>99.448129701253052</v>
      </c>
      <c r="ED252" s="29">
        <f t="shared" si="395"/>
        <v>99.425535861691571</v>
      </c>
      <c r="EI252" t="s">
        <v>290</v>
      </c>
      <c r="EJ252">
        <v>0.60275239000000003</v>
      </c>
      <c r="EK252">
        <v>-50.699874880000003</v>
      </c>
      <c r="EL252">
        <v>0</v>
      </c>
      <c r="EN252" s="29">
        <f t="shared" si="396"/>
        <v>0</v>
      </c>
      <c r="EO252" s="29">
        <f t="shared" si="397"/>
        <v>0</v>
      </c>
      <c r="EP252" s="29">
        <f t="shared" si="398"/>
        <v>0</v>
      </c>
      <c r="EQ252" s="29">
        <f t="shared" si="399"/>
        <v>0</v>
      </c>
      <c r="ER252" s="29">
        <f t="shared" si="400"/>
        <v>0</v>
      </c>
      <c r="ES252" s="29">
        <f t="shared" si="401"/>
        <v>0</v>
      </c>
      <c r="ET252" s="29">
        <f t="shared" si="402"/>
        <v>0</v>
      </c>
      <c r="EU252" s="29">
        <f t="shared" si="403"/>
        <v>0</v>
      </c>
      <c r="EV252" s="29">
        <f t="shared" si="446"/>
        <v>0</v>
      </c>
      <c r="EW252" s="29">
        <f t="shared" si="404"/>
        <v>0</v>
      </c>
      <c r="EX252" s="29">
        <f t="shared" si="405"/>
        <v>0</v>
      </c>
      <c r="EY252" s="29">
        <f t="shared" si="406"/>
        <v>0</v>
      </c>
      <c r="EZ252" s="29">
        <f t="shared" si="407"/>
        <v>0</v>
      </c>
      <c r="FA252" s="29">
        <f t="shared" si="408"/>
        <v>0</v>
      </c>
      <c r="FB252" s="29">
        <f t="shared" si="409"/>
        <v>0</v>
      </c>
      <c r="FC252" s="29">
        <f t="shared" si="410"/>
        <v>0</v>
      </c>
      <c r="FD252" s="29">
        <f t="shared" si="411"/>
        <v>0</v>
      </c>
      <c r="FE252" s="29">
        <f t="shared" si="412"/>
        <v>0</v>
      </c>
      <c r="FF252" s="29">
        <f t="shared" si="413"/>
        <v>0</v>
      </c>
      <c r="FG252" s="29">
        <f t="shared" si="414"/>
        <v>0</v>
      </c>
      <c r="FH252" s="29">
        <f t="shared" si="415"/>
        <v>0</v>
      </c>
      <c r="FI252" s="29">
        <f t="shared" si="416"/>
        <v>0</v>
      </c>
      <c r="FJ252" s="29">
        <f t="shared" si="417"/>
        <v>0</v>
      </c>
      <c r="FK252" s="29">
        <f t="shared" si="418"/>
        <v>0</v>
      </c>
      <c r="FL252" s="29">
        <f t="shared" si="419"/>
        <v>0</v>
      </c>
      <c r="FM252" s="29">
        <f t="shared" si="420"/>
        <v>0</v>
      </c>
      <c r="FN252" s="29">
        <f t="shared" si="421"/>
        <v>0</v>
      </c>
      <c r="FO252" s="29">
        <f t="shared" si="422"/>
        <v>0</v>
      </c>
      <c r="FP252" s="29">
        <f t="shared" si="423"/>
        <v>0</v>
      </c>
      <c r="FQ252" s="29">
        <f t="shared" si="424"/>
        <v>0</v>
      </c>
      <c r="FR252" s="29">
        <f t="shared" si="425"/>
        <v>0</v>
      </c>
      <c r="FS252" s="29">
        <f t="shared" si="426"/>
        <v>0</v>
      </c>
      <c r="FT252" s="29">
        <f t="shared" si="427"/>
        <v>0</v>
      </c>
      <c r="FU252" s="29">
        <f t="shared" si="447"/>
        <v>0</v>
      </c>
      <c r="FV252" s="29">
        <f t="shared" si="428"/>
        <v>0</v>
      </c>
      <c r="FW252" s="29">
        <f t="shared" si="429"/>
        <v>0</v>
      </c>
      <c r="FX252" s="29">
        <f t="shared" si="430"/>
        <v>0</v>
      </c>
      <c r="FY252" s="29">
        <f t="shared" si="431"/>
        <v>0</v>
      </c>
      <c r="FZ252" s="29">
        <f t="shared" si="432"/>
        <v>0</v>
      </c>
      <c r="GA252" s="29">
        <f t="shared" si="433"/>
        <v>0</v>
      </c>
      <c r="GB252" s="29">
        <f t="shared" si="434"/>
        <v>0</v>
      </c>
      <c r="GC252" s="29">
        <f t="shared" si="435"/>
        <v>0</v>
      </c>
      <c r="GD252" s="29">
        <f t="shared" si="436"/>
        <v>0</v>
      </c>
      <c r="GE252" s="29">
        <f t="shared" si="437"/>
        <v>0</v>
      </c>
      <c r="GF252" s="29">
        <f t="shared" si="438"/>
        <v>0</v>
      </c>
      <c r="GG252" s="29">
        <f t="shared" si="439"/>
        <v>0</v>
      </c>
      <c r="GH252" s="29">
        <f t="shared" si="440"/>
        <v>0</v>
      </c>
      <c r="GI252" s="29">
        <f t="shared" si="441"/>
        <v>0</v>
      </c>
      <c r="GJ252" s="29">
        <f t="shared" si="442"/>
        <v>0</v>
      </c>
      <c r="GK252" s="29">
        <f t="shared" si="443"/>
        <v>0</v>
      </c>
      <c r="GL252" s="29">
        <f t="shared" si="444"/>
        <v>0</v>
      </c>
    </row>
    <row r="253" spans="53:194">
      <c r="BA253" t="s">
        <v>295</v>
      </c>
      <c r="BB253">
        <v>-0.11605650000000001</v>
      </c>
      <c r="BC253">
        <v>-51.286174770000002</v>
      </c>
      <c r="BD253" t="s">
        <v>10</v>
      </c>
      <c r="BE253" s="23">
        <v>503</v>
      </c>
      <c r="BF253" s="23">
        <v>117</v>
      </c>
      <c r="BG253" s="21">
        <f t="shared" si="345"/>
        <v>2.3326562601445043E-3</v>
      </c>
      <c r="BH253" s="21">
        <f t="shared" si="346"/>
        <v>3.3522434244455906E-3</v>
      </c>
      <c r="BK253">
        <f t="shared" si="347"/>
        <v>2.3326562601445043E-3</v>
      </c>
      <c r="BL253">
        <f t="shared" si="348"/>
        <v>3.3522434244455906E-3</v>
      </c>
      <c r="CA253" t="s">
        <v>291</v>
      </c>
      <c r="CB253">
        <v>4.0152899999999998E-2</v>
      </c>
      <c r="CC253">
        <v>-51.056957240000003</v>
      </c>
      <c r="CD253">
        <v>2.8520548707532205E-3</v>
      </c>
      <c r="CF253" s="29">
        <f t="shared" si="349"/>
        <v>347.38028325774224</v>
      </c>
      <c r="CG253" s="29">
        <f t="shared" si="350"/>
        <v>351.18777651019781</v>
      </c>
      <c r="CH253" s="29">
        <f t="shared" si="351"/>
        <v>376.35430868972423</v>
      </c>
      <c r="CI253" s="29">
        <f t="shared" si="352"/>
        <v>412.20749046996298</v>
      </c>
      <c r="CJ253" s="29">
        <f t="shared" si="353"/>
        <v>288.14310359219786</v>
      </c>
      <c r="CK253" s="29">
        <f t="shared" si="354"/>
        <v>299.10640251537325</v>
      </c>
      <c r="CL253" s="29">
        <f t="shared" si="355"/>
        <v>289.02724060213137</v>
      </c>
      <c r="CM253" s="29">
        <f t="shared" si="356"/>
        <v>307.53707671331978</v>
      </c>
      <c r="CN253" s="29">
        <f t="shared" si="357"/>
        <v>344.07189960766851</v>
      </c>
      <c r="CO253" s="29">
        <f t="shared" si="358"/>
        <v>330.17383622248809</v>
      </c>
      <c r="CP253" s="29">
        <f t="shared" si="359"/>
        <v>354.39919029466591</v>
      </c>
      <c r="CQ253" s="29">
        <f t="shared" si="445"/>
        <v>613.85062188708639</v>
      </c>
      <c r="CR253" s="29">
        <f t="shared" si="360"/>
        <v>567.88975764489828</v>
      </c>
      <c r="CS253" s="29">
        <f t="shared" si="361"/>
        <v>576.73112774423328</v>
      </c>
      <c r="CT253" s="29">
        <f t="shared" si="362"/>
        <v>565.13467263975065</v>
      </c>
      <c r="CU253" s="29">
        <f t="shared" si="363"/>
        <v>616.24634797851911</v>
      </c>
      <c r="CV253" s="29">
        <f t="shared" si="364"/>
        <v>614.99144383538771</v>
      </c>
      <c r="CZ253" s="29">
        <f t="shared" si="365"/>
        <v>628.84672639750681</v>
      </c>
      <c r="DA253" s="29">
        <f t="shared" si="366"/>
        <v>647.75299813572997</v>
      </c>
      <c r="DB253" s="29">
        <f t="shared" si="367"/>
        <v>704.55452294165104</v>
      </c>
      <c r="DC253" s="29">
        <f t="shared" si="368"/>
        <v>789.2976293163415</v>
      </c>
      <c r="DD253" s="29">
        <f t="shared" si="369"/>
        <v>752.17528311861759</v>
      </c>
      <c r="DE253" s="29">
        <f t="shared" si="370"/>
        <v>752.74854614763899</v>
      </c>
      <c r="DF253" s="29">
        <f t="shared" si="371"/>
        <v>752.51182559336644</v>
      </c>
      <c r="DG253" s="29">
        <f t="shared" si="372"/>
        <v>839.59076490720383</v>
      </c>
      <c r="DH253" s="29">
        <f t="shared" si="373"/>
        <v>802.46556665460912</v>
      </c>
      <c r="DI253" s="29">
        <f t="shared" si="374"/>
        <v>803.03882968363052</v>
      </c>
      <c r="DJ253" s="29">
        <f t="shared" si="375"/>
        <v>802.80210912935797</v>
      </c>
      <c r="DK253" s="29">
        <f t="shared" si="376"/>
        <v>889.88104844319537</v>
      </c>
      <c r="DL253" s="29">
        <f t="shared" si="377"/>
        <v>852.75870224547145</v>
      </c>
      <c r="DM253" s="29">
        <f t="shared" si="378"/>
        <v>853.33196527449286</v>
      </c>
      <c r="DN253" s="29">
        <f t="shared" si="379"/>
        <v>853.09239266534951</v>
      </c>
      <c r="DO253" s="29">
        <f t="shared" si="380"/>
        <v>940.1713319791869</v>
      </c>
      <c r="DP253" s="29">
        <f t="shared" si="381"/>
        <v>903.04898578146299</v>
      </c>
      <c r="DQ253" s="29">
        <f t="shared" si="382"/>
        <v>903.62224881048439</v>
      </c>
      <c r="DR253" s="29">
        <f t="shared" si="383"/>
        <v>903.38267620134104</v>
      </c>
      <c r="DS253" s="29">
        <f t="shared" si="384"/>
        <v>990.46161551517844</v>
      </c>
      <c r="DT253" s="29">
        <f t="shared" si="385"/>
        <v>953.33926931745452</v>
      </c>
      <c r="DU253" s="29">
        <f t="shared" si="386"/>
        <v>953.91253234647593</v>
      </c>
      <c r="DV253" s="29">
        <f t="shared" si="387"/>
        <v>953.67295973733269</v>
      </c>
      <c r="DW253" s="29">
        <f t="shared" si="388"/>
        <v>1040.7518990511699</v>
      </c>
      <c r="DX253" s="29">
        <f t="shared" si="389"/>
        <v>1003.6295528534461</v>
      </c>
      <c r="DY253" s="29">
        <f t="shared" si="390"/>
        <v>1004.2028158824675</v>
      </c>
      <c r="DZ253" s="29">
        <f t="shared" si="391"/>
        <v>1003.9632432733242</v>
      </c>
      <c r="EA253" s="29">
        <f t="shared" si="392"/>
        <v>1091.0421825871615</v>
      </c>
      <c r="EB253" s="29">
        <f t="shared" si="393"/>
        <v>1053.9198363894375</v>
      </c>
      <c r="EC253" s="29">
        <f t="shared" si="394"/>
        <v>1054.493099418459</v>
      </c>
      <c r="ED253" s="29">
        <f t="shared" si="395"/>
        <v>1054.2535268093156</v>
      </c>
      <c r="EI253" t="s">
        <v>291</v>
      </c>
      <c r="EJ253">
        <v>4.0152899999999998E-2</v>
      </c>
      <c r="EK253">
        <v>-51.056957240000003</v>
      </c>
      <c r="EL253">
        <v>0</v>
      </c>
      <c r="EN253" s="29">
        <f t="shared" si="396"/>
        <v>0</v>
      </c>
      <c r="EO253" s="29">
        <f t="shared" si="397"/>
        <v>0</v>
      </c>
      <c r="EP253" s="29">
        <f t="shared" si="398"/>
        <v>0</v>
      </c>
      <c r="EQ253" s="29">
        <f t="shared" si="399"/>
        <v>0</v>
      </c>
      <c r="ER253" s="29">
        <f t="shared" si="400"/>
        <v>0</v>
      </c>
      <c r="ES253" s="29">
        <f t="shared" si="401"/>
        <v>0</v>
      </c>
      <c r="ET253" s="29">
        <f t="shared" si="402"/>
        <v>0</v>
      </c>
      <c r="EU253" s="29">
        <f t="shared" si="403"/>
        <v>0</v>
      </c>
      <c r="EV253" s="29">
        <f t="shared" si="446"/>
        <v>0</v>
      </c>
      <c r="EW253" s="29">
        <f t="shared" si="404"/>
        <v>0</v>
      </c>
      <c r="EX253" s="29">
        <f t="shared" si="405"/>
        <v>0</v>
      </c>
      <c r="EY253" s="29">
        <f t="shared" si="406"/>
        <v>0</v>
      </c>
      <c r="EZ253" s="29">
        <f t="shared" si="407"/>
        <v>0</v>
      </c>
      <c r="FA253" s="29">
        <f t="shared" si="408"/>
        <v>0</v>
      </c>
      <c r="FB253" s="29">
        <f t="shared" si="409"/>
        <v>0</v>
      </c>
      <c r="FC253" s="29">
        <f t="shared" si="410"/>
        <v>0</v>
      </c>
      <c r="FD253" s="29">
        <f t="shared" si="411"/>
        <v>0</v>
      </c>
      <c r="FE253" s="29">
        <f t="shared" si="412"/>
        <v>0</v>
      </c>
      <c r="FF253" s="29">
        <f t="shared" si="413"/>
        <v>0</v>
      </c>
      <c r="FG253" s="29">
        <f t="shared" si="414"/>
        <v>0</v>
      </c>
      <c r="FH253" s="29">
        <f t="shared" si="415"/>
        <v>0</v>
      </c>
      <c r="FI253" s="29">
        <f t="shared" si="416"/>
        <v>0</v>
      </c>
      <c r="FJ253" s="29">
        <f t="shared" si="417"/>
        <v>0</v>
      </c>
      <c r="FK253" s="29">
        <f t="shared" si="418"/>
        <v>0</v>
      </c>
      <c r="FL253" s="29">
        <f t="shared" si="419"/>
        <v>0</v>
      </c>
      <c r="FM253" s="29">
        <f t="shared" si="420"/>
        <v>0</v>
      </c>
      <c r="FN253" s="29">
        <f t="shared" si="421"/>
        <v>0</v>
      </c>
      <c r="FO253" s="29">
        <f t="shared" si="422"/>
        <v>0</v>
      </c>
      <c r="FP253" s="29">
        <f t="shared" si="423"/>
        <v>0</v>
      </c>
      <c r="FQ253" s="29">
        <f t="shared" si="424"/>
        <v>0</v>
      </c>
      <c r="FR253" s="29">
        <f t="shared" si="425"/>
        <v>0</v>
      </c>
      <c r="FS253" s="29">
        <f t="shared" si="426"/>
        <v>0</v>
      </c>
      <c r="FT253" s="29">
        <f t="shared" si="427"/>
        <v>0</v>
      </c>
      <c r="FU253" s="29">
        <f t="shared" si="447"/>
        <v>0</v>
      </c>
      <c r="FV253" s="29">
        <f t="shared" si="428"/>
        <v>0</v>
      </c>
      <c r="FW253" s="29">
        <f t="shared" si="429"/>
        <v>0</v>
      </c>
      <c r="FX253" s="29">
        <f t="shared" si="430"/>
        <v>0</v>
      </c>
      <c r="FY253" s="29">
        <f t="shared" si="431"/>
        <v>0</v>
      </c>
      <c r="FZ253" s="29">
        <f t="shared" si="432"/>
        <v>0</v>
      </c>
      <c r="GA253" s="29">
        <f t="shared" si="433"/>
        <v>0</v>
      </c>
      <c r="GB253" s="29">
        <f t="shared" si="434"/>
        <v>0</v>
      </c>
      <c r="GC253" s="29">
        <f t="shared" si="435"/>
        <v>0</v>
      </c>
      <c r="GD253" s="29">
        <f t="shared" si="436"/>
        <v>0</v>
      </c>
      <c r="GE253" s="29">
        <f t="shared" si="437"/>
        <v>0</v>
      </c>
      <c r="GF253" s="29">
        <f t="shared" si="438"/>
        <v>0</v>
      </c>
      <c r="GG253" s="29">
        <f t="shared" si="439"/>
        <v>0</v>
      </c>
      <c r="GH253" s="29">
        <f t="shared" si="440"/>
        <v>0</v>
      </c>
      <c r="GI253" s="29">
        <f t="shared" si="441"/>
        <v>0</v>
      </c>
      <c r="GJ253" s="29">
        <f t="shared" si="442"/>
        <v>0</v>
      </c>
      <c r="GK253" s="29">
        <f t="shared" si="443"/>
        <v>0</v>
      </c>
      <c r="GL253" s="29">
        <f t="shared" si="444"/>
        <v>0</v>
      </c>
    </row>
    <row r="254" spans="53:194">
      <c r="BA254" t="s">
        <v>296</v>
      </c>
      <c r="BB254">
        <v>-0.93107331000000004</v>
      </c>
      <c r="BC254">
        <v>-52.424106600000002</v>
      </c>
      <c r="BD254" t="s">
        <v>10</v>
      </c>
      <c r="BE254" s="23">
        <v>83</v>
      </c>
      <c r="BF254" s="23">
        <v>284</v>
      </c>
      <c r="BG254" s="21">
        <f t="shared" si="345"/>
        <v>3.8491147036181676E-4</v>
      </c>
      <c r="BH254" s="21">
        <f t="shared" si="346"/>
        <v>8.1370695089106639E-3</v>
      </c>
      <c r="BK254">
        <f t="shared" si="347"/>
        <v>3.8491147036181676E-4</v>
      </c>
      <c r="BL254">
        <f t="shared" si="348"/>
        <v>8.1370695089106639E-3</v>
      </c>
      <c r="CA254" t="s">
        <v>292</v>
      </c>
      <c r="CB254">
        <v>0.70283711000000004</v>
      </c>
      <c r="CC254">
        <v>-51.404159550000003</v>
      </c>
      <c r="CD254">
        <v>5.8896092452952685E-4</v>
      </c>
      <c r="CF254" s="29">
        <f t="shared" si="349"/>
        <v>71.735440607696376</v>
      </c>
      <c r="CG254" s="29">
        <f t="shared" si="350"/>
        <v>72.521703441943288</v>
      </c>
      <c r="CH254" s="29">
        <f t="shared" si="351"/>
        <v>77.718694639991838</v>
      </c>
      <c r="CI254" s="29">
        <f t="shared" si="352"/>
        <v>85.122522422252516</v>
      </c>
      <c r="CJ254" s="29">
        <f t="shared" si="353"/>
        <v>59.502722205218099</v>
      </c>
      <c r="CK254" s="29">
        <f t="shared" si="354"/>
        <v>61.7666879991096</v>
      </c>
      <c r="CL254" s="29">
        <f t="shared" si="355"/>
        <v>59.685300091822249</v>
      </c>
      <c r="CM254" s="29">
        <f t="shared" si="356"/>
        <v>63.507656492018882</v>
      </c>
      <c r="CN254" s="29">
        <f t="shared" si="357"/>
        <v>71.052245935242127</v>
      </c>
      <c r="CO254" s="29">
        <f t="shared" si="358"/>
        <v>68.182239350009738</v>
      </c>
      <c r="CP254" s="29">
        <f t="shared" si="359"/>
        <v>73.184873442963536</v>
      </c>
      <c r="CQ254" s="29">
        <f t="shared" si="445"/>
        <v>126.76264874741459</v>
      </c>
      <c r="CR254" s="29">
        <f t="shared" si="360"/>
        <v>117.27154344862127</v>
      </c>
      <c r="CS254" s="29">
        <f t="shared" si="361"/>
        <v>119.0973223146628</v>
      </c>
      <c r="CT254" s="29">
        <f t="shared" si="362"/>
        <v>116.70260719552574</v>
      </c>
      <c r="CU254" s="29">
        <f t="shared" si="363"/>
        <v>127.2573759240194</v>
      </c>
      <c r="CV254" s="29">
        <f t="shared" si="364"/>
        <v>126.99823311722641</v>
      </c>
      <c r="CZ254" s="29">
        <f t="shared" si="365"/>
        <v>129.85940528859084</v>
      </c>
      <c r="DA254" s="29">
        <f t="shared" si="366"/>
        <v>133.76362725729709</v>
      </c>
      <c r="DB254" s="29">
        <f t="shared" si="367"/>
        <v>145.49337303022713</v>
      </c>
      <c r="DC254" s="29">
        <f t="shared" si="368"/>
        <v>162.99316898077296</v>
      </c>
      <c r="DD254" s="29">
        <f t="shared" si="369"/>
        <v>155.32725358709664</v>
      </c>
      <c r="DE254" s="29">
        <f t="shared" si="370"/>
        <v>155.44563473292709</v>
      </c>
      <c r="DF254" s="29">
        <f t="shared" si="371"/>
        <v>155.39675097619113</v>
      </c>
      <c r="DG254" s="29">
        <f t="shared" si="372"/>
        <v>173.37890592392665</v>
      </c>
      <c r="DH254" s="29">
        <f t="shared" si="373"/>
        <v>165.71240156932581</v>
      </c>
      <c r="DI254" s="29">
        <f t="shared" si="374"/>
        <v>165.83078271515623</v>
      </c>
      <c r="DJ254" s="29">
        <f t="shared" si="375"/>
        <v>165.78189895842027</v>
      </c>
      <c r="DK254" s="29">
        <f t="shared" si="376"/>
        <v>183.76405390615579</v>
      </c>
      <c r="DL254" s="29">
        <f t="shared" si="377"/>
        <v>176.09813851247947</v>
      </c>
      <c r="DM254" s="29">
        <f t="shared" si="378"/>
        <v>176.21651965830989</v>
      </c>
      <c r="DN254" s="29">
        <f t="shared" si="379"/>
        <v>176.16704694064941</v>
      </c>
      <c r="DO254" s="29">
        <f t="shared" si="380"/>
        <v>194.14920188838494</v>
      </c>
      <c r="DP254" s="29">
        <f t="shared" si="381"/>
        <v>186.48328649470861</v>
      </c>
      <c r="DQ254" s="29">
        <f t="shared" si="382"/>
        <v>186.60166764053906</v>
      </c>
      <c r="DR254" s="29">
        <f t="shared" si="383"/>
        <v>186.55219492287858</v>
      </c>
      <c r="DS254" s="29">
        <f t="shared" si="384"/>
        <v>204.53434987061408</v>
      </c>
      <c r="DT254" s="29">
        <f t="shared" si="385"/>
        <v>196.86843447693778</v>
      </c>
      <c r="DU254" s="29">
        <f t="shared" si="386"/>
        <v>196.98681562276821</v>
      </c>
      <c r="DV254" s="29">
        <f t="shared" si="387"/>
        <v>196.93734290510773</v>
      </c>
      <c r="DW254" s="29">
        <f t="shared" si="388"/>
        <v>214.91949785284322</v>
      </c>
      <c r="DX254" s="29">
        <f t="shared" si="389"/>
        <v>207.25358245916692</v>
      </c>
      <c r="DY254" s="29">
        <f t="shared" si="390"/>
        <v>207.37196360499735</v>
      </c>
      <c r="DZ254" s="29">
        <f t="shared" si="391"/>
        <v>207.32249088733687</v>
      </c>
      <c r="EA254" s="29">
        <f t="shared" si="392"/>
        <v>225.30464583507239</v>
      </c>
      <c r="EB254" s="29">
        <f t="shared" si="393"/>
        <v>217.63873044139606</v>
      </c>
      <c r="EC254" s="29">
        <f t="shared" si="394"/>
        <v>217.75711158722649</v>
      </c>
      <c r="ED254" s="29">
        <f t="shared" si="395"/>
        <v>217.70763886956601</v>
      </c>
      <c r="EI254" t="s">
        <v>292</v>
      </c>
      <c r="EJ254">
        <v>0.70283711000000004</v>
      </c>
      <c r="EK254">
        <v>-51.404159550000003</v>
      </c>
      <c r="EL254">
        <v>0</v>
      </c>
      <c r="EN254" s="29">
        <f t="shared" si="396"/>
        <v>0</v>
      </c>
      <c r="EO254" s="29">
        <f t="shared" si="397"/>
        <v>0</v>
      </c>
      <c r="EP254" s="29">
        <f t="shared" si="398"/>
        <v>0</v>
      </c>
      <c r="EQ254" s="29">
        <f t="shared" si="399"/>
        <v>0</v>
      </c>
      <c r="ER254" s="29">
        <f t="shared" si="400"/>
        <v>0</v>
      </c>
      <c r="ES254" s="29">
        <f t="shared" si="401"/>
        <v>0</v>
      </c>
      <c r="ET254" s="29">
        <f t="shared" si="402"/>
        <v>0</v>
      </c>
      <c r="EU254" s="29">
        <f t="shared" si="403"/>
        <v>0</v>
      </c>
      <c r="EV254" s="29">
        <f t="shared" si="446"/>
        <v>0</v>
      </c>
      <c r="EW254" s="29">
        <f t="shared" si="404"/>
        <v>0</v>
      </c>
      <c r="EX254" s="29">
        <f t="shared" si="405"/>
        <v>0</v>
      </c>
      <c r="EY254" s="29">
        <f t="shared" si="406"/>
        <v>0</v>
      </c>
      <c r="EZ254" s="29">
        <f t="shared" si="407"/>
        <v>0</v>
      </c>
      <c r="FA254" s="29">
        <f t="shared" si="408"/>
        <v>0</v>
      </c>
      <c r="FB254" s="29">
        <f t="shared" si="409"/>
        <v>0</v>
      </c>
      <c r="FC254" s="29">
        <f t="shared" si="410"/>
        <v>0</v>
      </c>
      <c r="FD254" s="29">
        <f t="shared" si="411"/>
        <v>0</v>
      </c>
      <c r="FE254" s="29">
        <f t="shared" si="412"/>
        <v>0</v>
      </c>
      <c r="FF254" s="29">
        <f t="shared" si="413"/>
        <v>0</v>
      </c>
      <c r="FG254" s="29">
        <f t="shared" si="414"/>
        <v>0</v>
      </c>
      <c r="FH254" s="29">
        <f t="shared" si="415"/>
        <v>0</v>
      </c>
      <c r="FI254" s="29">
        <f t="shared" si="416"/>
        <v>0</v>
      </c>
      <c r="FJ254" s="29">
        <f t="shared" si="417"/>
        <v>0</v>
      </c>
      <c r="FK254" s="29">
        <f t="shared" si="418"/>
        <v>0</v>
      </c>
      <c r="FL254" s="29">
        <f t="shared" si="419"/>
        <v>0</v>
      </c>
      <c r="FM254" s="29">
        <f t="shared" si="420"/>
        <v>0</v>
      </c>
      <c r="FN254" s="29">
        <f t="shared" si="421"/>
        <v>0</v>
      </c>
      <c r="FO254" s="29">
        <f t="shared" si="422"/>
        <v>0</v>
      </c>
      <c r="FP254" s="29">
        <f t="shared" si="423"/>
        <v>0</v>
      </c>
      <c r="FQ254" s="29">
        <f t="shared" si="424"/>
        <v>0</v>
      </c>
      <c r="FR254" s="29">
        <f t="shared" si="425"/>
        <v>0</v>
      </c>
      <c r="FS254" s="29">
        <f t="shared" si="426"/>
        <v>0</v>
      </c>
      <c r="FT254" s="29">
        <f t="shared" si="427"/>
        <v>0</v>
      </c>
      <c r="FU254" s="29">
        <f t="shared" si="447"/>
        <v>0</v>
      </c>
      <c r="FV254" s="29">
        <f t="shared" si="428"/>
        <v>0</v>
      </c>
      <c r="FW254" s="29">
        <f t="shared" si="429"/>
        <v>0</v>
      </c>
      <c r="FX254" s="29">
        <f t="shared" si="430"/>
        <v>0</v>
      </c>
      <c r="FY254" s="29">
        <f t="shared" si="431"/>
        <v>0</v>
      </c>
      <c r="FZ254" s="29">
        <f t="shared" si="432"/>
        <v>0</v>
      </c>
      <c r="GA254" s="29">
        <f t="shared" si="433"/>
        <v>0</v>
      </c>
      <c r="GB254" s="29">
        <f t="shared" si="434"/>
        <v>0</v>
      </c>
      <c r="GC254" s="29">
        <f t="shared" si="435"/>
        <v>0</v>
      </c>
      <c r="GD254" s="29">
        <f t="shared" si="436"/>
        <v>0</v>
      </c>
      <c r="GE254" s="29">
        <f t="shared" si="437"/>
        <v>0</v>
      </c>
      <c r="GF254" s="29">
        <f t="shared" si="438"/>
        <v>0</v>
      </c>
      <c r="GG254" s="29">
        <f t="shared" si="439"/>
        <v>0</v>
      </c>
      <c r="GH254" s="29">
        <f t="shared" si="440"/>
        <v>0</v>
      </c>
      <c r="GI254" s="29">
        <f t="shared" si="441"/>
        <v>0</v>
      </c>
      <c r="GJ254" s="29">
        <f t="shared" si="442"/>
        <v>0</v>
      </c>
      <c r="GK254" s="29">
        <f t="shared" si="443"/>
        <v>0</v>
      </c>
      <c r="GL254" s="29">
        <f t="shared" si="444"/>
        <v>0</v>
      </c>
    </row>
    <row r="255" spans="53:194">
      <c r="BA255" t="s">
        <v>297</v>
      </c>
      <c r="BB255">
        <v>-2.40849972</v>
      </c>
      <c r="BC255">
        <v>-44.41741562</v>
      </c>
      <c r="BD255" t="s">
        <v>10</v>
      </c>
      <c r="BE255" s="23">
        <v>90</v>
      </c>
      <c r="BF255" s="24"/>
      <c r="BG255" s="21">
        <f t="shared" si="345"/>
        <v>4.1737388352486158E-4</v>
      </c>
      <c r="BH255" s="21">
        <f t="shared" si="346"/>
        <v>0</v>
      </c>
      <c r="BK255">
        <f t="shared" si="347"/>
        <v>4.1737388352486158E-4</v>
      </c>
      <c r="BL255">
        <f t="shared" si="348"/>
        <v>0</v>
      </c>
      <c r="CA255" t="s">
        <v>293</v>
      </c>
      <c r="CB255">
        <v>-3.0706799999999999E-2</v>
      </c>
      <c r="CC255">
        <v>-51.178966520000003</v>
      </c>
      <c r="CD255">
        <v>1.6926829720730497E-3</v>
      </c>
      <c r="CF255" s="29">
        <f t="shared" si="349"/>
        <v>206.16878599849744</v>
      </c>
      <c r="CG255" s="29">
        <f t="shared" si="350"/>
        <v>208.42851776621498</v>
      </c>
      <c r="CH255" s="29">
        <f t="shared" si="351"/>
        <v>223.36475231178756</v>
      </c>
      <c r="CI255" s="29">
        <f t="shared" si="352"/>
        <v>244.64346995371787</v>
      </c>
      <c r="CJ255" s="29">
        <f t="shared" si="353"/>
        <v>171.01176066854021</v>
      </c>
      <c r="CK255" s="29">
        <f t="shared" si="354"/>
        <v>177.51843401318902</v>
      </c>
      <c r="CL255" s="29">
        <f t="shared" si="355"/>
        <v>171.53649238988285</v>
      </c>
      <c r="CM255" s="29">
        <f t="shared" si="356"/>
        <v>182.52200487863695</v>
      </c>
      <c r="CN255" s="29">
        <f t="shared" si="357"/>
        <v>204.20527375089273</v>
      </c>
      <c r="CO255" s="29">
        <f t="shared" si="358"/>
        <v>195.95682962798074</v>
      </c>
      <c r="CP255" s="29">
        <f t="shared" si="359"/>
        <v>210.33447879276923</v>
      </c>
      <c r="CQ255" s="29">
        <f t="shared" si="445"/>
        <v>364.31784876225458</v>
      </c>
      <c r="CR255" s="29">
        <f t="shared" si="360"/>
        <v>337.04026266729738</v>
      </c>
      <c r="CS255" s="29">
        <f t="shared" si="361"/>
        <v>342.2875798807238</v>
      </c>
      <c r="CT255" s="29">
        <f t="shared" si="362"/>
        <v>335.4051309162748</v>
      </c>
      <c r="CU255" s="29">
        <f t="shared" si="363"/>
        <v>365.73970245879593</v>
      </c>
      <c r="CV255" s="29">
        <f t="shared" si="364"/>
        <v>364.99492195108377</v>
      </c>
      <c r="CZ255" s="29">
        <f t="shared" si="365"/>
        <v>373.21797582941463</v>
      </c>
      <c r="DA255" s="29">
        <f t="shared" si="366"/>
        <v>384.43877125128688</v>
      </c>
      <c r="DB255" s="29">
        <f t="shared" si="367"/>
        <v>418.15024532309377</v>
      </c>
      <c r="DC255" s="29">
        <f t="shared" si="368"/>
        <v>468.4449344723003</v>
      </c>
      <c r="DD255" s="29">
        <f t="shared" si="369"/>
        <v>446.4129729077975</v>
      </c>
      <c r="DE255" s="29">
        <f t="shared" si="370"/>
        <v>446.75320218518414</v>
      </c>
      <c r="DF255" s="29">
        <f t="shared" si="371"/>
        <v>446.61270949850211</v>
      </c>
      <c r="DG255" s="29">
        <f t="shared" si="372"/>
        <v>498.29370600183643</v>
      </c>
      <c r="DH255" s="29">
        <f t="shared" si="373"/>
        <v>476.26005175436154</v>
      </c>
      <c r="DI255" s="29">
        <f t="shared" si="374"/>
        <v>476.60028103174824</v>
      </c>
      <c r="DJ255" s="29">
        <f t="shared" si="375"/>
        <v>476.45978834506616</v>
      </c>
      <c r="DK255" s="29">
        <f t="shared" si="376"/>
        <v>528.14078484840059</v>
      </c>
      <c r="DL255" s="29">
        <f t="shared" si="377"/>
        <v>506.10882328389772</v>
      </c>
      <c r="DM255" s="29">
        <f t="shared" si="378"/>
        <v>506.44905256128442</v>
      </c>
      <c r="DN255" s="29">
        <f t="shared" si="379"/>
        <v>506.30686719163026</v>
      </c>
      <c r="DO255" s="29">
        <f t="shared" si="380"/>
        <v>557.98786369496463</v>
      </c>
      <c r="DP255" s="29">
        <f t="shared" si="381"/>
        <v>535.95590213046182</v>
      </c>
      <c r="DQ255" s="29">
        <f t="shared" si="382"/>
        <v>536.29613140784852</v>
      </c>
      <c r="DR255" s="29">
        <f t="shared" si="383"/>
        <v>536.15394603819436</v>
      </c>
      <c r="DS255" s="29">
        <f t="shared" si="384"/>
        <v>587.83494254152868</v>
      </c>
      <c r="DT255" s="29">
        <f t="shared" si="385"/>
        <v>565.80298097702587</v>
      </c>
      <c r="DU255" s="29">
        <f t="shared" si="386"/>
        <v>566.14321025441257</v>
      </c>
      <c r="DV255" s="29">
        <f t="shared" si="387"/>
        <v>566.00102488475841</v>
      </c>
      <c r="DW255" s="29">
        <f t="shared" si="388"/>
        <v>617.68202138809283</v>
      </c>
      <c r="DX255" s="29">
        <f t="shared" si="389"/>
        <v>595.65005982358991</v>
      </c>
      <c r="DY255" s="29">
        <f t="shared" si="390"/>
        <v>595.99028910097661</v>
      </c>
      <c r="DZ255" s="29">
        <f t="shared" si="391"/>
        <v>595.84810373132257</v>
      </c>
      <c r="EA255" s="29">
        <f t="shared" si="392"/>
        <v>647.52910023465688</v>
      </c>
      <c r="EB255" s="29">
        <f t="shared" si="393"/>
        <v>625.49713867015407</v>
      </c>
      <c r="EC255" s="29">
        <f t="shared" si="394"/>
        <v>625.83736794754077</v>
      </c>
      <c r="ED255" s="29">
        <f t="shared" si="395"/>
        <v>625.69518257788661</v>
      </c>
      <c r="EI255" t="s">
        <v>293</v>
      </c>
      <c r="EJ255">
        <v>-3.0706799999999999E-2</v>
      </c>
      <c r="EK255">
        <v>-51.178966520000003</v>
      </c>
      <c r="EL255">
        <v>0</v>
      </c>
      <c r="EN255" s="29">
        <f t="shared" si="396"/>
        <v>0</v>
      </c>
      <c r="EO255" s="29">
        <f t="shared" si="397"/>
        <v>0</v>
      </c>
      <c r="EP255" s="29">
        <f t="shared" si="398"/>
        <v>0</v>
      </c>
      <c r="EQ255" s="29">
        <f t="shared" si="399"/>
        <v>0</v>
      </c>
      <c r="ER255" s="29">
        <f t="shared" si="400"/>
        <v>0</v>
      </c>
      <c r="ES255" s="29">
        <f t="shared" si="401"/>
        <v>0</v>
      </c>
      <c r="ET255" s="29">
        <f t="shared" si="402"/>
        <v>0</v>
      </c>
      <c r="EU255" s="29">
        <f t="shared" si="403"/>
        <v>0</v>
      </c>
      <c r="EV255" s="29">
        <f t="shared" si="446"/>
        <v>0</v>
      </c>
      <c r="EW255" s="29">
        <f t="shared" si="404"/>
        <v>0</v>
      </c>
      <c r="EX255" s="29">
        <f t="shared" si="405"/>
        <v>0</v>
      </c>
      <c r="EY255" s="29">
        <f t="shared" si="406"/>
        <v>0</v>
      </c>
      <c r="EZ255" s="29">
        <f t="shared" si="407"/>
        <v>0</v>
      </c>
      <c r="FA255" s="29">
        <f t="shared" si="408"/>
        <v>0</v>
      </c>
      <c r="FB255" s="29">
        <f t="shared" si="409"/>
        <v>0</v>
      </c>
      <c r="FC255" s="29">
        <f t="shared" si="410"/>
        <v>0</v>
      </c>
      <c r="FD255" s="29">
        <f t="shared" si="411"/>
        <v>0</v>
      </c>
      <c r="FE255" s="29">
        <f t="shared" si="412"/>
        <v>0</v>
      </c>
      <c r="FF255" s="29">
        <f t="shared" si="413"/>
        <v>0</v>
      </c>
      <c r="FG255" s="29">
        <f t="shared" si="414"/>
        <v>0</v>
      </c>
      <c r="FH255" s="29">
        <f t="shared" si="415"/>
        <v>0</v>
      </c>
      <c r="FI255" s="29">
        <f t="shared" si="416"/>
        <v>0</v>
      </c>
      <c r="FJ255" s="29">
        <f t="shared" si="417"/>
        <v>0</v>
      </c>
      <c r="FK255" s="29">
        <f t="shared" si="418"/>
        <v>0</v>
      </c>
      <c r="FL255" s="29">
        <f t="shared" si="419"/>
        <v>0</v>
      </c>
      <c r="FM255" s="29">
        <f t="shared" si="420"/>
        <v>0</v>
      </c>
      <c r="FN255" s="29">
        <f t="shared" si="421"/>
        <v>0</v>
      </c>
      <c r="FO255" s="29">
        <f t="shared" si="422"/>
        <v>0</v>
      </c>
      <c r="FP255" s="29">
        <f t="shared" si="423"/>
        <v>0</v>
      </c>
      <c r="FQ255" s="29">
        <f t="shared" si="424"/>
        <v>0</v>
      </c>
      <c r="FR255" s="29">
        <f t="shared" si="425"/>
        <v>0</v>
      </c>
      <c r="FS255" s="29">
        <f t="shared" si="426"/>
        <v>0</v>
      </c>
      <c r="FT255" s="29">
        <f t="shared" si="427"/>
        <v>0</v>
      </c>
      <c r="FU255" s="29">
        <f t="shared" si="447"/>
        <v>0</v>
      </c>
      <c r="FV255" s="29">
        <f t="shared" si="428"/>
        <v>0</v>
      </c>
      <c r="FW255" s="29">
        <f t="shared" si="429"/>
        <v>0</v>
      </c>
      <c r="FX255" s="29">
        <f t="shared" si="430"/>
        <v>0</v>
      </c>
      <c r="FY255" s="29">
        <f t="shared" si="431"/>
        <v>0</v>
      </c>
      <c r="FZ255" s="29">
        <f t="shared" si="432"/>
        <v>0</v>
      </c>
      <c r="GA255" s="29">
        <f t="shared" si="433"/>
        <v>0</v>
      </c>
      <c r="GB255" s="29">
        <f t="shared" si="434"/>
        <v>0</v>
      </c>
      <c r="GC255" s="29">
        <f t="shared" si="435"/>
        <v>0</v>
      </c>
      <c r="GD255" s="29">
        <f t="shared" si="436"/>
        <v>0</v>
      </c>
      <c r="GE255" s="29">
        <f t="shared" si="437"/>
        <v>0</v>
      </c>
      <c r="GF255" s="29">
        <f t="shared" si="438"/>
        <v>0</v>
      </c>
      <c r="GG255" s="29">
        <f t="shared" si="439"/>
        <v>0</v>
      </c>
      <c r="GH255" s="29">
        <f t="shared" si="440"/>
        <v>0</v>
      </c>
      <c r="GI255" s="29">
        <f t="shared" si="441"/>
        <v>0</v>
      </c>
      <c r="GJ255" s="29">
        <f t="shared" si="442"/>
        <v>0</v>
      </c>
      <c r="GK255" s="29">
        <f t="shared" si="443"/>
        <v>0</v>
      </c>
      <c r="GL255" s="29">
        <f t="shared" si="444"/>
        <v>0</v>
      </c>
    </row>
    <row r="256" spans="53:194">
      <c r="BA256" t="s">
        <v>298</v>
      </c>
      <c r="BB256">
        <v>-1.5279295399999999</v>
      </c>
      <c r="BC256">
        <v>-45.082279210000003</v>
      </c>
      <c r="BD256" t="s">
        <v>10</v>
      </c>
      <c r="BE256" s="23">
        <v>6</v>
      </c>
      <c r="BF256" s="24"/>
      <c r="BG256" s="21">
        <f t="shared" si="345"/>
        <v>2.7824925568324105E-5</v>
      </c>
      <c r="BH256" s="21">
        <f t="shared" si="346"/>
        <v>0</v>
      </c>
      <c r="BK256">
        <f t="shared" si="347"/>
        <v>2.7824925568324105E-5</v>
      </c>
      <c r="BL256">
        <f t="shared" si="348"/>
        <v>0</v>
      </c>
      <c r="CA256" t="s">
        <v>294</v>
      </c>
      <c r="CB256">
        <v>-0.84199941</v>
      </c>
      <c r="CC256">
        <v>-52.515998840000002</v>
      </c>
      <c r="CD256">
        <v>5.4258604858232009E-4</v>
      </c>
      <c r="CF256" s="29">
        <f t="shared" si="349"/>
        <v>66.086980717326583</v>
      </c>
      <c r="CG256" s="29">
        <f t="shared" si="350"/>
        <v>66.811333092183986</v>
      </c>
      <c r="CH256" s="29">
        <f t="shared" si="351"/>
        <v>71.599112384874374</v>
      </c>
      <c r="CI256" s="29">
        <f t="shared" si="352"/>
        <v>78.419961601602722</v>
      </c>
      <c r="CJ256" s="29">
        <f t="shared" si="353"/>
        <v>54.8174684882718</v>
      </c>
      <c r="CK256" s="29">
        <f t="shared" si="354"/>
        <v>56.903169259022235</v>
      </c>
      <c r="CL256" s="29">
        <f t="shared" si="355"/>
        <v>54.985670163332315</v>
      </c>
      <c r="CM256" s="29">
        <f t="shared" si="356"/>
        <v>58.507053618631573</v>
      </c>
      <c r="CN256" s="29">
        <f t="shared" si="357"/>
        <v>65.457580900971095</v>
      </c>
      <c r="CO256" s="29">
        <f t="shared" si="358"/>
        <v>62.813559086229453</v>
      </c>
      <c r="CP256" s="29">
        <f t="shared" si="359"/>
        <v>67.422284982887675</v>
      </c>
      <c r="CQ256" s="29">
        <f t="shared" si="445"/>
        <v>116.78133782242134</v>
      </c>
      <c r="CR256" s="29">
        <f t="shared" si="360"/>
        <v>108.03756364951725</v>
      </c>
      <c r="CS256" s="29">
        <f t="shared" si="361"/>
        <v>109.71958040012244</v>
      </c>
      <c r="CT256" s="29">
        <f t="shared" si="362"/>
        <v>107.51342552658673</v>
      </c>
      <c r="CU256" s="29">
        <f t="shared" si="363"/>
        <v>117.23711010323048</v>
      </c>
      <c r="CV256" s="29">
        <f t="shared" si="364"/>
        <v>116.99837224185427</v>
      </c>
      <c r="CZ256" s="29">
        <f t="shared" si="365"/>
        <v>119.63425526586717</v>
      </c>
      <c r="DA256" s="29">
        <f t="shared" si="366"/>
        <v>123.23105818191938</v>
      </c>
      <c r="DB256" s="29">
        <f t="shared" si="367"/>
        <v>134.03720192548485</v>
      </c>
      <c r="DC256" s="29">
        <f t="shared" si="368"/>
        <v>150.15906118701133</v>
      </c>
      <c r="DD256" s="29">
        <f t="shared" si="369"/>
        <v>143.09676117866385</v>
      </c>
      <c r="DE256" s="29">
        <f t="shared" si="370"/>
        <v>143.20582097442892</v>
      </c>
      <c r="DF256" s="29">
        <f t="shared" si="371"/>
        <v>143.16078633239658</v>
      </c>
      <c r="DG256" s="29">
        <f t="shared" si="372"/>
        <v>159.72702356771197</v>
      </c>
      <c r="DH256" s="29">
        <f t="shared" si="373"/>
        <v>152.66418097331592</v>
      </c>
      <c r="DI256" s="29">
        <f t="shared" si="374"/>
        <v>152.77324076908096</v>
      </c>
      <c r="DJ256" s="29">
        <f t="shared" si="375"/>
        <v>152.72820612704862</v>
      </c>
      <c r="DK256" s="29">
        <f t="shared" si="376"/>
        <v>169.29444336236404</v>
      </c>
      <c r="DL256" s="29">
        <f t="shared" si="377"/>
        <v>162.23214335401653</v>
      </c>
      <c r="DM256" s="29">
        <f t="shared" si="378"/>
        <v>162.34120314978159</v>
      </c>
      <c r="DN256" s="29">
        <f t="shared" si="379"/>
        <v>162.29562592170066</v>
      </c>
      <c r="DO256" s="29">
        <f t="shared" si="380"/>
        <v>178.86186315701607</v>
      </c>
      <c r="DP256" s="29">
        <f t="shared" si="381"/>
        <v>171.7995631486686</v>
      </c>
      <c r="DQ256" s="29">
        <f t="shared" si="382"/>
        <v>171.90862294443363</v>
      </c>
      <c r="DR256" s="29">
        <f t="shared" si="383"/>
        <v>171.86304571635273</v>
      </c>
      <c r="DS256" s="29">
        <f t="shared" si="384"/>
        <v>188.42928295166811</v>
      </c>
      <c r="DT256" s="29">
        <f t="shared" si="385"/>
        <v>181.36698294332064</v>
      </c>
      <c r="DU256" s="29">
        <f t="shared" si="386"/>
        <v>181.4760427390857</v>
      </c>
      <c r="DV256" s="29">
        <f t="shared" si="387"/>
        <v>181.43046551100477</v>
      </c>
      <c r="DW256" s="29">
        <f t="shared" si="388"/>
        <v>197.99670274632018</v>
      </c>
      <c r="DX256" s="29">
        <f t="shared" si="389"/>
        <v>190.9344027379727</v>
      </c>
      <c r="DY256" s="29">
        <f t="shared" si="390"/>
        <v>191.04346253373774</v>
      </c>
      <c r="DZ256" s="29">
        <f t="shared" si="391"/>
        <v>190.99788530565684</v>
      </c>
      <c r="EA256" s="29">
        <f t="shared" si="392"/>
        <v>207.56412254097222</v>
      </c>
      <c r="EB256" s="29">
        <f t="shared" si="393"/>
        <v>200.50182253262474</v>
      </c>
      <c r="EC256" s="29">
        <f t="shared" si="394"/>
        <v>200.61088232838978</v>
      </c>
      <c r="ED256" s="29">
        <f t="shared" si="395"/>
        <v>200.56530510030888</v>
      </c>
      <c r="EI256" t="s">
        <v>294</v>
      </c>
      <c r="EJ256">
        <v>-0.84199941</v>
      </c>
      <c r="EK256">
        <v>-52.515998840000002</v>
      </c>
      <c r="EL256">
        <v>2.5499971348346799E-3</v>
      </c>
      <c r="EN256" s="29">
        <f t="shared" si="396"/>
        <v>85.248954214658184</v>
      </c>
      <c r="EO256" s="29">
        <f t="shared" si="397"/>
        <v>72.590768437338838</v>
      </c>
      <c r="EP256" s="29">
        <f t="shared" si="398"/>
        <v>69.841871525987045</v>
      </c>
      <c r="EQ256" s="29">
        <f t="shared" si="399"/>
        <v>63.482178671709356</v>
      </c>
      <c r="ER256" s="29">
        <f t="shared" si="400"/>
        <v>69.000372471491602</v>
      </c>
      <c r="ES256" s="29">
        <f t="shared" si="401"/>
        <v>77.915162454873638</v>
      </c>
      <c r="ET256" s="29">
        <f t="shared" si="402"/>
        <v>73.452667468912949</v>
      </c>
      <c r="EU256" s="29">
        <f t="shared" si="403"/>
        <v>77.535212881783281</v>
      </c>
      <c r="EV256" s="29">
        <f t="shared" si="446"/>
        <v>78.575611712795833</v>
      </c>
      <c r="EW256" s="29">
        <f t="shared" si="404"/>
        <v>95.54329264798578</v>
      </c>
      <c r="EX256" s="29">
        <f t="shared" si="405"/>
        <v>102.90768437338835</v>
      </c>
      <c r="EY256" s="29">
        <f t="shared" si="406"/>
        <v>107.4849292304166</v>
      </c>
      <c r="EZ256" s="29">
        <f t="shared" si="407"/>
        <v>98.952638817259754</v>
      </c>
      <c r="FA256" s="29">
        <f t="shared" si="408"/>
        <v>97.664890264168235</v>
      </c>
      <c r="FB256" s="29">
        <f t="shared" si="409"/>
        <v>95.619792562030824</v>
      </c>
      <c r="FC256" s="29">
        <f t="shared" si="410"/>
        <v>103.63698355395105</v>
      </c>
      <c r="FD256" s="29">
        <f t="shared" si="411"/>
        <v>89.002549997134835</v>
      </c>
      <c r="FE256" s="29">
        <f t="shared" si="412"/>
        <v>59.567933069738125</v>
      </c>
      <c r="FF256" s="29">
        <f t="shared" si="413"/>
        <v>87.133402097301015</v>
      </c>
      <c r="FG256" s="29">
        <f t="shared" si="414"/>
        <v>83.920405707409316</v>
      </c>
      <c r="FH256" s="29">
        <f t="shared" si="415"/>
        <v>84.450805111454926</v>
      </c>
      <c r="FI256" s="29">
        <f t="shared" si="416"/>
        <v>82.969256776115984</v>
      </c>
      <c r="FJ256" s="29">
        <f t="shared" si="417"/>
        <v>102.95358432181537</v>
      </c>
      <c r="FK256" s="29">
        <f t="shared" si="418"/>
        <v>106.88567990373045</v>
      </c>
      <c r="FL256" s="29">
        <f t="shared" si="419"/>
        <v>105.92178098676294</v>
      </c>
      <c r="FM256" s="29">
        <f t="shared" si="420"/>
        <v>113.81402211907627</v>
      </c>
      <c r="FN256" s="29">
        <f t="shared" si="421"/>
        <v>116.4048192080683</v>
      </c>
      <c r="FO256" s="29">
        <f t="shared" si="422"/>
        <v>122.16526273565985</v>
      </c>
      <c r="FP256" s="29">
        <f t="shared" si="423"/>
        <v>121.20136381869234</v>
      </c>
      <c r="FQ256" s="29">
        <f t="shared" si="424"/>
        <v>129.09105495387084</v>
      </c>
      <c r="FR256" s="29">
        <f t="shared" si="425"/>
        <v>131.68185204286286</v>
      </c>
      <c r="FS256" s="29">
        <f t="shared" si="426"/>
        <v>137.44229557045441</v>
      </c>
      <c r="FT256" s="29">
        <f t="shared" si="427"/>
        <v>136.4783966534869</v>
      </c>
      <c r="FU256" s="29">
        <f t="shared" si="447"/>
        <v>144.37063778580023</v>
      </c>
      <c r="FV256" s="29">
        <f t="shared" si="428"/>
        <v>146.96143487479227</v>
      </c>
      <c r="FW256" s="29">
        <f t="shared" si="429"/>
        <v>152.72187840238382</v>
      </c>
      <c r="FX256" s="29">
        <f t="shared" si="430"/>
        <v>151.75542948828146</v>
      </c>
      <c r="FY256" s="29">
        <f t="shared" si="431"/>
        <v>159.64767062059479</v>
      </c>
      <c r="FZ256" s="29">
        <f t="shared" si="432"/>
        <v>162.23846770958684</v>
      </c>
      <c r="GA256" s="29">
        <f t="shared" si="433"/>
        <v>167.99891123717839</v>
      </c>
      <c r="GB256" s="29">
        <f t="shared" si="434"/>
        <v>167.03501232021088</v>
      </c>
      <c r="GC256" s="29">
        <f t="shared" si="435"/>
        <v>174.92470345538936</v>
      </c>
      <c r="GD256" s="29">
        <f t="shared" si="436"/>
        <v>177.51550054438141</v>
      </c>
      <c r="GE256" s="29">
        <f t="shared" si="437"/>
        <v>183.27849406910778</v>
      </c>
      <c r="GF256" s="29">
        <f t="shared" si="438"/>
        <v>182.31204515500545</v>
      </c>
      <c r="GG256" s="29">
        <f t="shared" si="439"/>
        <v>190.20428628731878</v>
      </c>
      <c r="GH256" s="29">
        <f t="shared" si="440"/>
        <v>192.7950833763108</v>
      </c>
      <c r="GI256" s="29">
        <f t="shared" si="441"/>
        <v>198.55552690390235</v>
      </c>
      <c r="GJ256" s="29">
        <f t="shared" si="442"/>
        <v>197.59162798693484</v>
      </c>
      <c r="GK256" s="29">
        <f t="shared" si="443"/>
        <v>205.48131912211335</v>
      </c>
      <c r="GL256" s="29">
        <f t="shared" si="444"/>
        <v>208.07211621110537</v>
      </c>
    </row>
    <row r="257" spans="53:194">
      <c r="BA257" t="s">
        <v>299</v>
      </c>
      <c r="BB257">
        <v>-1.7288939999999999</v>
      </c>
      <c r="BC257">
        <v>-45.141716000000002</v>
      </c>
      <c r="BD257" t="s">
        <v>10</v>
      </c>
      <c r="BE257" s="23">
        <v>12</v>
      </c>
      <c r="BF257" s="24"/>
      <c r="BG257" s="21">
        <f t="shared" si="345"/>
        <v>5.564985113664821E-5</v>
      </c>
      <c r="BH257" s="21">
        <f t="shared" si="346"/>
        <v>0</v>
      </c>
      <c r="BK257">
        <f t="shared" si="347"/>
        <v>5.564985113664821E-5</v>
      </c>
      <c r="BL257">
        <f t="shared" si="348"/>
        <v>0</v>
      </c>
      <c r="CA257" t="s">
        <v>295</v>
      </c>
      <c r="CB257">
        <v>-0.11605650000000001</v>
      </c>
      <c r="CC257">
        <v>-51.286174770000002</v>
      </c>
      <c r="CD257">
        <v>2.3326562601445043E-3</v>
      </c>
      <c r="CF257" s="29">
        <f t="shared" si="349"/>
        <v>284.11753248560063</v>
      </c>
      <c r="CG257" s="29">
        <f t="shared" si="350"/>
        <v>287.23162859289351</v>
      </c>
      <c r="CH257" s="29">
        <f t="shared" si="351"/>
        <v>307.81498743240866</v>
      </c>
      <c r="CI257" s="29">
        <f t="shared" si="352"/>
        <v>337.13880927868519</v>
      </c>
      <c r="CJ257" s="29">
        <f t="shared" si="353"/>
        <v>235.66826196239927</v>
      </c>
      <c r="CK257" s="29">
        <f t="shared" si="354"/>
        <v>244.63499262639473</v>
      </c>
      <c r="CL257" s="29">
        <f t="shared" si="355"/>
        <v>236.39138540304407</v>
      </c>
      <c r="CM257" s="29">
        <f t="shared" si="356"/>
        <v>251.53032453138189</v>
      </c>
      <c r="CN257" s="29">
        <f t="shared" si="357"/>
        <v>281.41165122383302</v>
      </c>
      <c r="CO257" s="29">
        <f t="shared" si="358"/>
        <v>270.04461726814884</v>
      </c>
      <c r="CP257" s="29">
        <f t="shared" si="359"/>
        <v>289.85819954181625</v>
      </c>
      <c r="CQ257" s="29">
        <f t="shared" si="445"/>
        <v>502.05993952716182</v>
      </c>
      <c r="CR257" s="29">
        <f t="shared" si="360"/>
        <v>464.46918389493311</v>
      </c>
      <c r="CS257" s="29">
        <f t="shared" si="361"/>
        <v>471.70041830138109</v>
      </c>
      <c r="CT257" s="29">
        <f t="shared" si="362"/>
        <v>462.21583794763353</v>
      </c>
      <c r="CU257" s="29">
        <f t="shared" si="363"/>
        <v>504.01937078568318</v>
      </c>
      <c r="CV257" s="29">
        <f t="shared" si="364"/>
        <v>502.99300203121959</v>
      </c>
      <c r="CZ257" s="29">
        <f t="shared" si="365"/>
        <v>514.3250461430016</v>
      </c>
      <c r="DA257" s="29">
        <f t="shared" si="366"/>
        <v>529.78822449149948</v>
      </c>
      <c r="DB257" s="29">
        <f t="shared" si="367"/>
        <v>576.24540656853742</v>
      </c>
      <c r="DC257" s="29">
        <f t="shared" si="368"/>
        <v>645.55562202621115</v>
      </c>
      <c r="DD257" s="29">
        <f t="shared" si="369"/>
        <v>615.19376814417024</v>
      </c>
      <c r="DE257" s="29">
        <f t="shared" si="370"/>
        <v>615.66263205245934</v>
      </c>
      <c r="DF257" s="29">
        <f t="shared" si="371"/>
        <v>615.4690215828673</v>
      </c>
      <c r="DG257" s="29">
        <f t="shared" si="372"/>
        <v>686.68968251759929</v>
      </c>
      <c r="DH257" s="29">
        <f t="shared" si="373"/>
        <v>656.32549597929824</v>
      </c>
      <c r="DI257" s="29">
        <f t="shared" si="374"/>
        <v>656.79435988758735</v>
      </c>
      <c r="DJ257" s="29">
        <f t="shared" si="375"/>
        <v>656.6007494179953</v>
      </c>
      <c r="DK257" s="29">
        <f t="shared" si="376"/>
        <v>727.8214103527273</v>
      </c>
      <c r="DL257" s="29">
        <f t="shared" si="377"/>
        <v>697.45955647068649</v>
      </c>
      <c r="DM257" s="29">
        <f t="shared" si="378"/>
        <v>697.92842037897549</v>
      </c>
      <c r="DN257" s="29">
        <f t="shared" si="379"/>
        <v>697.73247725312342</v>
      </c>
      <c r="DO257" s="29">
        <f t="shared" si="380"/>
        <v>768.95313818785542</v>
      </c>
      <c r="DP257" s="29">
        <f t="shared" si="381"/>
        <v>738.5912843058145</v>
      </c>
      <c r="DQ257" s="29">
        <f t="shared" si="382"/>
        <v>739.06014821410361</v>
      </c>
      <c r="DR257" s="29">
        <f t="shared" si="383"/>
        <v>738.86420508825142</v>
      </c>
      <c r="DS257" s="29">
        <f t="shared" si="384"/>
        <v>810.08486602298342</v>
      </c>
      <c r="DT257" s="29">
        <f t="shared" si="385"/>
        <v>779.72301214094261</v>
      </c>
      <c r="DU257" s="29">
        <f t="shared" si="386"/>
        <v>780.19187604923161</v>
      </c>
      <c r="DV257" s="29">
        <f t="shared" si="387"/>
        <v>779.99593292337943</v>
      </c>
      <c r="DW257" s="29">
        <f t="shared" si="388"/>
        <v>851.21659385811154</v>
      </c>
      <c r="DX257" s="29">
        <f t="shared" si="389"/>
        <v>820.85473997607062</v>
      </c>
      <c r="DY257" s="29">
        <f t="shared" si="390"/>
        <v>821.32360388435961</v>
      </c>
      <c r="DZ257" s="29">
        <f t="shared" si="391"/>
        <v>821.12766075850755</v>
      </c>
      <c r="EA257" s="29">
        <f t="shared" si="392"/>
        <v>892.34832169323954</v>
      </c>
      <c r="EB257" s="29">
        <f t="shared" si="393"/>
        <v>861.98646781119862</v>
      </c>
      <c r="EC257" s="29">
        <f t="shared" si="394"/>
        <v>862.45533171948773</v>
      </c>
      <c r="ED257" s="29">
        <f t="shared" si="395"/>
        <v>862.25938859363555</v>
      </c>
      <c r="EI257" t="s">
        <v>295</v>
      </c>
      <c r="EJ257">
        <v>-0.11605650000000001</v>
      </c>
      <c r="EK257">
        <v>-51.286174770000002</v>
      </c>
      <c r="EL257">
        <v>3.3522434244455906E-3</v>
      </c>
      <c r="EN257" s="29">
        <f t="shared" si="396"/>
        <v>112.06884992264054</v>
      </c>
      <c r="EO257" s="29">
        <f t="shared" si="397"/>
        <v>95.428313563692626</v>
      </c>
      <c r="EP257" s="29">
        <f t="shared" si="398"/>
        <v>91.814595152140285</v>
      </c>
      <c r="EQ257" s="29">
        <f t="shared" si="399"/>
        <v>83.454100051572979</v>
      </c>
      <c r="ER257" s="29">
        <f t="shared" si="400"/>
        <v>90.708354822073233</v>
      </c>
      <c r="ES257" s="29">
        <f t="shared" si="401"/>
        <v>102.42779783393502</v>
      </c>
      <c r="ET257" s="29">
        <f t="shared" si="402"/>
        <v>96.561371841155236</v>
      </c>
      <c r="EU257" s="29">
        <f t="shared" si="403"/>
        <v>101.92831356369263</v>
      </c>
      <c r="EV257" s="29">
        <f t="shared" si="446"/>
        <v>103.29602888086643</v>
      </c>
      <c r="EW257" s="29">
        <f t="shared" si="404"/>
        <v>125.60185662712739</v>
      </c>
      <c r="EX257" s="29">
        <f t="shared" si="405"/>
        <v>135.28313563692626</v>
      </c>
      <c r="EY257" s="29">
        <f t="shared" si="406"/>
        <v>141.30041258380609</v>
      </c>
      <c r="EZ257" s="29">
        <f t="shared" si="407"/>
        <v>130.08380608561114</v>
      </c>
      <c r="FA257" s="29">
        <f t="shared" si="408"/>
        <v>128.39092315626613</v>
      </c>
      <c r="FB257" s="29">
        <f t="shared" si="409"/>
        <v>125.70242392986076</v>
      </c>
      <c r="FC257" s="29">
        <f t="shared" si="410"/>
        <v>136.24187725631771</v>
      </c>
      <c r="FD257" s="29">
        <f t="shared" si="411"/>
        <v>117.00335224342444</v>
      </c>
      <c r="FE257" s="29">
        <f t="shared" si="412"/>
        <v>78.308406395048991</v>
      </c>
      <c r="FF257" s="29">
        <f t="shared" si="413"/>
        <v>114.54615781330583</v>
      </c>
      <c r="FG257" s="29">
        <f t="shared" si="414"/>
        <v>110.32233109850439</v>
      </c>
      <c r="FH257" s="29">
        <f t="shared" si="415"/>
        <v>111.01959773078907</v>
      </c>
      <c r="FI257" s="29">
        <f t="shared" si="416"/>
        <v>109.07194430118618</v>
      </c>
      <c r="FJ257" s="29">
        <f t="shared" si="417"/>
        <v>135.34347601856626</v>
      </c>
      <c r="FK257" s="29">
        <f t="shared" si="418"/>
        <v>140.51263537906138</v>
      </c>
      <c r="FL257" s="29">
        <f t="shared" si="419"/>
        <v>139.24548736462094</v>
      </c>
      <c r="FM257" s="29">
        <f t="shared" si="420"/>
        <v>149.62068076328003</v>
      </c>
      <c r="FN257" s="29">
        <f t="shared" si="421"/>
        <v>153.02656008251677</v>
      </c>
      <c r="FO257" s="29">
        <f t="shared" si="422"/>
        <v>160.59927797833936</v>
      </c>
      <c r="FP257" s="29">
        <f t="shared" si="423"/>
        <v>159.33212996389892</v>
      </c>
      <c r="FQ257" s="29">
        <f t="shared" si="424"/>
        <v>169.70397111913357</v>
      </c>
      <c r="FR257" s="29">
        <f t="shared" si="425"/>
        <v>173.1098504383703</v>
      </c>
      <c r="FS257" s="29">
        <f t="shared" si="426"/>
        <v>180.68256833419289</v>
      </c>
      <c r="FT257" s="29">
        <f t="shared" si="427"/>
        <v>179.41542031975246</v>
      </c>
      <c r="FU257" s="29">
        <f t="shared" si="447"/>
        <v>189.79061371841155</v>
      </c>
      <c r="FV257" s="29">
        <f t="shared" si="428"/>
        <v>193.19649303764828</v>
      </c>
      <c r="FW257" s="29">
        <f t="shared" si="429"/>
        <v>200.76921093347087</v>
      </c>
      <c r="FX257" s="29">
        <f t="shared" si="430"/>
        <v>199.49871067560599</v>
      </c>
      <c r="FY257" s="29">
        <f t="shared" si="431"/>
        <v>209.87390407426508</v>
      </c>
      <c r="FZ257" s="29">
        <f t="shared" si="432"/>
        <v>213.27978339350182</v>
      </c>
      <c r="GA257" s="29">
        <f t="shared" si="433"/>
        <v>220.85250128932441</v>
      </c>
      <c r="GB257" s="29">
        <f t="shared" si="434"/>
        <v>219.58535327488397</v>
      </c>
      <c r="GC257" s="29">
        <f t="shared" si="435"/>
        <v>229.95719443011862</v>
      </c>
      <c r="GD257" s="29">
        <f t="shared" si="436"/>
        <v>233.36307374935535</v>
      </c>
      <c r="GE257" s="29">
        <f t="shared" si="437"/>
        <v>240.93914388860239</v>
      </c>
      <c r="GF257" s="29">
        <f t="shared" si="438"/>
        <v>239.66864363073751</v>
      </c>
      <c r="GG257" s="29">
        <f t="shared" si="439"/>
        <v>250.0438370293966</v>
      </c>
      <c r="GH257" s="29">
        <f t="shared" si="440"/>
        <v>253.44971634863333</v>
      </c>
      <c r="GI257" s="29">
        <f t="shared" si="441"/>
        <v>261.02243424445589</v>
      </c>
      <c r="GJ257" s="29">
        <f t="shared" si="442"/>
        <v>259.75528623001549</v>
      </c>
      <c r="GK257" s="29">
        <f t="shared" si="443"/>
        <v>270.12712738525016</v>
      </c>
      <c r="GL257" s="29">
        <f t="shared" si="444"/>
        <v>273.53300670448687</v>
      </c>
    </row>
    <row r="258" spans="53:194">
      <c r="BA258" t="s">
        <v>300</v>
      </c>
      <c r="BB258">
        <v>-2.0002689400000002</v>
      </c>
      <c r="BC258">
        <v>-44.52811432</v>
      </c>
      <c r="BD258" t="s">
        <v>10</v>
      </c>
      <c r="BE258" s="23">
        <v>19</v>
      </c>
      <c r="BF258" s="24"/>
      <c r="BG258" s="21">
        <f t="shared" si="345"/>
        <v>8.8112264299692998E-5</v>
      </c>
      <c r="BH258" s="21">
        <f t="shared" si="346"/>
        <v>0</v>
      </c>
      <c r="BK258">
        <f t="shared" si="347"/>
        <v>8.8112264299692998E-5</v>
      </c>
      <c r="BL258">
        <f t="shared" si="348"/>
        <v>0</v>
      </c>
      <c r="CA258" t="s">
        <v>296</v>
      </c>
      <c r="CB258">
        <v>-0.93107331000000004</v>
      </c>
      <c r="CC258">
        <v>-52.424106600000002</v>
      </c>
      <c r="CD258">
        <v>3.8491147036181676E-4</v>
      </c>
      <c r="CF258" s="29">
        <f t="shared" si="349"/>
        <v>46.882217090069283</v>
      </c>
      <c r="CG258" s="29">
        <f t="shared" si="350"/>
        <v>47.396073903002303</v>
      </c>
      <c r="CH258" s="29">
        <f t="shared" si="351"/>
        <v>50.792532717474977</v>
      </c>
      <c r="CI258" s="29">
        <f t="shared" si="352"/>
        <v>55.631254811393376</v>
      </c>
      <c r="CJ258" s="29">
        <f t="shared" si="353"/>
        <v>38.887605850654346</v>
      </c>
      <c r="CK258" s="29">
        <f t="shared" si="354"/>
        <v>40.367205542725173</v>
      </c>
      <c r="CL258" s="29">
        <f t="shared" si="355"/>
        <v>39.006928406466507</v>
      </c>
      <c r="CM258" s="29">
        <f t="shared" si="356"/>
        <v>41.505003849114701</v>
      </c>
      <c r="CN258" s="29">
        <f t="shared" si="357"/>
        <v>46.435719784449574</v>
      </c>
      <c r="CO258" s="29">
        <f t="shared" si="358"/>
        <v>44.560046189376443</v>
      </c>
      <c r="CP258" s="29">
        <f t="shared" si="359"/>
        <v>47.829484218629709</v>
      </c>
      <c r="CQ258" s="29">
        <f t="shared" si="445"/>
        <v>82.844880677444181</v>
      </c>
      <c r="CR258" s="29">
        <f t="shared" si="360"/>
        <v>76.642032332563502</v>
      </c>
      <c r="CS258" s="29">
        <f t="shared" si="361"/>
        <v>77.835257890685142</v>
      </c>
      <c r="CT258" s="29">
        <f t="shared" si="362"/>
        <v>76.270207852193991</v>
      </c>
      <c r="CU258" s="29">
        <f t="shared" si="363"/>
        <v>83.168206312548108</v>
      </c>
      <c r="CV258" s="29">
        <f t="shared" si="364"/>
        <v>82.998845265588912</v>
      </c>
      <c r="CZ258" s="29">
        <f t="shared" si="365"/>
        <v>84.86874518860661</v>
      </c>
      <c r="DA258" s="29">
        <f t="shared" si="366"/>
        <v>87.420323325635096</v>
      </c>
      <c r="DB258" s="29">
        <f t="shared" si="367"/>
        <v>95.086220169361042</v>
      </c>
      <c r="DC258" s="29">
        <f t="shared" si="368"/>
        <v>106.5230946882217</v>
      </c>
      <c r="DD258" s="29">
        <f t="shared" si="369"/>
        <v>101.51308698999229</v>
      </c>
      <c r="DE258" s="29">
        <f t="shared" si="370"/>
        <v>101.59045419553502</v>
      </c>
      <c r="DF258" s="29">
        <f t="shared" si="371"/>
        <v>101.55850654349499</v>
      </c>
      <c r="DG258" s="29">
        <f t="shared" si="372"/>
        <v>113.31062355658197</v>
      </c>
      <c r="DH258" s="29">
        <f t="shared" si="373"/>
        <v>108.30023094688221</v>
      </c>
      <c r="DI258" s="29">
        <f t="shared" si="374"/>
        <v>108.37759815242494</v>
      </c>
      <c r="DJ258" s="29">
        <f t="shared" si="375"/>
        <v>108.34565050038491</v>
      </c>
      <c r="DK258" s="29">
        <f t="shared" si="376"/>
        <v>120.09776751347189</v>
      </c>
      <c r="DL258" s="29">
        <f t="shared" si="377"/>
        <v>115.08775981524249</v>
      </c>
      <c r="DM258" s="29">
        <f t="shared" si="378"/>
        <v>115.16512702078521</v>
      </c>
      <c r="DN258" s="29">
        <f t="shared" si="379"/>
        <v>115.13279445727483</v>
      </c>
      <c r="DO258" s="29">
        <f t="shared" si="380"/>
        <v>126.88491147036181</v>
      </c>
      <c r="DP258" s="29">
        <f t="shared" si="381"/>
        <v>121.8749037721324</v>
      </c>
      <c r="DQ258" s="29">
        <f t="shared" si="382"/>
        <v>121.95227097767513</v>
      </c>
      <c r="DR258" s="29">
        <f t="shared" si="383"/>
        <v>121.91993841416473</v>
      </c>
      <c r="DS258" s="29">
        <f t="shared" si="384"/>
        <v>133.67205542725173</v>
      </c>
      <c r="DT258" s="29">
        <f t="shared" si="385"/>
        <v>128.66204772902231</v>
      </c>
      <c r="DU258" s="29">
        <f t="shared" si="386"/>
        <v>128.73941493456505</v>
      </c>
      <c r="DV258" s="29">
        <f t="shared" si="387"/>
        <v>128.70708237105464</v>
      </c>
      <c r="DW258" s="29">
        <f t="shared" si="388"/>
        <v>140.45919938414164</v>
      </c>
      <c r="DX258" s="29">
        <f t="shared" si="389"/>
        <v>135.44919168591224</v>
      </c>
      <c r="DY258" s="29">
        <f t="shared" si="390"/>
        <v>135.52655889145495</v>
      </c>
      <c r="DZ258" s="29">
        <f t="shared" si="391"/>
        <v>135.49422632794457</v>
      </c>
      <c r="EA258" s="29">
        <f t="shared" si="392"/>
        <v>147.24634334103155</v>
      </c>
      <c r="EB258" s="29">
        <f t="shared" si="393"/>
        <v>142.23633564280215</v>
      </c>
      <c r="EC258" s="29">
        <f t="shared" si="394"/>
        <v>142.31370284834486</v>
      </c>
      <c r="ED258" s="29">
        <f t="shared" si="395"/>
        <v>142.28137028483448</v>
      </c>
      <c r="EI258" t="s">
        <v>296</v>
      </c>
      <c r="EJ258">
        <v>-0.93107331000000004</v>
      </c>
      <c r="EK258">
        <v>-52.424106600000002</v>
      </c>
      <c r="EL258">
        <v>8.1370695089106639E-3</v>
      </c>
      <c r="EN258" s="29">
        <f t="shared" si="396"/>
        <v>272.0303707523924</v>
      </c>
      <c r="EO258" s="29">
        <f t="shared" si="397"/>
        <v>231.63795771015987</v>
      </c>
      <c r="EP258" s="29">
        <f t="shared" si="398"/>
        <v>222.86619677955417</v>
      </c>
      <c r="EQ258" s="29">
        <f t="shared" si="399"/>
        <v>202.57234542433099</v>
      </c>
      <c r="ER258" s="29">
        <f t="shared" si="400"/>
        <v>220.18096384161365</v>
      </c>
      <c r="ES258" s="29">
        <f t="shared" si="401"/>
        <v>248.62815884476532</v>
      </c>
      <c r="ET258" s="29">
        <f t="shared" si="402"/>
        <v>234.38828720417166</v>
      </c>
      <c r="EU258" s="29">
        <f t="shared" si="403"/>
        <v>247.41573548793764</v>
      </c>
      <c r="EV258" s="29">
        <f t="shared" si="446"/>
        <v>250.7356598475732</v>
      </c>
      <c r="EW258" s="29">
        <f t="shared" si="404"/>
        <v>304.87972035986473</v>
      </c>
      <c r="EX258" s="29">
        <f t="shared" si="405"/>
        <v>328.37957710159873</v>
      </c>
      <c r="EY258" s="29">
        <f t="shared" si="406"/>
        <v>342.98561687009339</v>
      </c>
      <c r="EZ258" s="29">
        <f t="shared" si="407"/>
        <v>315.75898229327834</v>
      </c>
      <c r="FA258" s="29">
        <f t="shared" si="408"/>
        <v>311.6497621912784</v>
      </c>
      <c r="FB258" s="29">
        <f t="shared" si="409"/>
        <v>305.12383244513205</v>
      </c>
      <c r="FC258" s="29">
        <f t="shared" si="410"/>
        <v>330.70677898114718</v>
      </c>
      <c r="FD258" s="29">
        <f t="shared" si="411"/>
        <v>284.0081370695089</v>
      </c>
      <c r="FE258" s="29">
        <f t="shared" si="412"/>
        <v>190.08194372815311</v>
      </c>
      <c r="FF258" s="29">
        <f t="shared" si="413"/>
        <v>278.0436651194774</v>
      </c>
      <c r="FG258" s="29">
        <f t="shared" si="414"/>
        <v>267.79095753824993</v>
      </c>
      <c r="FH258" s="29">
        <f t="shared" si="415"/>
        <v>269.48346799610334</v>
      </c>
      <c r="FI258" s="29">
        <f t="shared" si="416"/>
        <v>264.75583061142629</v>
      </c>
      <c r="FJ258" s="29">
        <f t="shared" si="417"/>
        <v>328.52604435275913</v>
      </c>
      <c r="FK258" s="29">
        <f t="shared" si="418"/>
        <v>341.07340553549938</v>
      </c>
      <c r="FL258" s="29">
        <f t="shared" si="419"/>
        <v>337.99759326113116</v>
      </c>
      <c r="FM258" s="29">
        <f t="shared" si="420"/>
        <v>363.18182339120966</v>
      </c>
      <c r="FN258" s="29">
        <f t="shared" si="421"/>
        <v>371.44908601226291</v>
      </c>
      <c r="FO258" s="29">
        <f t="shared" si="422"/>
        <v>389.83072603289207</v>
      </c>
      <c r="FP258" s="29">
        <f t="shared" si="423"/>
        <v>386.75491375852386</v>
      </c>
      <c r="FQ258" s="29">
        <f t="shared" si="424"/>
        <v>411.93100681909345</v>
      </c>
      <c r="FR258" s="29">
        <f t="shared" si="425"/>
        <v>420.1982694401467</v>
      </c>
      <c r="FS258" s="29">
        <f t="shared" si="426"/>
        <v>438.57990946077587</v>
      </c>
      <c r="FT258" s="29">
        <f t="shared" si="427"/>
        <v>435.50409718640765</v>
      </c>
      <c r="FU258" s="29">
        <f t="shared" si="447"/>
        <v>460.68832731648615</v>
      </c>
      <c r="FV258" s="29">
        <f t="shared" si="428"/>
        <v>468.9555899375394</v>
      </c>
      <c r="FW258" s="29">
        <f t="shared" si="429"/>
        <v>487.33722995816856</v>
      </c>
      <c r="FX258" s="29">
        <f t="shared" si="430"/>
        <v>484.25328061429144</v>
      </c>
      <c r="FY258" s="29">
        <f t="shared" si="431"/>
        <v>509.43751074436994</v>
      </c>
      <c r="FZ258" s="29">
        <f t="shared" si="432"/>
        <v>517.70477336542319</v>
      </c>
      <c r="GA258" s="29">
        <f t="shared" si="433"/>
        <v>536.0864133860523</v>
      </c>
      <c r="GB258" s="29">
        <f t="shared" si="434"/>
        <v>533.01060111168408</v>
      </c>
      <c r="GC258" s="29">
        <f t="shared" si="435"/>
        <v>558.18669417225374</v>
      </c>
      <c r="GD258" s="29">
        <f t="shared" si="436"/>
        <v>566.45395679330693</v>
      </c>
      <c r="GE258" s="29">
        <f t="shared" si="437"/>
        <v>584.843733883445</v>
      </c>
      <c r="GF258" s="29">
        <f t="shared" si="438"/>
        <v>581.75978453956793</v>
      </c>
      <c r="GG258" s="29">
        <f t="shared" si="439"/>
        <v>606.94401466964644</v>
      </c>
      <c r="GH258" s="29">
        <f t="shared" si="440"/>
        <v>615.21127729069963</v>
      </c>
      <c r="GI258" s="29">
        <f t="shared" si="441"/>
        <v>633.59291731132885</v>
      </c>
      <c r="GJ258" s="29">
        <f t="shared" si="442"/>
        <v>630.51710503696063</v>
      </c>
      <c r="GK258" s="29">
        <f t="shared" si="443"/>
        <v>655.69319809753017</v>
      </c>
      <c r="GL258" s="29">
        <f t="shared" si="444"/>
        <v>663.96046071858348</v>
      </c>
    </row>
    <row r="259" spans="53:194">
      <c r="BA259" t="s">
        <v>301</v>
      </c>
      <c r="BB259">
        <v>-2.1927490199999999</v>
      </c>
      <c r="BC259">
        <v>-44.828422549999999</v>
      </c>
      <c r="BD259" t="s">
        <v>10</v>
      </c>
      <c r="BE259" s="23">
        <v>2</v>
      </c>
      <c r="BF259" s="24"/>
      <c r="BG259" s="21">
        <f t="shared" ref="BG259:BG322" si="448">IFERROR(BK259,0)</f>
        <v>9.2749751894413684E-6</v>
      </c>
      <c r="BH259" s="21">
        <f t="shared" ref="BH259:BH322" si="449">IFERROR(BL259,0)</f>
        <v>0</v>
      </c>
      <c r="BK259">
        <f t="shared" ref="BK259:BK322" si="450">BE259/$BE$349</f>
        <v>9.2749751894413684E-6</v>
      </c>
      <c r="BL259">
        <f t="shared" ref="BL259:BL322" si="451">BF259/$BF$349</f>
        <v>0</v>
      </c>
      <c r="CA259" t="s">
        <v>297</v>
      </c>
      <c r="CB259">
        <v>-2.40849972</v>
      </c>
      <c r="CC259">
        <v>-44.41741562</v>
      </c>
      <c r="CD259">
        <v>4.1737388352486158E-4</v>
      </c>
      <c r="CF259" s="29">
        <f t="shared" si="349"/>
        <v>50.836139013328143</v>
      </c>
      <c r="CG259" s="29">
        <f t="shared" si="350"/>
        <v>51.393333147833829</v>
      </c>
      <c r="CH259" s="29">
        <f t="shared" si="351"/>
        <v>55.076240296057208</v>
      </c>
      <c r="CI259" s="29">
        <f t="shared" si="352"/>
        <v>60.323047385848241</v>
      </c>
      <c r="CJ259" s="29">
        <f t="shared" si="353"/>
        <v>42.167283452516763</v>
      </c>
      <c r="CK259" s="29">
        <f t="shared" si="354"/>
        <v>43.771668660786332</v>
      </c>
      <c r="CL259" s="29">
        <f t="shared" si="355"/>
        <v>42.296669356409474</v>
      </c>
      <c r="CM259" s="29">
        <f t="shared" si="356"/>
        <v>45.005425860485822</v>
      </c>
      <c r="CN259" s="29">
        <f t="shared" si="357"/>
        <v>50.351985308439303</v>
      </c>
      <c r="CO259" s="29">
        <f t="shared" si="358"/>
        <v>48.31812237402265</v>
      </c>
      <c r="CP259" s="29">
        <f t="shared" si="359"/>
        <v>51.863296140682827</v>
      </c>
      <c r="CQ259" s="29">
        <f t="shared" si="445"/>
        <v>89.831798324939484</v>
      </c>
      <c r="CR259" s="29">
        <f t="shared" si="360"/>
        <v>83.105818191936336</v>
      </c>
      <c r="CS259" s="29">
        <f t="shared" si="361"/>
        <v>84.399677230863404</v>
      </c>
      <c r="CT259" s="29">
        <f t="shared" si="362"/>
        <v>82.702635020451325</v>
      </c>
      <c r="CU259" s="29">
        <f t="shared" si="363"/>
        <v>90.182392387100364</v>
      </c>
      <c r="CV259" s="29">
        <f t="shared" si="364"/>
        <v>89.998747878349434</v>
      </c>
      <c r="CZ259" s="29">
        <f t="shared" si="365"/>
        <v>92.026350204513207</v>
      </c>
      <c r="DA259" s="29">
        <f t="shared" si="366"/>
        <v>94.793121678399515</v>
      </c>
      <c r="DB259" s="29">
        <f t="shared" si="367"/>
        <v>103.10553994268065</v>
      </c>
      <c r="DC259" s="29">
        <f t="shared" si="368"/>
        <v>115.50697014385487</v>
      </c>
      <c r="DD259" s="29">
        <f t="shared" si="369"/>
        <v>110.07443167589527</v>
      </c>
      <c r="DE259" s="29">
        <f t="shared" si="370"/>
        <v>110.15832382648377</v>
      </c>
      <c r="DF259" s="29">
        <f t="shared" si="371"/>
        <v>110.1236817941512</v>
      </c>
      <c r="DG259" s="29">
        <f t="shared" si="372"/>
        <v>122.86694120593228</v>
      </c>
      <c r="DH259" s="29">
        <f t="shared" si="373"/>
        <v>117.43398536408915</v>
      </c>
      <c r="DI259" s="29">
        <f t="shared" si="374"/>
        <v>117.51787751467765</v>
      </c>
      <c r="DJ259" s="29">
        <f t="shared" si="375"/>
        <v>117.48323548234509</v>
      </c>
      <c r="DK259" s="29">
        <f t="shared" si="376"/>
        <v>130.22649489412615</v>
      </c>
      <c r="DL259" s="29">
        <f t="shared" si="377"/>
        <v>124.79395642616656</v>
      </c>
      <c r="DM259" s="29">
        <f t="shared" si="378"/>
        <v>124.87784857675506</v>
      </c>
      <c r="DN259" s="29">
        <f t="shared" si="379"/>
        <v>124.84278917053898</v>
      </c>
      <c r="DO259" s="29">
        <f t="shared" si="380"/>
        <v>137.58604858232005</v>
      </c>
      <c r="DP259" s="29">
        <f t="shared" si="381"/>
        <v>132.15351011436044</v>
      </c>
      <c r="DQ259" s="29">
        <f t="shared" si="382"/>
        <v>132.23740226494894</v>
      </c>
      <c r="DR259" s="29">
        <f t="shared" si="383"/>
        <v>132.20234285873286</v>
      </c>
      <c r="DS259" s="29">
        <f t="shared" si="384"/>
        <v>144.94560227051392</v>
      </c>
      <c r="DT259" s="29">
        <f t="shared" si="385"/>
        <v>139.51306380255434</v>
      </c>
      <c r="DU259" s="29">
        <f t="shared" si="386"/>
        <v>139.59695595314284</v>
      </c>
      <c r="DV259" s="29">
        <f t="shared" si="387"/>
        <v>139.56189654692673</v>
      </c>
      <c r="DW259" s="29">
        <f t="shared" si="388"/>
        <v>152.30515595870781</v>
      </c>
      <c r="DX259" s="29">
        <f t="shared" si="389"/>
        <v>146.87261749074821</v>
      </c>
      <c r="DY259" s="29">
        <f t="shared" si="390"/>
        <v>146.95650964133671</v>
      </c>
      <c r="DZ259" s="29">
        <f t="shared" si="391"/>
        <v>146.92145023512063</v>
      </c>
      <c r="EA259" s="29">
        <f t="shared" si="392"/>
        <v>159.66470964690168</v>
      </c>
      <c r="EB259" s="29">
        <f t="shared" si="393"/>
        <v>154.23217117894211</v>
      </c>
      <c r="EC259" s="29">
        <f t="shared" si="394"/>
        <v>154.31606332953061</v>
      </c>
      <c r="ED259" s="29">
        <f t="shared" si="395"/>
        <v>154.2810039233145</v>
      </c>
      <c r="EI259" t="s">
        <v>297</v>
      </c>
      <c r="EJ259">
        <v>-2.40849972</v>
      </c>
      <c r="EK259">
        <v>-44.41741562</v>
      </c>
      <c r="EL259">
        <v>0</v>
      </c>
      <c r="EN259" s="29">
        <f t="shared" si="396"/>
        <v>0</v>
      </c>
      <c r="EO259" s="29">
        <f t="shared" si="397"/>
        <v>0</v>
      </c>
      <c r="EP259" s="29">
        <f t="shared" si="398"/>
        <v>0</v>
      </c>
      <c r="EQ259" s="29">
        <f t="shared" si="399"/>
        <v>0</v>
      </c>
      <c r="ER259" s="29">
        <f t="shared" si="400"/>
        <v>0</v>
      </c>
      <c r="ES259" s="29">
        <f t="shared" si="401"/>
        <v>0</v>
      </c>
      <c r="ET259" s="29">
        <f t="shared" si="402"/>
        <v>0</v>
      </c>
      <c r="EU259" s="29">
        <f t="shared" si="403"/>
        <v>0</v>
      </c>
      <c r="EV259" s="29">
        <f t="shared" si="446"/>
        <v>0</v>
      </c>
      <c r="EW259" s="29">
        <f t="shared" si="404"/>
        <v>0</v>
      </c>
      <c r="EX259" s="29">
        <f t="shared" si="405"/>
        <v>0</v>
      </c>
      <c r="EY259" s="29">
        <f t="shared" si="406"/>
        <v>0</v>
      </c>
      <c r="EZ259" s="29">
        <f t="shared" si="407"/>
        <v>0</v>
      </c>
      <c r="FA259" s="29">
        <f t="shared" si="408"/>
        <v>0</v>
      </c>
      <c r="FB259" s="29">
        <f t="shared" si="409"/>
        <v>0</v>
      </c>
      <c r="FC259" s="29">
        <f t="shared" si="410"/>
        <v>0</v>
      </c>
      <c r="FD259" s="29">
        <f t="shared" si="411"/>
        <v>0</v>
      </c>
      <c r="FE259" s="29">
        <f t="shared" si="412"/>
        <v>0</v>
      </c>
      <c r="FF259" s="29">
        <f t="shared" si="413"/>
        <v>0</v>
      </c>
      <c r="FG259" s="29">
        <f t="shared" si="414"/>
        <v>0</v>
      </c>
      <c r="FH259" s="29">
        <f t="shared" si="415"/>
        <v>0</v>
      </c>
      <c r="FI259" s="29">
        <f t="shared" si="416"/>
        <v>0</v>
      </c>
      <c r="FJ259" s="29">
        <f t="shared" si="417"/>
        <v>0</v>
      </c>
      <c r="FK259" s="29">
        <f t="shared" si="418"/>
        <v>0</v>
      </c>
      <c r="FL259" s="29">
        <f t="shared" si="419"/>
        <v>0</v>
      </c>
      <c r="FM259" s="29">
        <f t="shared" si="420"/>
        <v>0</v>
      </c>
      <c r="FN259" s="29">
        <f t="shared" si="421"/>
        <v>0</v>
      </c>
      <c r="FO259" s="29">
        <f t="shared" si="422"/>
        <v>0</v>
      </c>
      <c r="FP259" s="29">
        <f t="shared" si="423"/>
        <v>0</v>
      </c>
      <c r="FQ259" s="29">
        <f t="shared" si="424"/>
        <v>0</v>
      </c>
      <c r="FR259" s="29">
        <f t="shared" si="425"/>
        <v>0</v>
      </c>
      <c r="FS259" s="29">
        <f t="shared" si="426"/>
        <v>0</v>
      </c>
      <c r="FT259" s="29">
        <f t="shared" si="427"/>
        <v>0</v>
      </c>
      <c r="FU259" s="29">
        <f t="shared" si="447"/>
        <v>0</v>
      </c>
      <c r="FV259" s="29">
        <f t="shared" si="428"/>
        <v>0</v>
      </c>
      <c r="FW259" s="29">
        <f t="shared" si="429"/>
        <v>0</v>
      </c>
      <c r="FX259" s="29">
        <f t="shared" si="430"/>
        <v>0</v>
      </c>
      <c r="FY259" s="29">
        <f t="shared" si="431"/>
        <v>0</v>
      </c>
      <c r="FZ259" s="29">
        <f t="shared" si="432"/>
        <v>0</v>
      </c>
      <c r="GA259" s="29">
        <f t="shared" si="433"/>
        <v>0</v>
      </c>
      <c r="GB259" s="29">
        <f t="shared" si="434"/>
        <v>0</v>
      </c>
      <c r="GC259" s="29">
        <f t="shared" si="435"/>
        <v>0</v>
      </c>
      <c r="GD259" s="29">
        <f t="shared" si="436"/>
        <v>0</v>
      </c>
      <c r="GE259" s="29">
        <f t="shared" si="437"/>
        <v>0</v>
      </c>
      <c r="GF259" s="29">
        <f t="shared" si="438"/>
        <v>0</v>
      </c>
      <c r="GG259" s="29">
        <f t="shared" si="439"/>
        <v>0</v>
      </c>
      <c r="GH259" s="29">
        <f t="shared" si="440"/>
        <v>0</v>
      </c>
      <c r="GI259" s="29">
        <f t="shared" si="441"/>
        <v>0</v>
      </c>
      <c r="GJ259" s="29">
        <f t="shared" si="442"/>
        <v>0</v>
      </c>
      <c r="GK259" s="29">
        <f t="shared" si="443"/>
        <v>0</v>
      </c>
      <c r="GL259" s="29">
        <f t="shared" si="444"/>
        <v>0</v>
      </c>
    </row>
    <row r="260" spans="53:194">
      <c r="BA260" t="s">
        <v>302</v>
      </c>
      <c r="BB260">
        <v>-1.82425499</v>
      </c>
      <c r="BC260">
        <v>-44.87299728</v>
      </c>
      <c r="BD260" t="s">
        <v>10</v>
      </c>
      <c r="BE260" s="23">
        <v>115</v>
      </c>
      <c r="BF260" s="24"/>
      <c r="BG260" s="21">
        <f t="shared" si="448"/>
        <v>5.3331107339287865E-4</v>
      </c>
      <c r="BH260" s="21">
        <f t="shared" si="449"/>
        <v>0</v>
      </c>
      <c r="BK260">
        <f t="shared" si="450"/>
        <v>5.3331107339287865E-4</v>
      </c>
      <c r="BL260">
        <f t="shared" si="451"/>
        <v>0</v>
      </c>
      <c r="CA260" t="s">
        <v>298</v>
      </c>
      <c r="CB260">
        <v>-1.5279295399999999</v>
      </c>
      <c r="CC260">
        <v>-45.082279210000003</v>
      </c>
      <c r="CD260">
        <v>2.7824925568324105E-5</v>
      </c>
      <c r="CF260" s="29">
        <f t="shared" si="349"/>
        <v>3.3890759342218759</v>
      </c>
      <c r="CG260" s="29">
        <f t="shared" si="350"/>
        <v>3.4262222098555886</v>
      </c>
      <c r="CH260" s="29">
        <f t="shared" si="351"/>
        <v>3.6717493530704806</v>
      </c>
      <c r="CI260" s="29">
        <f t="shared" si="352"/>
        <v>4.0215364923898829</v>
      </c>
      <c r="CJ260" s="29">
        <f t="shared" si="353"/>
        <v>2.8111522301677843</v>
      </c>
      <c r="CK260" s="29">
        <f t="shared" si="354"/>
        <v>2.9181112440524224</v>
      </c>
      <c r="CL260" s="29">
        <f t="shared" si="355"/>
        <v>2.8197779570939647</v>
      </c>
      <c r="CM260" s="29">
        <f t="shared" si="356"/>
        <v>3.0003617240323881</v>
      </c>
      <c r="CN260" s="29">
        <f t="shared" si="357"/>
        <v>3.3567990205626201</v>
      </c>
      <c r="CO260" s="29">
        <f t="shared" si="358"/>
        <v>3.2212081582681766</v>
      </c>
      <c r="CP260" s="29">
        <f t="shared" si="359"/>
        <v>3.4575530760455218</v>
      </c>
      <c r="CQ260" s="29">
        <f t="shared" si="445"/>
        <v>5.9887865549959658</v>
      </c>
      <c r="CR260" s="29">
        <f t="shared" si="360"/>
        <v>5.5403878794624228</v>
      </c>
      <c r="CS260" s="29">
        <f t="shared" si="361"/>
        <v>5.6266451487242275</v>
      </c>
      <c r="CT260" s="29">
        <f t="shared" si="362"/>
        <v>5.5135090013634214</v>
      </c>
      <c r="CU260" s="29">
        <f t="shared" si="363"/>
        <v>6.0121594924733577</v>
      </c>
      <c r="CV260" s="29">
        <f t="shared" si="364"/>
        <v>5.9999165252232949</v>
      </c>
      <c r="CZ260" s="29">
        <f t="shared" si="365"/>
        <v>6.1350900136342137</v>
      </c>
      <c r="DA260" s="29">
        <f t="shared" si="366"/>
        <v>6.3195414452266343</v>
      </c>
      <c r="DB260" s="29">
        <f t="shared" si="367"/>
        <v>6.8737026628453766</v>
      </c>
      <c r="DC260" s="29">
        <f t="shared" si="368"/>
        <v>7.700464676256991</v>
      </c>
      <c r="DD260" s="29">
        <f t="shared" si="369"/>
        <v>7.3382954450596847</v>
      </c>
      <c r="DE260" s="29">
        <f t="shared" si="370"/>
        <v>7.3438882550989177</v>
      </c>
      <c r="DF260" s="29">
        <f t="shared" si="371"/>
        <v>7.341578786276747</v>
      </c>
      <c r="DG260" s="29">
        <f t="shared" si="372"/>
        <v>8.1911294137288184</v>
      </c>
      <c r="DH260" s="29">
        <f t="shared" si="373"/>
        <v>7.8289323576059431</v>
      </c>
      <c r="DI260" s="29">
        <f t="shared" si="374"/>
        <v>7.834525167645177</v>
      </c>
      <c r="DJ260" s="29">
        <f t="shared" si="375"/>
        <v>7.8322156988230054</v>
      </c>
      <c r="DK260" s="29">
        <f t="shared" si="376"/>
        <v>8.6817663262750777</v>
      </c>
      <c r="DL260" s="29">
        <f t="shared" si="377"/>
        <v>8.3195970950777713</v>
      </c>
      <c r="DM260" s="29">
        <f t="shared" si="378"/>
        <v>8.3251899051170035</v>
      </c>
      <c r="DN260" s="29">
        <f t="shared" si="379"/>
        <v>8.3228526113692638</v>
      </c>
      <c r="DO260" s="29">
        <f t="shared" si="380"/>
        <v>9.172403238821337</v>
      </c>
      <c r="DP260" s="29">
        <f t="shared" si="381"/>
        <v>8.8102340076240289</v>
      </c>
      <c r="DQ260" s="29">
        <f t="shared" si="382"/>
        <v>8.8158268176632628</v>
      </c>
      <c r="DR260" s="29">
        <f t="shared" si="383"/>
        <v>8.8134895239155231</v>
      </c>
      <c r="DS260" s="29">
        <f t="shared" si="384"/>
        <v>9.6630401513675945</v>
      </c>
      <c r="DT260" s="29">
        <f t="shared" si="385"/>
        <v>9.3008709201702882</v>
      </c>
      <c r="DU260" s="29">
        <f t="shared" si="386"/>
        <v>9.3064637302095221</v>
      </c>
      <c r="DV260" s="29">
        <f t="shared" si="387"/>
        <v>9.3041264364617824</v>
      </c>
      <c r="DW260" s="29">
        <f t="shared" si="388"/>
        <v>10.153677063913854</v>
      </c>
      <c r="DX260" s="29">
        <f t="shared" si="389"/>
        <v>9.7915078327165475</v>
      </c>
      <c r="DY260" s="29">
        <f t="shared" si="390"/>
        <v>9.7971006427557814</v>
      </c>
      <c r="DZ260" s="29">
        <f t="shared" si="391"/>
        <v>9.7947633490080417</v>
      </c>
      <c r="EA260" s="29">
        <f t="shared" si="392"/>
        <v>10.644313976460113</v>
      </c>
      <c r="EB260" s="29">
        <f t="shared" si="393"/>
        <v>10.282144745262807</v>
      </c>
      <c r="EC260" s="29">
        <f t="shared" si="394"/>
        <v>10.287737555302039</v>
      </c>
      <c r="ED260" s="29">
        <f t="shared" si="395"/>
        <v>10.285400261554301</v>
      </c>
      <c r="EI260" t="s">
        <v>298</v>
      </c>
      <c r="EJ260">
        <v>-1.5279295399999999</v>
      </c>
      <c r="EK260">
        <v>-45.082279210000003</v>
      </c>
      <c r="EL260">
        <v>0</v>
      </c>
      <c r="EN260" s="29">
        <f t="shared" si="396"/>
        <v>0</v>
      </c>
      <c r="EO260" s="29">
        <f t="shared" si="397"/>
        <v>0</v>
      </c>
      <c r="EP260" s="29">
        <f t="shared" si="398"/>
        <v>0</v>
      </c>
      <c r="EQ260" s="29">
        <f t="shared" si="399"/>
        <v>0</v>
      </c>
      <c r="ER260" s="29">
        <f t="shared" si="400"/>
        <v>0</v>
      </c>
      <c r="ES260" s="29">
        <f t="shared" si="401"/>
        <v>0</v>
      </c>
      <c r="ET260" s="29">
        <f t="shared" si="402"/>
        <v>0</v>
      </c>
      <c r="EU260" s="29">
        <f t="shared" si="403"/>
        <v>0</v>
      </c>
      <c r="EV260" s="29">
        <f t="shared" si="446"/>
        <v>0</v>
      </c>
      <c r="EW260" s="29">
        <f t="shared" si="404"/>
        <v>0</v>
      </c>
      <c r="EX260" s="29">
        <f t="shared" si="405"/>
        <v>0</v>
      </c>
      <c r="EY260" s="29">
        <f t="shared" si="406"/>
        <v>0</v>
      </c>
      <c r="EZ260" s="29">
        <f t="shared" si="407"/>
        <v>0</v>
      </c>
      <c r="FA260" s="29">
        <f t="shared" si="408"/>
        <v>0</v>
      </c>
      <c r="FB260" s="29">
        <f t="shared" si="409"/>
        <v>0</v>
      </c>
      <c r="FC260" s="29">
        <f t="shared" si="410"/>
        <v>0</v>
      </c>
      <c r="FD260" s="29">
        <f t="shared" si="411"/>
        <v>0</v>
      </c>
      <c r="FE260" s="29">
        <f t="shared" si="412"/>
        <v>0</v>
      </c>
      <c r="FF260" s="29">
        <f t="shared" si="413"/>
        <v>0</v>
      </c>
      <c r="FG260" s="29">
        <f t="shared" si="414"/>
        <v>0</v>
      </c>
      <c r="FH260" s="29">
        <f t="shared" si="415"/>
        <v>0</v>
      </c>
      <c r="FI260" s="29">
        <f t="shared" si="416"/>
        <v>0</v>
      </c>
      <c r="FJ260" s="29">
        <f t="shared" si="417"/>
        <v>0</v>
      </c>
      <c r="FK260" s="29">
        <f t="shared" si="418"/>
        <v>0</v>
      </c>
      <c r="FL260" s="29">
        <f t="shared" si="419"/>
        <v>0</v>
      </c>
      <c r="FM260" s="29">
        <f t="shared" si="420"/>
        <v>0</v>
      </c>
      <c r="FN260" s="29">
        <f t="shared" si="421"/>
        <v>0</v>
      </c>
      <c r="FO260" s="29">
        <f t="shared" si="422"/>
        <v>0</v>
      </c>
      <c r="FP260" s="29">
        <f t="shared" si="423"/>
        <v>0</v>
      </c>
      <c r="FQ260" s="29">
        <f t="shared" si="424"/>
        <v>0</v>
      </c>
      <c r="FR260" s="29">
        <f t="shared" si="425"/>
        <v>0</v>
      </c>
      <c r="FS260" s="29">
        <f t="shared" si="426"/>
        <v>0</v>
      </c>
      <c r="FT260" s="29">
        <f t="shared" si="427"/>
        <v>0</v>
      </c>
      <c r="FU260" s="29">
        <f t="shared" si="447"/>
        <v>0</v>
      </c>
      <c r="FV260" s="29">
        <f t="shared" si="428"/>
        <v>0</v>
      </c>
      <c r="FW260" s="29">
        <f t="shared" si="429"/>
        <v>0</v>
      </c>
      <c r="FX260" s="29">
        <f t="shared" si="430"/>
        <v>0</v>
      </c>
      <c r="FY260" s="29">
        <f t="shared" si="431"/>
        <v>0</v>
      </c>
      <c r="FZ260" s="29">
        <f t="shared" si="432"/>
        <v>0</v>
      </c>
      <c r="GA260" s="29">
        <f t="shared" si="433"/>
        <v>0</v>
      </c>
      <c r="GB260" s="29">
        <f t="shared" si="434"/>
        <v>0</v>
      </c>
      <c r="GC260" s="29">
        <f t="shared" si="435"/>
        <v>0</v>
      </c>
      <c r="GD260" s="29">
        <f t="shared" si="436"/>
        <v>0</v>
      </c>
      <c r="GE260" s="29">
        <f t="shared" si="437"/>
        <v>0</v>
      </c>
      <c r="GF260" s="29">
        <f t="shared" si="438"/>
        <v>0</v>
      </c>
      <c r="GG260" s="29">
        <f t="shared" si="439"/>
        <v>0</v>
      </c>
      <c r="GH260" s="29">
        <f t="shared" si="440"/>
        <v>0</v>
      </c>
      <c r="GI260" s="29">
        <f t="shared" si="441"/>
        <v>0</v>
      </c>
      <c r="GJ260" s="29">
        <f t="shared" si="442"/>
        <v>0</v>
      </c>
      <c r="GK260" s="29">
        <f t="shared" si="443"/>
        <v>0</v>
      </c>
      <c r="GL260" s="29">
        <f t="shared" si="444"/>
        <v>0</v>
      </c>
    </row>
    <row r="261" spans="53:194">
      <c r="BA261" t="s">
        <v>303</v>
      </c>
      <c r="BB261">
        <v>-2.1275510799999999</v>
      </c>
      <c r="BC261">
        <v>-44.601989750000001</v>
      </c>
      <c r="BD261" t="s">
        <v>10</v>
      </c>
      <c r="BE261" s="23">
        <v>12</v>
      </c>
      <c r="BF261" s="24"/>
      <c r="BG261" s="21">
        <f t="shared" si="448"/>
        <v>5.564985113664821E-5</v>
      </c>
      <c r="BH261" s="21">
        <f t="shared" si="449"/>
        <v>0</v>
      </c>
      <c r="BK261">
        <f t="shared" si="450"/>
        <v>5.564985113664821E-5</v>
      </c>
      <c r="BL261">
        <f t="shared" si="451"/>
        <v>0</v>
      </c>
      <c r="CA261" t="s">
        <v>299</v>
      </c>
      <c r="CB261">
        <v>-1.7288939999999999</v>
      </c>
      <c r="CC261">
        <v>-45.141716000000002</v>
      </c>
      <c r="CD261">
        <v>5.564985113664821E-5</v>
      </c>
      <c r="CF261" s="29">
        <f t="shared" si="349"/>
        <v>6.7781518684437518</v>
      </c>
      <c r="CG261" s="29">
        <f t="shared" si="350"/>
        <v>6.8524444197111771</v>
      </c>
      <c r="CH261" s="29">
        <f t="shared" si="351"/>
        <v>7.3434987061409611</v>
      </c>
      <c r="CI261" s="29">
        <f t="shared" si="352"/>
        <v>8.0430729847797657</v>
      </c>
      <c r="CJ261" s="29">
        <f t="shared" si="353"/>
        <v>5.6223044603355685</v>
      </c>
      <c r="CK261" s="29">
        <f t="shared" si="354"/>
        <v>5.8362224881048448</v>
      </c>
      <c r="CL261" s="29">
        <f t="shared" si="355"/>
        <v>5.6395559141879295</v>
      </c>
      <c r="CM261" s="29">
        <f t="shared" si="356"/>
        <v>6.0007234480647762</v>
      </c>
      <c r="CN261" s="29">
        <f t="shared" si="357"/>
        <v>6.7135980411252403</v>
      </c>
      <c r="CO261" s="29">
        <f t="shared" si="358"/>
        <v>6.4424163165363533</v>
      </c>
      <c r="CP261" s="29">
        <f t="shared" si="359"/>
        <v>6.9151061520910435</v>
      </c>
      <c r="CQ261" s="29">
        <f t="shared" si="445"/>
        <v>11.977573109991932</v>
      </c>
      <c r="CR261" s="29">
        <f t="shared" si="360"/>
        <v>11.080775758924846</v>
      </c>
      <c r="CS261" s="29">
        <f t="shared" si="361"/>
        <v>11.253290297448455</v>
      </c>
      <c r="CT261" s="29">
        <f t="shared" si="362"/>
        <v>11.027018002726843</v>
      </c>
      <c r="CU261" s="29">
        <f t="shared" si="363"/>
        <v>12.024318984946715</v>
      </c>
      <c r="CV261" s="29">
        <f t="shared" si="364"/>
        <v>11.99983305044659</v>
      </c>
      <c r="CZ261" s="29">
        <f t="shared" si="365"/>
        <v>12.270180027268427</v>
      </c>
      <c r="DA261" s="29">
        <f t="shared" si="366"/>
        <v>12.639082890453269</v>
      </c>
      <c r="DB261" s="29">
        <f t="shared" si="367"/>
        <v>13.747405325690753</v>
      </c>
      <c r="DC261" s="29">
        <f t="shared" si="368"/>
        <v>15.400929352513982</v>
      </c>
      <c r="DD261" s="29">
        <f t="shared" si="369"/>
        <v>14.676590890119369</v>
      </c>
      <c r="DE261" s="29">
        <f t="shared" si="370"/>
        <v>14.687776510197835</v>
      </c>
      <c r="DF261" s="29">
        <f t="shared" si="371"/>
        <v>14.683157572553494</v>
      </c>
      <c r="DG261" s="29">
        <f t="shared" si="372"/>
        <v>16.382258827457637</v>
      </c>
      <c r="DH261" s="29">
        <f t="shared" si="373"/>
        <v>15.657864715211886</v>
      </c>
      <c r="DI261" s="29">
        <f t="shared" si="374"/>
        <v>15.669050335290354</v>
      </c>
      <c r="DJ261" s="29">
        <f t="shared" si="375"/>
        <v>15.664431397646011</v>
      </c>
      <c r="DK261" s="29">
        <f t="shared" si="376"/>
        <v>17.363532652550155</v>
      </c>
      <c r="DL261" s="29">
        <f t="shared" si="377"/>
        <v>16.639194190155543</v>
      </c>
      <c r="DM261" s="29">
        <f t="shared" si="378"/>
        <v>16.650379810234007</v>
      </c>
      <c r="DN261" s="29">
        <f t="shared" si="379"/>
        <v>16.645705222738528</v>
      </c>
      <c r="DO261" s="29">
        <f t="shared" si="380"/>
        <v>18.344806477642674</v>
      </c>
      <c r="DP261" s="29">
        <f t="shared" si="381"/>
        <v>17.620468015248058</v>
      </c>
      <c r="DQ261" s="29">
        <f t="shared" si="382"/>
        <v>17.631653635326526</v>
      </c>
      <c r="DR261" s="29">
        <f t="shared" si="383"/>
        <v>17.626979047831046</v>
      </c>
      <c r="DS261" s="29">
        <f t="shared" si="384"/>
        <v>19.326080302735189</v>
      </c>
      <c r="DT261" s="29">
        <f t="shared" si="385"/>
        <v>18.601741840340576</v>
      </c>
      <c r="DU261" s="29">
        <f t="shared" si="386"/>
        <v>18.612927460419044</v>
      </c>
      <c r="DV261" s="29">
        <f t="shared" si="387"/>
        <v>18.608252872923565</v>
      </c>
      <c r="DW261" s="29">
        <f t="shared" si="388"/>
        <v>20.307354127827708</v>
      </c>
      <c r="DX261" s="29">
        <f t="shared" si="389"/>
        <v>19.583015665433095</v>
      </c>
      <c r="DY261" s="29">
        <f t="shared" si="390"/>
        <v>19.594201285511563</v>
      </c>
      <c r="DZ261" s="29">
        <f t="shared" si="391"/>
        <v>19.589526698016083</v>
      </c>
      <c r="EA261" s="29">
        <f t="shared" si="392"/>
        <v>21.288627952920226</v>
      </c>
      <c r="EB261" s="29">
        <f t="shared" si="393"/>
        <v>20.564289490525614</v>
      </c>
      <c r="EC261" s="29">
        <f t="shared" si="394"/>
        <v>20.575475110604078</v>
      </c>
      <c r="ED261" s="29">
        <f t="shared" si="395"/>
        <v>20.570800523108602</v>
      </c>
      <c r="EI261" t="s">
        <v>299</v>
      </c>
      <c r="EJ261">
        <v>-1.7288939999999999</v>
      </c>
      <c r="EK261">
        <v>-45.141716000000002</v>
      </c>
      <c r="EL261">
        <v>0</v>
      </c>
      <c r="EN261" s="29">
        <f t="shared" si="396"/>
        <v>0</v>
      </c>
      <c r="EO261" s="29">
        <f t="shared" si="397"/>
        <v>0</v>
      </c>
      <c r="EP261" s="29">
        <f t="shared" si="398"/>
        <v>0</v>
      </c>
      <c r="EQ261" s="29">
        <f t="shared" si="399"/>
        <v>0</v>
      </c>
      <c r="ER261" s="29">
        <f t="shared" si="400"/>
        <v>0</v>
      </c>
      <c r="ES261" s="29">
        <f t="shared" si="401"/>
        <v>0</v>
      </c>
      <c r="ET261" s="29">
        <f t="shared" si="402"/>
        <v>0</v>
      </c>
      <c r="EU261" s="29">
        <f t="shared" si="403"/>
        <v>0</v>
      </c>
      <c r="EV261" s="29">
        <f t="shared" si="446"/>
        <v>0</v>
      </c>
      <c r="EW261" s="29">
        <f t="shared" si="404"/>
        <v>0</v>
      </c>
      <c r="EX261" s="29">
        <f t="shared" si="405"/>
        <v>0</v>
      </c>
      <c r="EY261" s="29">
        <f t="shared" si="406"/>
        <v>0</v>
      </c>
      <c r="EZ261" s="29">
        <f t="shared" si="407"/>
        <v>0</v>
      </c>
      <c r="FA261" s="29">
        <f t="shared" si="408"/>
        <v>0</v>
      </c>
      <c r="FB261" s="29">
        <f t="shared" si="409"/>
        <v>0</v>
      </c>
      <c r="FC261" s="29">
        <f t="shared" si="410"/>
        <v>0</v>
      </c>
      <c r="FD261" s="29">
        <f t="shared" si="411"/>
        <v>0</v>
      </c>
      <c r="FE261" s="29">
        <f t="shared" si="412"/>
        <v>0</v>
      </c>
      <c r="FF261" s="29">
        <f t="shared" si="413"/>
        <v>0</v>
      </c>
      <c r="FG261" s="29">
        <f t="shared" si="414"/>
        <v>0</v>
      </c>
      <c r="FH261" s="29">
        <f t="shared" si="415"/>
        <v>0</v>
      </c>
      <c r="FI261" s="29">
        <f t="shared" si="416"/>
        <v>0</v>
      </c>
      <c r="FJ261" s="29">
        <f t="shared" si="417"/>
        <v>0</v>
      </c>
      <c r="FK261" s="29">
        <f t="shared" si="418"/>
        <v>0</v>
      </c>
      <c r="FL261" s="29">
        <f t="shared" si="419"/>
        <v>0</v>
      </c>
      <c r="FM261" s="29">
        <f t="shared" si="420"/>
        <v>0</v>
      </c>
      <c r="FN261" s="29">
        <f t="shared" si="421"/>
        <v>0</v>
      </c>
      <c r="FO261" s="29">
        <f t="shared" si="422"/>
        <v>0</v>
      </c>
      <c r="FP261" s="29">
        <f t="shared" si="423"/>
        <v>0</v>
      </c>
      <c r="FQ261" s="29">
        <f t="shared" si="424"/>
        <v>0</v>
      </c>
      <c r="FR261" s="29">
        <f t="shared" si="425"/>
        <v>0</v>
      </c>
      <c r="FS261" s="29">
        <f t="shared" si="426"/>
        <v>0</v>
      </c>
      <c r="FT261" s="29">
        <f t="shared" si="427"/>
        <v>0</v>
      </c>
      <c r="FU261" s="29">
        <f t="shared" si="447"/>
        <v>0</v>
      </c>
      <c r="FV261" s="29">
        <f t="shared" si="428"/>
        <v>0</v>
      </c>
      <c r="FW261" s="29">
        <f t="shared" si="429"/>
        <v>0</v>
      </c>
      <c r="FX261" s="29">
        <f t="shared" si="430"/>
        <v>0</v>
      </c>
      <c r="FY261" s="29">
        <f t="shared" si="431"/>
        <v>0</v>
      </c>
      <c r="FZ261" s="29">
        <f t="shared" si="432"/>
        <v>0</v>
      </c>
      <c r="GA261" s="29">
        <f t="shared" si="433"/>
        <v>0</v>
      </c>
      <c r="GB261" s="29">
        <f t="shared" si="434"/>
        <v>0</v>
      </c>
      <c r="GC261" s="29">
        <f t="shared" si="435"/>
        <v>0</v>
      </c>
      <c r="GD261" s="29">
        <f t="shared" si="436"/>
        <v>0</v>
      </c>
      <c r="GE261" s="29">
        <f t="shared" si="437"/>
        <v>0</v>
      </c>
      <c r="GF261" s="29">
        <f t="shared" si="438"/>
        <v>0</v>
      </c>
      <c r="GG261" s="29">
        <f t="shared" si="439"/>
        <v>0</v>
      </c>
      <c r="GH261" s="29">
        <f t="shared" si="440"/>
        <v>0</v>
      </c>
      <c r="GI261" s="29">
        <f t="shared" si="441"/>
        <v>0</v>
      </c>
      <c r="GJ261" s="29">
        <f t="shared" si="442"/>
        <v>0</v>
      </c>
      <c r="GK261" s="29">
        <f t="shared" si="443"/>
        <v>0</v>
      </c>
      <c r="GL261" s="29">
        <f t="shared" si="444"/>
        <v>0</v>
      </c>
    </row>
    <row r="262" spans="53:194">
      <c r="BA262" t="s">
        <v>304</v>
      </c>
      <c r="BB262">
        <v>-2.0664539300000002</v>
      </c>
      <c r="BC262">
        <v>-44.78373337</v>
      </c>
      <c r="BD262" t="s">
        <v>10</v>
      </c>
      <c r="BE262" s="23">
        <v>13</v>
      </c>
      <c r="BF262" s="24"/>
      <c r="BG262" s="21">
        <f t="shared" si="448"/>
        <v>6.0287338731368896E-5</v>
      </c>
      <c r="BH262" s="21">
        <f t="shared" si="449"/>
        <v>0</v>
      </c>
      <c r="BK262">
        <f t="shared" si="450"/>
        <v>6.0287338731368896E-5</v>
      </c>
      <c r="BL262">
        <f t="shared" si="451"/>
        <v>0</v>
      </c>
      <c r="CA262" t="s">
        <v>300</v>
      </c>
      <c r="CB262">
        <v>-2.0002689400000002</v>
      </c>
      <c r="CC262">
        <v>-44.52811432</v>
      </c>
      <c r="CD262">
        <v>8.8112264299692998E-5</v>
      </c>
      <c r="CF262" s="29">
        <f t="shared" si="349"/>
        <v>10.732073791702607</v>
      </c>
      <c r="CG262" s="29">
        <f t="shared" si="350"/>
        <v>10.849703664542698</v>
      </c>
      <c r="CH262" s="29">
        <f t="shared" si="351"/>
        <v>11.627206284723188</v>
      </c>
      <c r="CI262" s="29">
        <f t="shared" si="352"/>
        <v>12.734865559234629</v>
      </c>
      <c r="CJ262" s="29">
        <f t="shared" si="353"/>
        <v>8.9019820621979839</v>
      </c>
      <c r="CK262" s="29">
        <f t="shared" si="354"/>
        <v>9.2406856061660037</v>
      </c>
      <c r="CL262" s="29">
        <f t="shared" si="355"/>
        <v>8.9292968641308885</v>
      </c>
      <c r="CM262" s="29">
        <f t="shared" si="356"/>
        <v>9.5011454594358966</v>
      </c>
      <c r="CN262" s="29">
        <f t="shared" si="357"/>
        <v>10.629863565114963</v>
      </c>
      <c r="CO262" s="29">
        <f t="shared" si="358"/>
        <v>10.200492501182559</v>
      </c>
      <c r="CP262" s="29">
        <f t="shared" si="359"/>
        <v>10.948918074144151</v>
      </c>
      <c r="CQ262" s="29">
        <f t="shared" si="445"/>
        <v>18.964490757487223</v>
      </c>
      <c r="CR262" s="29">
        <f t="shared" si="360"/>
        <v>17.544561618297671</v>
      </c>
      <c r="CS262" s="29">
        <f t="shared" si="361"/>
        <v>17.81770963762672</v>
      </c>
      <c r="CT262" s="29">
        <f t="shared" si="362"/>
        <v>17.459445170984168</v>
      </c>
      <c r="CU262" s="29">
        <f t="shared" si="363"/>
        <v>19.038505059498966</v>
      </c>
      <c r="CV262" s="29">
        <f t="shared" si="364"/>
        <v>18.999735663207101</v>
      </c>
      <c r="CZ262" s="29">
        <f t="shared" si="365"/>
        <v>19.42778504317501</v>
      </c>
      <c r="DA262" s="29">
        <f t="shared" si="366"/>
        <v>20.011881243217672</v>
      </c>
      <c r="DB262" s="29">
        <f t="shared" si="367"/>
        <v>21.766725099010358</v>
      </c>
      <c r="DC262" s="29">
        <f t="shared" si="368"/>
        <v>24.384804808147138</v>
      </c>
      <c r="DD262" s="29">
        <f t="shared" si="369"/>
        <v>23.237935576022334</v>
      </c>
      <c r="DE262" s="29">
        <f t="shared" si="370"/>
        <v>23.255646141146574</v>
      </c>
      <c r="DF262" s="29">
        <f t="shared" si="371"/>
        <v>23.248332823209697</v>
      </c>
      <c r="DG262" s="29">
        <f t="shared" si="372"/>
        <v>25.938576476807924</v>
      </c>
      <c r="DH262" s="29">
        <f t="shared" si="373"/>
        <v>24.79161913241882</v>
      </c>
      <c r="DI262" s="29">
        <f t="shared" si="374"/>
        <v>24.80932969754306</v>
      </c>
      <c r="DJ262" s="29">
        <f t="shared" si="375"/>
        <v>24.802016379606183</v>
      </c>
      <c r="DK262" s="29">
        <f t="shared" si="376"/>
        <v>27.49226003320441</v>
      </c>
      <c r="DL262" s="29">
        <f t="shared" si="377"/>
        <v>26.345390801079606</v>
      </c>
      <c r="DM262" s="29">
        <f t="shared" si="378"/>
        <v>26.363101366203846</v>
      </c>
      <c r="DN262" s="29">
        <f t="shared" si="379"/>
        <v>26.355699936002672</v>
      </c>
      <c r="DO262" s="29">
        <f t="shared" si="380"/>
        <v>29.045943589600899</v>
      </c>
      <c r="DP262" s="29">
        <f t="shared" si="381"/>
        <v>27.899074357476092</v>
      </c>
      <c r="DQ262" s="29">
        <f t="shared" si="382"/>
        <v>27.916784922600332</v>
      </c>
      <c r="DR262" s="29">
        <f t="shared" si="383"/>
        <v>27.909383492399158</v>
      </c>
      <c r="DS262" s="29">
        <f t="shared" si="384"/>
        <v>30.599627145997385</v>
      </c>
      <c r="DT262" s="29">
        <f t="shared" si="385"/>
        <v>29.452757913872581</v>
      </c>
      <c r="DU262" s="29">
        <f t="shared" si="386"/>
        <v>29.470468478996818</v>
      </c>
      <c r="DV262" s="29">
        <f t="shared" si="387"/>
        <v>29.463067048795644</v>
      </c>
      <c r="DW262" s="29">
        <f t="shared" si="388"/>
        <v>32.153310702393874</v>
      </c>
      <c r="DX262" s="29">
        <f t="shared" si="389"/>
        <v>31.006441470269067</v>
      </c>
      <c r="DY262" s="29">
        <f t="shared" si="390"/>
        <v>31.024152035393303</v>
      </c>
      <c r="DZ262" s="29">
        <f t="shared" si="391"/>
        <v>31.016750605192129</v>
      </c>
      <c r="EA262" s="29">
        <f t="shared" si="392"/>
        <v>33.70699425879036</v>
      </c>
      <c r="EB262" s="29">
        <f t="shared" si="393"/>
        <v>32.560125026665553</v>
      </c>
      <c r="EC262" s="29">
        <f t="shared" si="394"/>
        <v>32.577835591789793</v>
      </c>
      <c r="ED262" s="29">
        <f t="shared" si="395"/>
        <v>32.570434161588615</v>
      </c>
      <c r="EI262" t="s">
        <v>300</v>
      </c>
      <c r="EJ262">
        <v>-2.0002689400000002</v>
      </c>
      <c r="EK262">
        <v>-44.52811432</v>
      </c>
      <c r="EL262">
        <v>0</v>
      </c>
      <c r="EN262" s="29">
        <f t="shared" si="396"/>
        <v>0</v>
      </c>
      <c r="EO262" s="29">
        <f t="shared" si="397"/>
        <v>0</v>
      </c>
      <c r="EP262" s="29">
        <f t="shared" si="398"/>
        <v>0</v>
      </c>
      <c r="EQ262" s="29">
        <f t="shared" si="399"/>
        <v>0</v>
      </c>
      <c r="ER262" s="29">
        <f t="shared" si="400"/>
        <v>0</v>
      </c>
      <c r="ES262" s="29">
        <f t="shared" si="401"/>
        <v>0</v>
      </c>
      <c r="ET262" s="29">
        <f t="shared" si="402"/>
        <v>0</v>
      </c>
      <c r="EU262" s="29">
        <f t="shared" si="403"/>
        <v>0</v>
      </c>
      <c r="EV262" s="29">
        <f t="shared" si="446"/>
        <v>0</v>
      </c>
      <c r="EW262" s="29">
        <f t="shared" si="404"/>
        <v>0</v>
      </c>
      <c r="EX262" s="29">
        <f t="shared" si="405"/>
        <v>0</v>
      </c>
      <c r="EY262" s="29">
        <f t="shared" si="406"/>
        <v>0</v>
      </c>
      <c r="EZ262" s="29">
        <f t="shared" si="407"/>
        <v>0</v>
      </c>
      <c r="FA262" s="29">
        <f t="shared" si="408"/>
        <v>0</v>
      </c>
      <c r="FB262" s="29">
        <f t="shared" si="409"/>
        <v>0</v>
      </c>
      <c r="FC262" s="29">
        <f t="shared" si="410"/>
        <v>0</v>
      </c>
      <c r="FD262" s="29">
        <f t="shared" si="411"/>
        <v>0</v>
      </c>
      <c r="FE262" s="29">
        <f t="shared" si="412"/>
        <v>0</v>
      </c>
      <c r="FF262" s="29">
        <f t="shared" si="413"/>
        <v>0</v>
      </c>
      <c r="FG262" s="29">
        <f t="shared" si="414"/>
        <v>0</v>
      </c>
      <c r="FH262" s="29">
        <f t="shared" si="415"/>
        <v>0</v>
      </c>
      <c r="FI262" s="29">
        <f t="shared" si="416"/>
        <v>0</v>
      </c>
      <c r="FJ262" s="29">
        <f t="shared" si="417"/>
        <v>0</v>
      </c>
      <c r="FK262" s="29">
        <f t="shared" si="418"/>
        <v>0</v>
      </c>
      <c r="FL262" s="29">
        <f t="shared" si="419"/>
        <v>0</v>
      </c>
      <c r="FM262" s="29">
        <f t="shared" si="420"/>
        <v>0</v>
      </c>
      <c r="FN262" s="29">
        <f t="shared" si="421"/>
        <v>0</v>
      </c>
      <c r="FO262" s="29">
        <f t="shared" si="422"/>
        <v>0</v>
      </c>
      <c r="FP262" s="29">
        <f t="shared" si="423"/>
        <v>0</v>
      </c>
      <c r="FQ262" s="29">
        <f t="shared" si="424"/>
        <v>0</v>
      </c>
      <c r="FR262" s="29">
        <f t="shared" si="425"/>
        <v>0</v>
      </c>
      <c r="FS262" s="29">
        <f t="shared" si="426"/>
        <v>0</v>
      </c>
      <c r="FT262" s="29">
        <f t="shared" si="427"/>
        <v>0</v>
      </c>
      <c r="FU262" s="29">
        <f t="shared" si="447"/>
        <v>0</v>
      </c>
      <c r="FV262" s="29">
        <f t="shared" si="428"/>
        <v>0</v>
      </c>
      <c r="FW262" s="29">
        <f t="shared" si="429"/>
        <v>0</v>
      </c>
      <c r="FX262" s="29">
        <f t="shared" si="430"/>
        <v>0</v>
      </c>
      <c r="FY262" s="29">
        <f t="shared" si="431"/>
        <v>0</v>
      </c>
      <c r="FZ262" s="29">
        <f t="shared" si="432"/>
        <v>0</v>
      </c>
      <c r="GA262" s="29">
        <f t="shared" si="433"/>
        <v>0</v>
      </c>
      <c r="GB262" s="29">
        <f t="shared" si="434"/>
        <v>0</v>
      </c>
      <c r="GC262" s="29">
        <f t="shared" si="435"/>
        <v>0</v>
      </c>
      <c r="GD262" s="29">
        <f t="shared" si="436"/>
        <v>0</v>
      </c>
      <c r="GE262" s="29">
        <f t="shared" si="437"/>
        <v>0</v>
      </c>
      <c r="GF262" s="29">
        <f t="shared" si="438"/>
        <v>0</v>
      </c>
      <c r="GG262" s="29">
        <f t="shared" si="439"/>
        <v>0</v>
      </c>
      <c r="GH262" s="29">
        <f t="shared" si="440"/>
        <v>0</v>
      </c>
      <c r="GI262" s="29">
        <f t="shared" si="441"/>
        <v>0</v>
      </c>
      <c r="GJ262" s="29">
        <f t="shared" si="442"/>
        <v>0</v>
      </c>
      <c r="GK262" s="29">
        <f t="shared" si="443"/>
        <v>0</v>
      </c>
      <c r="GL262" s="29">
        <f t="shared" si="444"/>
        <v>0</v>
      </c>
    </row>
    <row r="263" spans="53:194">
      <c r="BA263" t="s">
        <v>305</v>
      </c>
      <c r="BB263">
        <v>-1.85973275</v>
      </c>
      <c r="BC263">
        <v>-44.585498809999997</v>
      </c>
      <c r="BD263" t="s">
        <v>10</v>
      </c>
      <c r="BE263" s="23">
        <v>71</v>
      </c>
      <c r="BF263" s="24"/>
      <c r="BG263" s="21">
        <f t="shared" si="448"/>
        <v>3.2926161922516855E-4</v>
      </c>
      <c r="BH263" s="21">
        <f t="shared" si="449"/>
        <v>0</v>
      </c>
      <c r="BK263">
        <f t="shared" si="450"/>
        <v>3.2926161922516855E-4</v>
      </c>
      <c r="BL263">
        <f t="shared" si="451"/>
        <v>0</v>
      </c>
      <c r="CA263" t="s">
        <v>301</v>
      </c>
      <c r="CB263">
        <v>-2.1927490199999999</v>
      </c>
      <c r="CC263">
        <v>-44.828422549999999</v>
      </c>
      <c r="CD263">
        <v>9.2749751894413684E-6</v>
      </c>
      <c r="CF263" s="29">
        <f t="shared" ref="CF263:CF326" si="452">CD263*$CF$3</f>
        <v>1.1296919780739587</v>
      </c>
      <c r="CG263" s="29">
        <f t="shared" ref="CG263:CG326" si="453">CD263*$CG$3</f>
        <v>1.142074069951863</v>
      </c>
      <c r="CH263" s="29">
        <f t="shared" ref="CH263:CH326" si="454">CD263*$CH$3</f>
        <v>1.2239164510234934</v>
      </c>
      <c r="CI263" s="29">
        <f t="shared" ref="CI263:CI326" si="455">CD263*$CI$3</f>
        <v>1.3405121641299609</v>
      </c>
      <c r="CJ263" s="29">
        <f t="shared" ref="CJ263:CJ326" si="456">CD263*$CJ$3</f>
        <v>0.93705074338926142</v>
      </c>
      <c r="CK263" s="29">
        <f t="shared" ref="CK263:CK326" si="457">CD263*$CK$3</f>
        <v>0.97270374801747406</v>
      </c>
      <c r="CL263" s="29">
        <f t="shared" ref="CL263:CL326" si="458">CD263*$CL$3</f>
        <v>0.93992598569798824</v>
      </c>
      <c r="CM263" s="29">
        <f t="shared" ref="CM263:CM326" si="459">CD263*$CM$3</f>
        <v>1.0001205746774628</v>
      </c>
      <c r="CN263" s="29">
        <f t="shared" ref="CN263:CN326" si="460">CD263*$CN$3</f>
        <v>1.1189330068542067</v>
      </c>
      <c r="CO263" s="29">
        <f t="shared" ref="CO263:CO326" si="461">CD263*$CO$3</f>
        <v>1.0737360527560589</v>
      </c>
      <c r="CP263" s="29">
        <f t="shared" ref="CP263:CP326" si="462">CD263*$CP$3</f>
        <v>1.1525176920151738</v>
      </c>
      <c r="CQ263" s="29">
        <f t="shared" si="445"/>
        <v>1.996262184998655</v>
      </c>
      <c r="CR263" s="29">
        <f t="shared" ref="CR263:CR326" si="463">CD263*$CR$3</f>
        <v>1.8467959598208075</v>
      </c>
      <c r="CS263" s="29">
        <f t="shared" ref="CS263:CS326" si="464">CD263*$CS$3</f>
        <v>1.8755483829080757</v>
      </c>
      <c r="CT263" s="29">
        <f t="shared" ref="CT263:CT326" si="465">CD263*$CT$3</f>
        <v>1.8378363337878072</v>
      </c>
      <c r="CU263" s="29">
        <f t="shared" ref="CU263:CU326" si="466">CD263*$CU$3</f>
        <v>2.0040531641577859</v>
      </c>
      <c r="CV263" s="29">
        <f t="shared" ref="CV263:CV326" si="467">CD263*$CV$3</f>
        <v>1.9999721750744317</v>
      </c>
      <c r="CZ263" s="29">
        <f t="shared" ref="CZ263:CZ326" si="468">CD263*$CZ$3</f>
        <v>2.045030004544738</v>
      </c>
      <c r="DA263" s="29">
        <f t="shared" ref="DA263:DA326" si="469">CD263*$DA$3</f>
        <v>2.1065138150755449</v>
      </c>
      <c r="DB263" s="29">
        <f t="shared" ref="DB263:DB326" si="470">CD263*$DB$3</f>
        <v>2.2912342209484589</v>
      </c>
      <c r="DC263" s="29">
        <f t="shared" ref="DC263:DC326" si="471">CD263*$DC$3</f>
        <v>2.5668215587523302</v>
      </c>
      <c r="DD263" s="29">
        <f t="shared" ref="DD263:DD326" si="472">CD263*$DD$3</f>
        <v>2.4460984816865614</v>
      </c>
      <c r="DE263" s="29">
        <f t="shared" ref="DE263:DE326" si="473">CD263*$DE$3</f>
        <v>2.4479627516996394</v>
      </c>
      <c r="DF263" s="29">
        <f t="shared" ref="DF263:DF326" si="474">CD263*$DF$3</f>
        <v>2.4471929287589158</v>
      </c>
      <c r="DG263" s="29">
        <f t="shared" ref="DG263:DG326" si="475">CD263*$DG$3</f>
        <v>2.7303764712429395</v>
      </c>
      <c r="DH263" s="29">
        <f t="shared" ref="DH263:DH326" si="476">CD263*$DH$3</f>
        <v>2.609644119201981</v>
      </c>
      <c r="DI263" s="29">
        <f t="shared" ref="DI263:DI326" si="477">CD263*$DI$3</f>
        <v>2.611508389215059</v>
      </c>
      <c r="DJ263" s="29">
        <f t="shared" ref="DJ263:DJ326" si="478">CD263*$DJ$3</f>
        <v>2.6107385662743354</v>
      </c>
      <c r="DK263" s="29">
        <f t="shared" ref="DK263:DK326" si="479">CD263*$DK$3</f>
        <v>2.8939221087583591</v>
      </c>
      <c r="DL263" s="29">
        <f t="shared" ref="DL263:DL326" si="480">CD263*$DL$3</f>
        <v>2.7731990316925903</v>
      </c>
      <c r="DM263" s="29">
        <f t="shared" ref="DM263:DM326" si="481">CD263*$DM$3</f>
        <v>2.7750633017056678</v>
      </c>
      <c r="DN263" s="29">
        <f t="shared" ref="DN263:DN326" si="482">CD263*$DN$3</f>
        <v>2.774284203789755</v>
      </c>
      <c r="DO263" s="29">
        <f t="shared" ref="DO263:DO326" si="483">CD263*$DO$3</f>
        <v>3.0574677462737787</v>
      </c>
      <c r="DP263" s="29">
        <f t="shared" ref="DP263:DP326" si="484">CD263*$DP$3</f>
        <v>2.9367446692080099</v>
      </c>
      <c r="DQ263" s="29">
        <f t="shared" ref="DQ263:DQ326" si="485">CD263*$DQ$3</f>
        <v>2.9386089392210875</v>
      </c>
      <c r="DR263" s="29">
        <f t="shared" ref="DR263:DR326" si="486">CD263*$DR$3</f>
        <v>2.9378298413051747</v>
      </c>
      <c r="DS263" s="29">
        <f t="shared" ref="DS263:DS326" si="487">CD263*$DS$3</f>
        <v>3.2210133837891983</v>
      </c>
      <c r="DT263" s="29">
        <f t="shared" ref="DT263:DT326" si="488">CD263*$DT$3</f>
        <v>3.1002903067234295</v>
      </c>
      <c r="DU263" s="29">
        <f t="shared" ref="DU263:DU326" si="489">CD263*$DU$3</f>
        <v>3.1021545767365071</v>
      </c>
      <c r="DV263" s="29">
        <f t="shared" ref="DV263:DV326" si="490">CD263*$DV$3</f>
        <v>3.1013754788205943</v>
      </c>
      <c r="DW263" s="29">
        <f t="shared" ref="DW263:DW326" si="491">CD263*$DW$3</f>
        <v>3.3845590213046179</v>
      </c>
      <c r="DX263" s="29">
        <f t="shared" ref="DX263:DX326" si="492">CD263*$DX$3</f>
        <v>3.2638359442388492</v>
      </c>
      <c r="DY263" s="29">
        <f t="shared" ref="DY263:DY326" si="493">CD263*$DY$3</f>
        <v>3.2657002142519271</v>
      </c>
      <c r="DZ263" s="29">
        <f t="shared" ref="DZ263:DZ326" si="494">CD263*$DZ$3</f>
        <v>3.2649211163360139</v>
      </c>
      <c r="EA263" s="29">
        <f t="shared" ref="EA263:EA326" si="495">CD263*$EA$3</f>
        <v>3.5481046588200376</v>
      </c>
      <c r="EB263" s="29">
        <f t="shared" ref="EB263:EB326" si="496">CD263*$EB$3</f>
        <v>3.4273815817542688</v>
      </c>
      <c r="EC263" s="29">
        <f t="shared" ref="EC263:EC326" si="497">CD263*$EC$3</f>
        <v>3.4292458517673468</v>
      </c>
      <c r="ED263" s="29">
        <f t="shared" ref="ED263:ED326" si="498">CD263*$ED$3</f>
        <v>3.4284667538514335</v>
      </c>
      <c r="EI263" t="s">
        <v>301</v>
      </c>
      <c r="EJ263">
        <v>-2.1927490199999999</v>
      </c>
      <c r="EK263">
        <v>-44.828422549999999</v>
      </c>
      <c r="EL263">
        <v>0</v>
      </c>
      <c r="EN263" s="29">
        <f t="shared" ref="EN263:EN326" si="499">EL263*$EN$3</f>
        <v>0</v>
      </c>
      <c r="EO263" s="29">
        <f t="shared" ref="EO263:EO326" si="500">EL263*$EO$3</f>
        <v>0</v>
      </c>
      <c r="EP263" s="29">
        <f t="shared" ref="EP263:EP326" si="501">EL263*$EP$3</f>
        <v>0</v>
      </c>
      <c r="EQ263" s="29">
        <f t="shared" ref="EQ263:EQ326" si="502">EL263*$EQ$3</f>
        <v>0</v>
      </c>
      <c r="ER263" s="29">
        <f t="shared" ref="ER263:ER326" si="503">EL263*$ER$3</f>
        <v>0</v>
      </c>
      <c r="ES263" s="29">
        <f t="shared" ref="ES263:ES326" si="504">EL263*$ES$3</f>
        <v>0</v>
      </c>
      <c r="ET263" s="29">
        <f t="shared" ref="ET263:ET326" si="505">EL263*$ET$3</f>
        <v>0</v>
      </c>
      <c r="EU263" s="29">
        <f t="shared" ref="EU263:EU326" si="506">EL263*$EU$3</f>
        <v>0</v>
      </c>
      <c r="EV263" s="29">
        <f t="shared" si="446"/>
        <v>0</v>
      </c>
      <c r="EW263" s="29">
        <f t="shared" ref="EW263:EW326" si="507">EL263*$EW$3</f>
        <v>0</v>
      </c>
      <c r="EX263" s="29">
        <f t="shared" ref="EX263:EX326" si="508">EL263*$EX$3</f>
        <v>0</v>
      </c>
      <c r="EY263" s="29">
        <f t="shared" ref="EY263:EY326" si="509">EL263*$EY$3</f>
        <v>0</v>
      </c>
      <c r="EZ263" s="29">
        <f t="shared" ref="EZ263:EZ326" si="510">EL263*$EZ$3</f>
        <v>0</v>
      </c>
      <c r="FA263" s="29">
        <f t="shared" ref="FA263:FA326" si="511">EL263*$FA$3</f>
        <v>0</v>
      </c>
      <c r="FB263" s="29">
        <f t="shared" ref="FB263:FB326" si="512">EL263*$FB$3</f>
        <v>0</v>
      </c>
      <c r="FC263" s="29">
        <f t="shared" ref="FC263:FC326" si="513">EL263*$FC$3</f>
        <v>0</v>
      </c>
      <c r="FD263" s="29">
        <f t="shared" ref="FD263:FD326" si="514">EL263*$FD$3</f>
        <v>0</v>
      </c>
      <c r="FE263" s="29">
        <f t="shared" ref="FE263:FE326" si="515">EL263*$FE$3</f>
        <v>0</v>
      </c>
      <c r="FF263" s="29">
        <f t="shared" ref="FF263:FF326" si="516">EL263*$FF$3</f>
        <v>0</v>
      </c>
      <c r="FG263" s="29">
        <f t="shared" ref="FG263:FG326" si="517">EL263*$FG$3</f>
        <v>0</v>
      </c>
      <c r="FH263" s="29">
        <f t="shared" ref="FH263:FH326" si="518">EL263*$FH$3</f>
        <v>0</v>
      </c>
      <c r="FI263" s="29">
        <f t="shared" ref="FI263:FI326" si="519">EL263*$FI$3</f>
        <v>0</v>
      </c>
      <c r="FJ263" s="29">
        <f t="shared" ref="FJ263:FJ326" si="520">EL263*$FJ$3</f>
        <v>0</v>
      </c>
      <c r="FK263" s="29">
        <f t="shared" ref="FK263:FK326" si="521">EL263*$FK$3</f>
        <v>0</v>
      </c>
      <c r="FL263" s="29">
        <f t="shared" ref="FL263:FL326" si="522">EL263*$FL$3</f>
        <v>0</v>
      </c>
      <c r="FM263" s="29">
        <f t="shared" ref="FM263:FM326" si="523">EL263*$FM$3</f>
        <v>0</v>
      </c>
      <c r="FN263" s="29">
        <f t="shared" ref="FN263:FN326" si="524">EL263*$FN$3</f>
        <v>0</v>
      </c>
      <c r="FO263" s="29">
        <f t="shared" ref="FO263:FO326" si="525">EL263*$FO$3</f>
        <v>0</v>
      </c>
      <c r="FP263" s="29">
        <f t="shared" ref="FP263:FP326" si="526">EL263*$FP$3</f>
        <v>0</v>
      </c>
      <c r="FQ263" s="29">
        <f t="shared" ref="FQ263:FQ326" si="527">EL263*$FQ$3</f>
        <v>0</v>
      </c>
      <c r="FR263" s="29">
        <f t="shared" ref="FR263:FR326" si="528">EL263*$FR$3</f>
        <v>0</v>
      </c>
      <c r="FS263" s="29">
        <f t="shared" ref="FS263:FS326" si="529">EL263*$FS$3</f>
        <v>0</v>
      </c>
      <c r="FT263" s="29">
        <f t="shared" ref="FT263:FT326" si="530">EL263*$FT$3</f>
        <v>0</v>
      </c>
      <c r="FU263" s="29">
        <f t="shared" si="447"/>
        <v>0</v>
      </c>
      <c r="FV263" s="29">
        <f t="shared" ref="FV263:FV326" si="531">EL263*$FV$3</f>
        <v>0</v>
      </c>
      <c r="FW263" s="29">
        <f t="shared" ref="FW263:FW326" si="532">EL263*$FW$3</f>
        <v>0</v>
      </c>
      <c r="FX263" s="29">
        <f t="shared" ref="FX263:FX326" si="533">EL263*$FX$3</f>
        <v>0</v>
      </c>
      <c r="FY263" s="29">
        <f t="shared" ref="FY263:FY326" si="534">EL263*$FY$3</f>
        <v>0</v>
      </c>
      <c r="FZ263" s="29">
        <f t="shared" ref="FZ263:FZ326" si="535">EL263*$FZ$3</f>
        <v>0</v>
      </c>
      <c r="GA263" s="29">
        <f t="shared" ref="GA263:GA326" si="536">EL263*$GA$3</f>
        <v>0</v>
      </c>
      <c r="GB263" s="29">
        <f t="shared" ref="GB263:GB326" si="537">EL263*$GB$3</f>
        <v>0</v>
      </c>
      <c r="GC263" s="29">
        <f t="shared" ref="GC263:GC326" si="538">EL263*$GC$3</f>
        <v>0</v>
      </c>
      <c r="GD263" s="29">
        <f t="shared" ref="GD263:GD326" si="539">EL263*$GD$3</f>
        <v>0</v>
      </c>
      <c r="GE263" s="29">
        <f t="shared" ref="GE263:GE326" si="540">EL263*$GE$3</f>
        <v>0</v>
      </c>
      <c r="GF263" s="29">
        <f t="shared" ref="GF263:GF326" si="541">EL263*$GF$3</f>
        <v>0</v>
      </c>
      <c r="GG263" s="29">
        <f t="shared" ref="GG263:GG326" si="542">EL263*$GG$3</f>
        <v>0</v>
      </c>
      <c r="GH263" s="29">
        <f t="shared" ref="GH263:GH326" si="543">EL263*$GH$3</f>
        <v>0</v>
      </c>
      <c r="GI263" s="29">
        <f t="shared" ref="GI263:GI326" si="544">EL263*$GI$3</f>
        <v>0</v>
      </c>
      <c r="GJ263" s="29">
        <f t="shared" ref="GJ263:GJ326" si="545">EL263*$GJ$3</f>
        <v>0</v>
      </c>
      <c r="GK263" s="29">
        <f t="shared" ref="GK263:GK326" si="546">EL263*$GK$3</f>
        <v>0</v>
      </c>
      <c r="GL263" s="29">
        <f t="shared" ref="GL263:GL326" si="547">EL263*$GL$3</f>
        <v>0</v>
      </c>
    </row>
    <row r="264" spans="53:194">
      <c r="BA264" t="s">
        <v>306</v>
      </c>
      <c r="BB264">
        <v>-1.8535717700000001</v>
      </c>
      <c r="BC264">
        <v>-45.115886690000004</v>
      </c>
      <c r="BD264" t="s">
        <v>10</v>
      </c>
      <c r="BE264" s="23">
        <v>101</v>
      </c>
      <c r="BF264" s="24"/>
      <c r="BG264" s="21">
        <f t="shared" si="448"/>
        <v>4.6838624706678912E-4</v>
      </c>
      <c r="BH264" s="21">
        <f t="shared" si="449"/>
        <v>0</v>
      </c>
      <c r="BK264">
        <f t="shared" si="450"/>
        <v>4.6838624706678912E-4</v>
      </c>
      <c r="BL264">
        <f t="shared" si="451"/>
        <v>0</v>
      </c>
      <c r="CA264" t="s">
        <v>302</v>
      </c>
      <c r="CB264">
        <v>-1.82425499</v>
      </c>
      <c r="CC264">
        <v>-44.87299728</v>
      </c>
      <c r="CD264">
        <v>5.3331107339287865E-4</v>
      </c>
      <c r="CF264" s="29">
        <f t="shared" si="452"/>
        <v>64.957288739252618</v>
      </c>
      <c r="CG264" s="29">
        <f t="shared" si="453"/>
        <v>65.669259022232112</v>
      </c>
      <c r="CH264" s="29">
        <f t="shared" si="454"/>
        <v>70.375195933850875</v>
      </c>
      <c r="CI264" s="29">
        <f t="shared" si="455"/>
        <v>77.079449437472746</v>
      </c>
      <c r="CJ264" s="29">
        <f t="shared" si="456"/>
        <v>53.880417744882529</v>
      </c>
      <c r="CK264" s="29">
        <f t="shared" si="457"/>
        <v>55.930465511004755</v>
      </c>
      <c r="CL264" s="29">
        <f t="shared" si="458"/>
        <v>54.045744177634326</v>
      </c>
      <c r="CM264" s="29">
        <f t="shared" si="459"/>
        <v>57.506933043954106</v>
      </c>
      <c r="CN264" s="29">
        <f t="shared" si="460"/>
        <v>64.338647894116875</v>
      </c>
      <c r="CO264" s="29">
        <f t="shared" si="461"/>
        <v>61.739823033473385</v>
      </c>
      <c r="CP264" s="29">
        <f t="shared" si="462"/>
        <v>66.269767290872494</v>
      </c>
      <c r="CQ264" s="29">
        <f t="shared" ref="CQ264:CQ327" si="548">CD264*$CQ$3</f>
        <v>114.78507563742266</v>
      </c>
      <c r="CR264" s="29">
        <f t="shared" si="463"/>
        <v>106.19076768969643</v>
      </c>
      <c r="CS264" s="29">
        <f t="shared" si="464"/>
        <v>107.84403201721435</v>
      </c>
      <c r="CT264" s="29">
        <f t="shared" si="465"/>
        <v>105.67558919279891</v>
      </c>
      <c r="CU264" s="29">
        <f t="shared" si="466"/>
        <v>115.23305693907268</v>
      </c>
      <c r="CV264" s="29">
        <f t="shared" si="467"/>
        <v>114.99840006677982</v>
      </c>
      <c r="CZ264" s="29">
        <f t="shared" si="468"/>
        <v>117.58922526132243</v>
      </c>
      <c r="DA264" s="29">
        <f t="shared" si="469"/>
        <v>121.12454436684381</v>
      </c>
      <c r="DB264" s="29">
        <f t="shared" si="470"/>
        <v>131.74596770453638</v>
      </c>
      <c r="DC264" s="29">
        <f t="shared" si="471"/>
        <v>147.59223962825899</v>
      </c>
      <c r="DD264" s="29">
        <f t="shared" si="472"/>
        <v>140.65066269697729</v>
      </c>
      <c r="DE264" s="29">
        <f t="shared" si="473"/>
        <v>140.75785822272925</v>
      </c>
      <c r="DF264" s="29">
        <f t="shared" si="474"/>
        <v>140.71359340363765</v>
      </c>
      <c r="DG264" s="29">
        <f t="shared" si="475"/>
        <v>156.99664709646902</v>
      </c>
      <c r="DH264" s="29">
        <f t="shared" si="476"/>
        <v>150.05453685411391</v>
      </c>
      <c r="DI264" s="29">
        <f t="shared" si="477"/>
        <v>150.16173237986587</v>
      </c>
      <c r="DJ264" s="29">
        <f t="shared" si="478"/>
        <v>150.11746756077426</v>
      </c>
      <c r="DK264" s="29">
        <f t="shared" si="479"/>
        <v>166.40052125360563</v>
      </c>
      <c r="DL264" s="29">
        <f t="shared" si="480"/>
        <v>159.45894432232393</v>
      </c>
      <c r="DM264" s="29">
        <f t="shared" si="481"/>
        <v>159.56613984807589</v>
      </c>
      <c r="DN264" s="29">
        <f t="shared" si="482"/>
        <v>159.5213417179109</v>
      </c>
      <c r="DO264" s="29">
        <f t="shared" si="483"/>
        <v>175.80439541074227</v>
      </c>
      <c r="DP264" s="29">
        <f t="shared" si="484"/>
        <v>168.86281847946057</v>
      </c>
      <c r="DQ264" s="29">
        <f t="shared" si="485"/>
        <v>168.97001400521253</v>
      </c>
      <c r="DR264" s="29">
        <f t="shared" si="486"/>
        <v>168.92521587504751</v>
      </c>
      <c r="DS264" s="29">
        <f t="shared" si="487"/>
        <v>185.20826956787889</v>
      </c>
      <c r="DT264" s="29">
        <f t="shared" si="488"/>
        <v>178.26669263659718</v>
      </c>
      <c r="DU264" s="29">
        <f t="shared" si="489"/>
        <v>178.37388816234915</v>
      </c>
      <c r="DV264" s="29">
        <f t="shared" si="490"/>
        <v>178.32909003218415</v>
      </c>
      <c r="DW264" s="29">
        <f t="shared" si="491"/>
        <v>194.61214372501553</v>
      </c>
      <c r="DX264" s="29">
        <f t="shared" si="492"/>
        <v>187.67056679373383</v>
      </c>
      <c r="DY264" s="29">
        <f t="shared" si="493"/>
        <v>187.77776231948579</v>
      </c>
      <c r="DZ264" s="29">
        <f t="shared" si="494"/>
        <v>187.7329641893208</v>
      </c>
      <c r="EA264" s="29">
        <f t="shared" si="495"/>
        <v>204.01601788215217</v>
      </c>
      <c r="EB264" s="29">
        <f t="shared" si="496"/>
        <v>197.07444095087044</v>
      </c>
      <c r="EC264" s="29">
        <f t="shared" si="497"/>
        <v>197.18163647662243</v>
      </c>
      <c r="ED264" s="29">
        <f t="shared" si="498"/>
        <v>197.13683834645741</v>
      </c>
      <c r="EI264" t="s">
        <v>302</v>
      </c>
      <c r="EJ264">
        <v>-1.82425499</v>
      </c>
      <c r="EK264">
        <v>-44.87299728</v>
      </c>
      <c r="EL264">
        <v>0</v>
      </c>
      <c r="EN264" s="29">
        <f t="shared" si="499"/>
        <v>0</v>
      </c>
      <c r="EO264" s="29">
        <f t="shared" si="500"/>
        <v>0</v>
      </c>
      <c r="EP264" s="29">
        <f t="shared" si="501"/>
        <v>0</v>
      </c>
      <c r="EQ264" s="29">
        <f t="shared" si="502"/>
        <v>0</v>
      </c>
      <c r="ER264" s="29">
        <f t="shared" si="503"/>
        <v>0</v>
      </c>
      <c r="ES264" s="29">
        <f t="shared" si="504"/>
        <v>0</v>
      </c>
      <c r="ET264" s="29">
        <f t="shared" si="505"/>
        <v>0</v>
      </c>
      <c r="EU264" s="29">
        <f t="shared" si="506"/>
        <v>0</v>
      </c>
      <c r="EV264" s="29">
        <f t="shared" ref="EV264:EV327" si="549">EL264*$EV$3</f>
        <v>0</v>
      </c>
      <c r="EW264" s="29">
        <f t="shared" si="507"/>
        <v>0</v>
      </c>
      <c r="EX264" s="29">
        <f t="shared" si="508"/>
        <v>0</v>
      </c>
      <c r="EY264" s="29">
        <f t="shared" si="509"/>
        <v>0</v>
      </c>
      <c r="EZ264" s="29">
        <f t="shared" si="510"/>
        <v>0</v>
      </c>
      <c r="FA264" s="29">
        <f t="shared" si="511"/>
        <v>0</v>
      </c>
      <c r="FB264" s="29">
        <f t="shared" si="512"/>
        <v>0</v>
      </c>
      <c r="FC264" s="29">
        <f t="shared" si="513"/>
        <v>0</v>
      </c>
      <c r="FD264" s="29">
        <f t="shared" si="514"/>
        <v>0</v>
      </c>
      <c r="FE264" s="29">
        <f t="shared" si="515"/>
        <v>0</v>
      </c>
      <c r="FF264" s="29">
        <f t="shared" si="516"/>
        <v>0</v>
      </c>
      <c r="FG264" s="29">
        <f t="shared" si="517"/>
        <v>0</v>
      </c>
      <c r="FH264" s="29">
        <f t="shared" si="518"/>
        <v>0</v>
      </c>
      <c r="FI264" s="29">
        <f t="shared" si="519"/>
        <v>0</v>
      </c>
      <c r="FJ264" s="29">
        <f t="shared" si="520"/>
        <v>0</v>
      </c>
      <c r="FK264" s="29">
        <f t="shared" si="521"/>
        <v>0</v>
      </c>
      <c r="FL264" s="29">
        <f t="shared" si="522"/>
        <v>0</v>
      </c>
      <c r="FM264" s="29">
        <f t="shared" si="523"/>
        <v>0</v>
      </c>
      <c r="FN264" s="29">
        <f t="shared" si="524"/>
        <v>0</v>
      </c>
      <c r="FO264" s="29">
        <f t="shared" si="525"/>
        <v>0</v>
      </c>
      <c r="FP264" s="29">
        <f t="shared" si="526"/>
        <v>0</v>
      </c>
      <c r="FQ264" s="29">
        <f t="shared" si="527"/>
        <v>0</v>
      </c>
      <c r="FR264" s="29">
        <f t="shared" si="528"/>
        <v>0</v>
      </c>
      <c r="FS264" s="29">
        <f t="shared" si="529"/>
        <v>0</v>
      </c>
      <c r="FT264" s="29">
        <f t="shared" si="530"/>
        <v>0</v>
      </c>
      <c r="FU264" s="29">
        <f t="shared" ref="FU264:FU327" si="550">EL264*$FU$3</f>
        <v>0</v>
      </c>
      <c r="FV264" s="29">
        <f t="shared" si="531"/>
        <v>0</v>
      </c>
      <c r="FW264" s="29">
        <f t="shared" si="532"/>
        <v>0</v>
      </c>
      <c r="FX264" s="29">
        <f t="shared" si="533"/>
        <v>0</v>
      </c>
      <c r="FY264" s="29">
        <f t="shared" si="534"/>
        <v>0</v>
      </c>
      <c r="FZ264" s="29">
        <f t="shared" si="535"/>
        <v>0</v>
      </c>
      <c r="GA264" s="29">
        <f t="shared" si="536"/>
        <v>0</v>
      </c>
      <c r="GB264" s="29">
        <f t="shared" si="537"/>
        <v>0</v>
      </c>
      <c r="GC264" s="29">
        <f t="shared" si="538"/>
        <v>0</v>
      </c>
      <c r="GD264" s="29">
        <f t="shared" si="539"/>
        <v>0</v>
      </c>
      <c r="GE264" s="29">
        <f t="shared" si="540"/>
        <v>0</v>
      </c>
      <c r="GF264" s="29">
        <f t="shared" si="541"/>
        <v>0</v>
      </c>
      <c r="GG264" s="29">
        <f t="shared" si="542"/>
        <v>0</v>
      </c>
      <c r="GH264" s="29">
        <f t="shared" si="543"/>
        <v>0</v>
      </c>
      <c r="GI264" s="29">
        <f t="shared" si="544"/>
        <v>0</v>
      </c>
      <c r="GJ264" s="29">
        <f t="shared" si="545"/>
        <v>0</v>
      </c>
      <c r="GK264" s="29">
        <f t="shared" si="546"/>
        <v>0</v>
      </c>
      <c r="GL264" s="29">
        <f t="shared" si="547"/>
        <v>0</v>
      </c>
    </row>
    <row r="265" spans="53:194">
      <c r="BA265" t="s">
        <v>307</v>
      </c>
      <c r="BB265">
        <v>-2.53290558</v>
      </c>
      <c r="BC265">
        <v>-44.15919495</v>
      </c>
      <c r="BD265" t="s">
        <v>10</v>
      </c>
      <c r="BE265" s="23">
        <v>17</v>
      </c>
      <c r="BF265" s="24"/>
      <c r="BG265" s="21">
        <f t="shared" si="448"/>
        <v>7.8837289110251626E-5</v>
      </c>
      <c r="BH265" s="21">
        <f t="shared" si="449"/>
        <v>0</v>
      </c>
      <c r="BK265">
        <f t="shared" si="450"/>
        <v>7.8837289110251626E-5</v>
      </c>
      <c r="BL265">
        <f t="shared" si="451"/>
        <v>0</v>
      </c>
      <c r="CA265" t="s">
        <v>303</v>
      </c>
      <c r="CB265">
        <v>-2.1275510799999999</v>
      </c>
      <c r="CC265">
        <v>-44.601989750000001</v>
      </c>
      <c r="CD265">
        <v>5.564985113664821E-5</v>
      </c>
      <c r="CF265" s="29">
        <f t="shared" si="452"/>
        <v>6.7781518684437518</v>
      </c>
      <c r="CG265" s="29">
        <f t="shared" si="453"/>
        <v>6.8524444197111771</v>
      </c>
      <c r="CH265" s="29">
        <f t="shared" si="454"/>
        <v>7.3434987061409611</v>
      </c>
      <c r="CI265" s="29">
        <f t="shared" si="455"/>
        <v>8.0430729847797657</v>
      </c>
      <c r="CJ265" s="29">
        <f t="shared" si="456"/>
        <v>5.6223044603355685</v>
      </c>
      <c r="CK265" s="29">
        <f t="shared" si="457"/>
        <v>5.8362224881048448</v>
      </c>
      <c r="CL265" s="29">
        <f t="shared" si="458"/>
        <v>5.6395559141879295</v>
      </c>
      <c r="CM265" s="29">
        <f t="shared" si="459"/>
        <v>6.0007234480647762</v>
      </c>
      <c r="CN265" s="29">
        <f t="shared" si="460"/>
        <v>6.7135980411252403</v>
      </c>
      <c r="CO265" s="29">
        <f t="shared" si="461"/>
        <v>6.4424163165363533</v>
      </c>
      <c r="CP265" s="29">
        <f t="shared" si="462"/>
        <v>6.9151061520910435</v>
      </c>
      <c r="CQ265" s="29">
        <f t="shared" si="548"/>
        <v>11.977573109991932</v>
      </c>
      <c r="CR265" s="29">
        <f t="shared" si="463"/>
        <v>11.080775758924846</v>
      </c>
      <c r="CS265" s="29">
        <f t="shared" si="464"/>
        <v>11.253290297448455</v>
      </c>
      <c r="CT265" s="29">
        <f t="shared" si="465"/>
        <v>11.027018002726843</v>
      </c>
      <c r="CU265" s="29">
        <f t="shared" si="466"/>
        <v>12.024318984946715</v>
      </c>
      <c r="CV265" s="29">
        <f t="shared" si="467"/>
        <v>11.99983305044659</v>
      </c>
      <c r="CZ265" s="29">
        <f t="shared" si="468"/>
        <v>12.270180027268427</v>
      </c>
      <c r="DA265" s="29">
        <f t="shared" si="469"/>
        <v>12.639082890453269</v>
      </c>
      <c r="DB265" s="29">
        <f t="shared" si="470"/>
        <v>13.747405325690753</v>
      </c>
      <c r="DC265" s="29">
        <f t="shared" si="471"/>
        <v>15.400929352513982</v>
      </c>
      <c r="DD265" s="29">
        <f t="shared" si="472"/>
        <v>14.676590890119369</v>
      </c>
      <c r="DE265" s="29">
        <f t="shared" si="473"/>
        <v>14.687776510197835</v>
      </c>
      <c r="DF265" s="29">
        <f t="shared" si="474"/>
        <v>14.683157572553494</v>
      </c>
      <c r="DG265" s="29">
        <f t="shared" si="475"/>
        <v>16.382258827457637</v>
      </c>
      <c r="DH265" s="29">
        <f t="shared" si="476"/>
        <v>15.657864715211886</v>
      </c>
      <c r="DI265" s="29">
        <f t="shared" si="477"/>
        <v>15.669050335290354</v>
      </c>
      <c r="DJ265" s="29">
        <f t="shared" si="478"/>
        <v>15.664431397646011</v>
      </c>
      <c r="DK265" s="29">
        <f t="shared" si="479"/>
        <v>17.363532652550155</v>
      </c>
      <c r="DL265" s="29">
        <f t="shared" si="480"/>
        <v>16.639194190155543</v>
      </c>
      <c r="DM265" s="29">
        <f t="shared" si="481"/>
        <v>16.650379810234007</v>
      </c>
      <c r="DN265" s="29">
        <f t="shared" si="482"/>
        <v>16.645705222738528</v>
      </c>
      <c r="DO265" s="29">
        <f t="shared" si="483"/>
        <v>18.344806477642674</v>
      </c>
      <c r="DP265" s="29">
        <f t="shared" si="484"/>
        <v>17.620468015248058</v>
      </c>
      <c r="DQ265" s="29">
        <f t="shared" si="485"/>
        <v>17.631653635326526</v>
      </c>
      <c r="DR265" s="29">
        <f t="shared" si="486"/>
        <v>17.626979047831046</v>
      </c>
      <c r="DS265" s="29">
        <f t="shared" si="487"/>
        <v>19.326080302735189</v>
      </c>
      <c r="DT265" s="29">
        <f t="shared" si="488"/>
        <v>18.601741840340576</v>
      </c>
      <c r="DU265" s="29">
        <f t="shared" si="489"/>
        <v>18.612927460419044</v>
      </c>
      <c r="DV265" s="29">
        <f t="shared" si="490"/>
        <v>18.608252872923565</v>
      </c>
      <c r="DW265" s="29">
        <f t="shared" si="491"/>
        <v>20.307354127827708</v>
      </c>
      <c r="DX265" s="29">
        <f t="shared" si="492"/>
        <v>19.583015665433095</v>
      </c>
      <c r="DY265" s="29">
        <f t="shared" si="493"/>
        <v>19.594201285511563</v>
      </c>
      <c r="DZ265" s="29">
        <f t="shared" si="494"/>
        <v>19.589526698016083</v>
      </c>
      <c r="EA265" s="29">
        <f t="shared" si="495"/>
        <v>21.288627952920226</v>
      </c>
      <c r="EB265" s="29">
        <f t="shared" si="496"/>
        <v>20.564289490525614</v>
      </c>
      <c r="EC265" s="29">
        <f t="shared" si="497"/>
        <v>20.575475110604078</v>
      </c>
      <c r="ED265" s="29">
        <f t="shared" si="498"/>
        <v>20.570800523108602</v>
      </c>
      <c r="EI265" t="s">
        <v>303</v>
      </c>
      <c r="EJ265">
        <v>-2.1275510799999999</v>
      </c>
      <c r="EK265">
        <v>-44.601989750000001</v>
      </c>
      <c r="EL265">
        <v>0</v>
      </c>
      <c r="EN265" s="29">
        <f t="shared" si="499"/>
        <v>0</v>
      </c>
      <c r="EO265" s="29">
        <f t="shared" si="500"/>
        <v>0</v>
      </c>
      <c r="EP265" s="29">
        <f t="shared" si="501"/>
        <v>0</v>
      </c>
      <c r="EQ265" s="29">
        <f t="shared" si="502"/>
        <v>0</v>
      </c>
      <c r="ER265" s="29">
        <f t="shared" si="503"/>
        <v>0</v>
      </c>
      <c r="ES265" s="29">
        <f t="shared" si="504"/>
        <v>0</v>
      </c>
      <c r="ET265" s="29">
        <f t="shared" si="505"/>
        <v>0</v>
      </c>
      <c r="EU265" s="29">
        <f t="shared" si="506"/>
        <v>0</v>
      </c>
      <c r="EV265" s="29">
        <f t="shared" si="549"/>
        <v>0</v>
      </c>
      <c r="EW265" s="29">
        <f t="shared" si="507"/>
        <v>0</v>
      </c>
      <c r="EX265" s="29">
        <f t="shared" si="508"/>
        <v>0</v>
      </c>
      <c r="EY265" s="29">
        <f t="shared" si="509"/>
        <v>0</v>
      </c>
      <c r="EZ265" s="29">
        <f t="shared" si="510"/>
        <v>0</v>
      </c>
      <c r="FA265" s="29">
        <f t="shared" si="511"/>
        <v>0</v>
      </c>
      <c r="FB265" s="29">
        <f t="shared" si="512"/>
        <v>0</v>
      </c>
      <c r="FC265" s="29">
        <f t="shared" si="513"/>
        <v>0</v>
      </c>
      <c r="FD265" s="29">
        <f t="shared" si="514"/>
        <v>0</v>
      </c>
      <c r="FE265" s="29">
        <f t="shared" si="515"/>
        <v>0</v>
      </c>
      <c r="FF265" s="29">
        <f t="shared" si="516"/>
        <v>0</v>
      </c>
      <c r="FG265" s="29">
        <f t="shared" si="517"/>
        <v>0</v>
      </c>
      <c r="FH265" s="29">
        <f t="shared" si="518"/>
        <v>0</v>
      </c>
      <c r="FI265" s="29">
        <f t="shared" si="519"/>
        <v>0</v>
      </c>
      <c r="FJ265" s="29">
        <f t="shared" si="520"/>
        <v>0</v>
      </c>
      <c r="FK265" s="29">
        <f t="shared" si="521"/>
        <v>0</v>
      </c>
      <c r="FL265" s="29">
        <f t="shared" si="522"/>
        <v>0</v>
      </c>
      <c r="FM265" s="29">
        <f t="shared" si="523"/>
        <v>0</v>
      </c>
      <c r="FN265" s="29">
        <f t="shared" si="524"/>
        <v>0</v>
      </c>
      <c r="FO265" s="29">
        <f t="shared" si="525"/>
        <v>0</v>
      </c>
      <c r="FP265" s="29">
        <f t="shared" si="526"/>
        <v>0</v>
      </c>
      <c r="FQ265" s="29">
        <f t="shared" si="527"/>
        <v>0</v>
      </c>
      <c r="FR265" s="29">
        <f t="shared" si="528"/>
        <v>0</v>
      </c>
      <c r="FS265" s="29">
        <f t="shared" si="529"/>
        <v>0</v>
      </c>
      <c r="FT265" s="29">
        <f t="shared" si="530"/>
        <v>0</v>
      </c>
      <c r="FU265" s="29">
        <f t="shared" si="550"/>
        <v>0</v>
      </c>
      <c r="FV265" s="29">
        <f t="shared" si="531"/>
        <v>0</v>
      </c>
      <c r="FW265" s="29">
        <f t="shared" si="532"/>
        <v>0</v>
      </c>
      <c r="FX265" s="29">
        <f t="shared" si="533"/>
        <v>0</v>
      </c>
      <c r="FY265" s="29">
        <f t="shared" si="534"/>
        <v>0</v>
      </c>
      <c r="FZ265" s="29">
        <f t="shared" si="535"/>
        <v>0</v>
      </c>
      <c r="GA265" s="29">
        <f t="shared" si="536"/>
        <v>0</v>
      </c>
      <c r="GB265" s="29">
        <f t="shared" si="537"/>
        <v>0</v>
      </c>
      <c r="GC265" s="29">
        <f t="shared" si="538"/>
        <v>0</v>
      </c>
      <c r="GD265" s="29">
        <f t="shared" si="539"/>
        <v>0</v>
      </c>
      <c r="GE265" s="29">
        <f t="shared" si="540"/>
        <v>0</v>
      </c>
      <c r="GF265" s="29">
        <f t="shared" si="541"/>
        <v>0</v>
      </c>
      <c r="GG265" s="29">
        <f t="shared" si="542"/>
        <v>0</v>
      </c>
      <c r="GH265" s="29">
        <f t="shared" si="543"/>
        <v>0</v>
      </c>
      <c r="GI265" s="29">
        <f t="shared" si="544"/>
        <v>0</v>
      </c>
      <c r="GJ265" s="29">
        <f t="shared" si="545"/>
        <v>0</v>
      </c>
      <c r="GK265" s="29">
        <f t="shared" si="546"/>
        <v>0</v>
      </c>
      <c r="GL265" s="29">
        <f t="shared" si="547"/>
        <v>0</v>
      </c>
    </row>
    <row r="266" spans="53:194">
      <c r="BA266" t="s">
        <v>308</v>
      </c>
      <c r="BB266">
        <v>-2.56091142</v>
      </c>
      <c r="BC266">
        <v>-44.055950160000002</v>
      </c>
      <c r="BD266" t="s">
        <v>10</v>
      </c>
      <c r="BE266" s="23">
        <v>18</v>
      </c>
      <c r="BF266" s="24"/>
      <c r="BG266" s="21">
        <f t="shared" si="448"/>
        <v>8.3474776704972319E-5</v>
      </c>
      <c r="BH266" s="21">
        <f t="shared" si="449"/>
        <v>0</v>
      </c>
      <c r="BK266">
        <f t="shared" si="450"/>
        <v>8.3474776704972319E-5</v>
      </c>
      <c r="BL266">
        <f t="shared" si="451"/>
        <v>0</v>
      </c>
      <c r="CA266" t="s">
        <v>304</v>
      </c>
      <c r="CB266">
        <v>-2.0664539300000002</v>
      </c>
      <c r="CC266">
        <v>-44.78373337</v>
      </c>
      <c r="CD266">
        <v>6.0287338731368896E-5</v>
      </c>
      <c r="CF266" s="29">
        <f t="shared" si="452"/>
        <v>7.3429978574807313</v>
      </c>
      <c r="CG266" s="29">
        <f t="shared" si="453"/>
        <v>7.4234814546871091</v>
      </c>
      <c r="CH266" s="29">
        <f t="shared" si="454"/>
        <v>7.9554569316527077</v>
      </c>
      <c r="CI266" s="29">
        <f t="shared" si="455"/>
        <v>8.7133290668447465</v>
      </c>
      <c r="CJ266" s="29">
        <f t="shared" si="456"/>
        <v>6.0908298320301997</v>
      </c>
      <c r="CK266" s="29">
        <f t="shared" si="457"/>
        <v>6.3225743621135813</v>
      </c>
      <c r="CL266" s="29">
        <f t="shared" si="458"/>
        <v>6.1095189070369242</v>
      </c>
      <c r="CM266" s="29">
        <f t="shared" si="459"/>
        <v>6.5007837354035081</v>
      </c>
      <c r="CN266" s="29">
        <f t="shared" si="460"/>
        <v>7.2730645445523434</v>
      </c>
      <c r="CO266" s="29">
        <f t="shared" si="461"/>
        <v>6.9792843429143829</v>
      </c>
      <c r="CP266" s="29">
        <f t="shared" si="462"/>
        <v>7.4913649980986303</v>
      </c>
      <c r="CQ266" s="29">
        <f t="shared" si="548"/>
        <v>12.97570420249126</v>
      </c>
      <c r="CR266" s="29">
        <f t="shared" si="463"/>
        <v>12.004173738835249</v>
      </c>
      <c r="CS266" s="29">
        <f t="shared" si="464"/>
        <v>12.191064488902493</v>
      </c>
      <c r="CT266" s="29">
        <f t="shared" si="465"/>
        <v>11.945936169620747</v>
      </c>
      <c r="CU266" s="29">
        <f t="shared" si="466"/>
        <v>13.026345567025608</v>
      </c>
      <c r="CV266" s="29">
        <f t="shared" si="467"/>
        <v>12.999819137983806</v>
      </c>
      <c r="CZ266" s="29">
        <f t="shared" si="468"/>
        <v>13.292695029540797</v>
      </c>
      <c r="DA266" s="29">
        <f t="shared" si="469"/>
        <v>13.692339797991041</v>
      </c>
      <c r="DB266" s="29">
        <f t="shared" si="470"/>
        <v>14.893022436164983</v>
      </c>
      <c r="DC266" s="29">
        <f t="shared" si="471"/>
        <v>16.684340131890149</v>
      </c>
      <c r="DD266" s="29">
        <f t="shared" si="472"/>
        <v>15.89964013096265</v>
      </c>
      <c r="DE266" s="29">
        <f t="shared" si="473"/>
        <v>15.911757886047656</v>
      </c>
      <c r="DF266" s="29">
        <f t="shared" si="474"/>
        <v>15.906754036932952</v>
      </c>
      <c r="DG266" s="29">
        <f t="shared" si="475"/>
        <v>17.747447063079107</v>
      </c>
      <c r="DH266" s="29">
        <f t="shared" si="476"/>
        <v>16.962686774812877</v>
      </c>
      <c r="DI266" s="29">
        <f t="shared" si="477"/>
        <v>16.974804529897884</v>
      </c>
      <c r="DJ266" s="29">
        <f t="shared" si="478"/>
        <v>16.96980068078318</v>
      </c>
      <c r="DK266" s="29">
        <f t="shared" si="479"/>
        <v>18.810493706929336</v>
      </c>
      <c r="DL266" s="29">
        <f t="shared" si="480"/>
        <v>18.025793706001839</v>
      </c>
      <c r="DM266" s="29">
        <f t="shared" si="481"/>
        <v>18.037911461086843</v>
      </c>
      <c r="DN266" s="29">
        <f t="shared" si="482"/>
        <v>18.032847324633408</v>
      </c>
      <c r="DO266" s="29">
        <f t="shared" si="483"/>
        <v>19.873540350779564</v>
      </c>
      <c r="DP266" s="29">
        <f t="shared" si="484"/>
        <v>19.088840349852067</v>
      </c>
      <c r="DQ266" s="29">
        <f t="shared" si="485"/>
        <v>19.100958104937071</v>
      </c>
      <c r="DR266" s="29">
        <f t="shared" si="486"/>
        <v>19.095893968483637</v>
      </c>
      <c r="DS266" s="29">
        <f t="shared" si="487"/>
        <v>20.936586994629788</v>
      </c>
      <c r="DT266" s="29">
        <f t="shared" si="488"/>
        <v>20.151886993702291</v>
      </c>
      <c r="DU266" s="29">
        <f t="shared" si="489"/>
        <v>20.164004748787299</v>
      </c>
      <c r="DV266" s="29">
        <f t="shared" si="490"/>
        <v>20.158940612333861</v>
      </c>
      <c r="DW266" s="29">
        <f t="shared" si="491"/>
        <v>21.999633638480017</v>
      </c>
      <c r="DX266" s="29">
        <f t="shared" si="492"/>
        <v>21.214933637552519</v>
      </c>
      <c r="DY266" s="29">
        <f t="shared" si="493"/>
        <v>21.227051392637527</v>
      </c>
      <c r="DZ266" s="29">
        <f t="shared" si="494"/>
        <v>21.221987256184089</v>
      </c>
      <c r="EA266" s="29">
        <f t="shared" si="495"/>
        <v>23.062680282330245</v>
      </c>
      <c r="EB266" s="29">
        <f t="shared" si="496"/>
        <v>22.277980281402748</v>
      </c>
      <c r="EC266" s="29">
        <f t="shared" si="497"/>
        <v>22.290098036487752</v>
      </c>
      <c r="ED266" s="29">
        <f t="shared" si="498"/>
        <v>22.285033900034318</v>
      </c>
      <c r="EI266" t="s">
        <v>304</v>
      </c>
      <c r="EJ266">
        <v>-2.0664539300000002</v>
      </c>
      <c r="EK266">
        <v>-44.78373337</v>
      </c>
      <c r="EL266">
        <v>0</v>
      </c>
      <c r="EN266" s="29">
        <f t="shared" si="499"/>
        <v>0</v>
      </c>
      <c r="EO266" s="29">
        <f t="shared" si="500"/>
        <v>0</v>
      </c>
      <c r="EP266" s="29">
        <f t="shared" si="501"/>
        <v>0</v>
      </c>
      <c r="EQ266" s="29">
        <f t="shared" si="502"/>
        <v>0</v>
      </c>
      <c r="ER266" s="29">
        <f t="shared" si="503"/>
        <v>0</v>
      </c>
      <c r="ES266" s="29">
        <f t="shared" si="504"/>
        <v>0</v>
      </c>
      <c r="ET266" s="29">
        <f t="shared" si="505"/>
        <v>0</v>
      </c>
      <c r="EU266" s="29">
        <f t="shared" si="506"/>
        <v>0</v>
      </c>
      <c r="EV266" s="29">
        <f t="shared" si="549"/>
        <v>0</v>
      </c>
      <c r="EW266" s="29">
        <f t="shared" si="507"/>
        <v>0</v>
      </c>
      <c r="EX266" s="29">
        <f t="shared" si="508"/>
        <v>0</v>
      </c>
      <c r="EY266" s="29">
        <f t="shared" si="509"/>
        <v>0</v>
      </c>
      <c r="EZ266" s="29">
        <f t="shared" si="510"/>
        <v>0</v>
      </c>
      <c r="FA266" s="29">
        <f t="shared" si="511"/>
        <v>0</v>
      </c>
      <c r="FB266" s="29">
        <f t="shared" si="512"/>
        <v>0</v>
      </c>
      <c r="FC266" s="29">
        <f t="shared" si="513"/>
        <v>0</v>
      </c>
      <c r="FD266" s="29">
        <f t="shared" si="514"/>
        <v>0</v>
      </c>
      <c r="FE266" s="29">
        <f t="shared" si="515"/>
        <v>0</v>
      </c>
      <c r="FF266" s="29">
        <f t="shared" si="516"/>
        <v>0</v>
      </c>
      <c r="FG266" s="29">
        <f t="shared" si="517"/>
        <v>0</v>
      </c>
      <c r="FH266" s="29">
        <f t="shared" si="518"/>
        <v>0</v>
      </c>
      <c r="FI266" s="29">
        <f t="shared" si="519"/>
        <v>0</v>
      </c>
      <c r="FJ266" s="29">
        <f t="shared" si="520"/>
        <v>0</v>
      </c>
      <c r="FK266" s="29">
        <f t="shared" si="521"/>
        <v>0</v>
      </c>
      <c r="FL266" s="29">
        <f t="shared" si="522"/>
        <v>0</v>
      </c>
      <c r="FM266" s="29">
        <f t="shared" si="523"/>
        <v>0</v>
      </c>
      <c r="FN266" s="29">
        <f t="shared" si="524"/>
        <v>0</v>
      </c>
      <c r="FO266" s="29">
        <f t="shared" si="525"/>
        <v>0</v>
      </c>
      <c r="FP266" s="29">
        <f t="shared" si="526"/>
        <v>0</v>
      </c>
      <c r="FQ266" s="29">
        <f t="shared" si="527"/>
        <v>0</v>
      </c>
      <c r="FR266" s="29">
        <f t="shared" si="528"/>
        <v>0</v>
      </c>
      <c r="FS266" s="29">
        <f t="shared" si="529"/>
        <v>0</v>
      </c>
      <c r="FT266" s="29">
        <f t="shared" si="530"/>
        <v>0</v>
      </c>
      <c r="FU266" s="29">
        <f t="shared" si="550"/>
        <v>0</v>
      </c>
      <c r="FV266" s="29">
        <f t="shared" si="531"/>
        <v>0</v>
      </c>
      <c r="FW266" s="29">
        <f t="shared" si="532"/>
        <v>0</v>
      </c>
      <c r="FX266" s="29">
        <f t="shared" si="533"/>
        <v>0</v>
      </c>
      <c r="FY266" s="29">
        <f t="shared" si="534"/>
        <v>0</v>
      </c>
      <c r="FZ266" s="29">
        <f t="shared" si="535"/>
        <v>0</v>
      </c>
      <c r="GA266" s="29">
        <f t="shared" si="536"/>
        <v>0</v>
      </c>
      <c r="GB266" s="29">
        <f t="shared" si="537"/>
        <v>0</v>
      </c>
      <c r="GC266" s="29">
        <f t="shared" si="538"/>
        <v>0</v>
      </c>
      <c r="GD266" s="29">
        <f t="shared" si="539"/>
        <v>0</v>
      </c>
      <c r="GE266" s="29">
        <f t="shared" si="540"/>
        <v>0</v>
      </c>
      <c r="GF266" s="29">
        <f t="shared" si="541"/>
        <v>0</v>
      </c>
      <c r="GG266" s="29">
        <f t="shared" si="542"/>
        <v>0</v>
      </c>
      <c r="GH266" s="29">
        <f t="shared" si="543"/>
        <v>0</v>
      </c>
      <c r="GI266" s="29">
        <f t="shared" si="544"/>
        <v>0</v>
      </c>
      <c r="GJ266" s="29">
        <f t="shared" si="545"/>
        <v>0</v>
      </c>
      <c r="GK266" s="29">
        <f t="shared" si="546"/>
        <v>0</v>
      </c>
      <c r="GL266" s="29">
        <f t="shared" si="547"/>
        <v>0</v>
      </c>
    </row>
    <row r="267" spans="53:194">
      <c r="BA267" t="s">
        <v>309</v>
      </c>
      <c r="BB267">
        <v>-2.52952647</v>
      </c>
      <c r="BC267">
        <v>-44.29639435</v>
      </c>
      <c r="BD267" t="s">
        <v>10</v>
      </c>
      <c r="BE267" s="23">
        <v>185</v>
      </c>
      <c r="BF267" s="24"/>
      <c r="BG267" s="21">
        <f t="shared" si="448"/>
        <v>8.5793520502332654E-4</v>
      </c>
      <c r="BH267" s="21">
        <f t="shared" si="449"/>
        <v>0</v>
      </c>
      <c r="BK267">
        <f t="shared" si="450"/>
        <v>8.5793520502332654E-4</v>
      </c>
      <c r="BL267">
        <f t="shared" si="451"/>
        <v>0</v>
      </c>
      <c r="CA267" t="s">
        <v>305</v>
      </c>
      <c r="CB267">
        <v>-1.85973275</v>
      </c>
      <c r="CC267">
        <v>-44.585498809999997</v>
      </c>
      <c r="CD267">
        <v>3.2926161922516855E-4</v>
      </c>
      <c r="CF267" s="29">
        <f t="shared" si="452"/>
        <v>40.104065221625532</v>
      </c>
      <c r="CG267" s="29">
        <f t="shared" si="453"/>
        <v>40.543629483291127</v>
      </c>
      <c r="CH267" s="29">
        <f t="shared" si="454"/>
        <v>43.449034011334014</v>
      </c>
      <c r="CI267" s="29">
        <f t="shared" si="455"/>
        <v>47.588181826613614</v>
      </c>
      <c r="CJ267" s="29">
        <f t="shared" si="456"/>
        <v>33.265301390318776</v>
      </c>
      <c r="CK267" s="29">
        <f t="shared" si="457"/>
        <v>34.530983054620329</v>
      </c>
      <c r="CL267" s="29">
        <f t="shared" si="458"/>
        <v>33.367372492278584</v>
      </c>
      <c r="CM267" s="29">
        <f t="shared" si="459"/>
        <v>35.504280401049925</v>
      </c>
      <c r="CN267" s="29">
        <f t="shared" si="460"/>
        <v>39.722121743324337</v>
      </c>
      <c r="CO267" s="29">
        <f t="shared" si="461"/>
        <v>38.117629872840091</v>
      </c>
      <c r="CP267" s="29">
        <f t="shared" si="462"/>
        <v>40.914378066538667</v>
      </c>
      <c r="CQ267" s="29">
        <f t="shared" si="548"/>
        <v>70.867307567452258</v>
      </c>
      <c r="CR267" s="29">
        <f t="shared" si="463"/>
        <v>65.561256573638659</v>
      </c>
      <c r="CS267" s="29">
        <f t="shared" si="464"/>
        <v>66.581967593236683</v>
      </c>
      <c r="CT267" s="29">
        <f t="shared" si="465"/>
        <v>65.243189849467143</v>
      </c>
      <c r="CU267" s="29">
        <f t="shared" si="466"/>
        <v>71.143887327601391</v>
      </c>
      <c r="CV267" s="29">
        <f t="shared" si="467"/>
        <v>70.999012215142315</v>
      </c>
      <c r="CZ267" s="29">
        <f t="shared" si="468"/>
        <v>72.598565161338186</v>
      </c>
      <c r="DA267" s="29">
        <f t="shared" si="469"/>
        <v>74.781240435181829</v>
      </c>
      <c r="DB267" s="29">
        <f t="shared" si="470"/>
        <v>81.338814843670292</v>
      </c>
      <c r="DC267" s="29">
        <f t="shared" si="471"/>
        <v>91.12216533570772</v>
      </c>
      <c r="DD267" s="29">
        <f t="shared" si="472"/>
        <v>86.836496099872932</v>
      </c>
      <c r="DE267" s="29">
        <f t="shared" si="473"/>
        <v>86.902677685337181</v>
      </c>
      <c r="DF267" s="29">
        <f t="shared" si="474"/>
        <v>86.875348970941502</v>
      </c>
      <c r="DG267" s="29">
        <f t="shared" si="475"/>
        <v>96.92836472912434</v>
      </c>
      <c r="DH267" s="29">
        <f t="shared" si="476"/>
        <v>92.642366231670323</v>
      </c>
      <c r="DI267" s="29">
        <f t="shared" si="477"/>
        <v>92.708547817134587</v>
      </c>
      <c r="DJ267" s="29">
        <f t="shared" si="478"/>
        <v>92.681219102738893</v>
      </c>
      <c r="DK267" s="29">
        <f t="shared" si="479"/>
        <v>102.73423486092175</v>
      </c>
      <c r="DL267" s="29">
        <f t="shared" si="480"/>
        <v>98.448565625086943</v>
      </c>
      <c r="DM267" s="29">
        <f t="shared" si="481"/>
        <v>98.514747210551207</v>
      </c>
      <c r="DN267" s="29">
        <f t="shared" si="482"/>
        <v>98.487089234536299</v>
      </c>
      <c r="DO267" s="29">
        <f t="shared" si="483"/>
        <v>108.54010499271914</v>
      </c>
      <c r="DP267" s="29">
        <f t="shared" si="484"/>
        <v>104.25443575688435</v>
      </c>
      <c r="DQ267" s="29">
        <f t="shared" si="485"/>
        <v>104.3206173423486</v>
      </c>
      <c r="DR267" s="29">
        <f t="shared" si="486"/>
        <v>104.29295936633369</v>
      </c>
      <c r="DS267" s="29">
        <f t="shared" si="487"/>
        <v>114.34597512451654</v>
      </c>
      <c r="DT267" s="29">
        <f t="shared" si="488"/>
        <v>110.06030588868174</v>
      </c>
      <c r="DU267" s="29">
        <f t="shared" si="489"/>
        <v>110.126487474146</v>
      </c>
      <c r="DV267" s="29">
        <f t="shared" si="490"/>
        <v>110.09882949813108</v>
      </c>
      <c r="DW267" s="29">
        <f t="shared" si="491"/>
        <v>120.15184525631393</v>
      </c>
      <c r="DX267" s="29">
        <f t="shared" si="492"/>
        <v>115.86617602047914</v>
      </c>
      <c r="DY267" s="29">
        <f t="shared" si="493"/>
        <v>115.93235760594339</v>
      </c>
      <c r="DZ267" s="29">
        <f t="shared" si="494"/>
        <v>115.90469962992849</v>
      </c>
      <c r="EA267" s="29">
        <f t="shared" si="495"/>
        <v>125.95771538811132</v>
      </c>
      <c r="EB267" s="29">
        <f t="shared" si="496"/>
        <v>121.67204615227654</v>
      </c>
      <c r="EC267" s="29">
        <f t="shared" si="497"/>
        <v>121.7382277377408</v>
      </c>
      <c r="ED267" s="29">
        <f t="shared" si="498"/>
        <v>121.71056976172588</v>
      </c>
      <c r="EI267" t="s">
        <v>305</v>
      </c>
      <c r="EJ267">
        <v>-1.85973275</v>
      </c>
      <c r="EK267">
        <v>-44.585498809999997</v>
      </c>
      <c r="EL267">
        <v>0</v>
      </c>
      <c r="EN267" s="29">
        <f t="shared" si="499"/>
        <v>0</v>
      </c>
      <c r="EO267" s="29">
        <f t="shared" si="500"/>
        <v>0</v>
      </c>
      <c r="EP267" s="29">
        <f t="shared" si="501"/>
        <v>0</v>
      </c>
      <c r="EQ267" s="29">
        <f t="shared" si="502"/>
        <v>0</v>
      </c>
      <c r="ER267" s="29">
        <f t="shared" si="503"/>
        <v>0</v>
      </c>
      <c r="ES267" s="29">
        <f t="shared" si="504"/>
        <v>0</v>
      </c>
      <c r="ET267" s="29">
        <f t="shared" si="505"/>
        <v>0</v>
      </c>
      <c r="EU267" s="29">
        <f t="shared" si="506"/>
        <v>0</v>
      </c>
      <c r="EV267" s="29">
        <f t="shared" si="549"/>
        <v>0</v>
      </c>
      <c r="EW267" s="29">
        <f t="shared" si="507"/>
        <v>0</v>
      </c>
      <c r="EX267" s="29">
        <f t="shared" si="508"/>
        <v>0</v>
      </c>
      <c r="EY267" s="29">
        <f t="shared" si="509"/>
        <v>0</v>
      </c>
      <c r="EZ267" s="29">
        <f t="shared" si="510"/>
        <v>0</v>
      </c>
      <c r="FA267" s="29">
        <f t="shared" si="511"/>
        <v>0</v>
      </c>
      <c r="FB267" s="29">
        <f t="shared" si="512"/>
        <v>0</v>
      </c>
      <c r="FC267" s="29">
        <f t="shared" si="513"/>
        <v>0</v>
      </c>
      <c r="FD267" s="29">
        <f t="shared" si="514"/>
        <v>0</v>
      </c>
      <c r="FE267" s="29">
        <f t="shared" si="515"/>
        <v>0</v>
      </c>
      <c r="FF267" s="29">
        <f t="shared" si="516"/>
        <v>0</v>
      </c>
      <c r="FG267" s="29">
        <f t="shared" si="517"/>
        <v>0</v>
      </c>
      <c r="FH267" s="29">
        <f t="shared" si="518"/>
        <v>0</v>
      </c>
      <c r="FI267" s="29">
        <f t="shared" si="519"/>
        <v>0</v>
      </c>
      <c r="FJ267" s="29">
        <f t="shared" si="520"/>
        <v>0</v>
      </c>
      <c r="FK267" s="29">
        <f t="shared" si="521"/>
        <v>0</v>
      </c>
      <c r="FL267" s="29">
        <f t="shared" si="522"/>
        <v>0</v>
      </c>
      <c r="FM267" s="29">
        <f t="shared" si="523"/>
        <v>0</v>
      </c>
      <c r="FN267" s="29">
        <f t="shared" si="524"/>
        <v>0</v>
      </c>
      <c r="FO267" s="29">
        <f t="shared" si="525"/>
        <v>0</v>
      </c>
      <c r="FP267" s="29">
        <f t="shared" si="526"/>
        <v>0</v>
      </c>
      <c r="FQ267" s="29">
        <f t="shared" si="527"/>
        <v>0</v>
      </c>
      <c r="FR267" s="29">
        <f t="shared" si="528"/>
        <v>0</v>
      </c>
      <c r="FS267" s="29">
        <f t="shared" si="529"/>
        <v>0</v>
      </c>
      <c r="FT267" s="29">
        <f t="shared" si="530"/>
        <v>0</v>
      </c>
      <c r="FU267" s="29">
        <f t="shared" si="550"/>
        <v>0</v>
      </c>
      <c r="FV267" s="29">
        <f t="shared" si="531"/>
        <v>0</v>
      </c>
      <c r="FW267" s="29">
        <f t="shared" si="532"/>
        <v>0</v>
      </c>
      <c r="FX267" s="29">
        <f t="shared" si="533"/>
        <v>0</v>
      </c>
      <c r="FY267" s="29">
        <f t="shared" si="534"/>
        <v>0</v>
      </c>
      <c r="FZ267" s="29">
        <f t="shared" si="535"/>
        <v>0</v>
      </c>
      <c r="GA267" s="29">
        <f t="shared" si="536"/>
        <v>0</v>
      </c>
      <c r="GB267" s="29">
        <f t="shared" si="537"/>
        <v>0</v>
      </c>
      <c r="GC267" s="29">
        <f t="shared" si="538"/>
        <v>0</v>
      </c>
      <c r="GD267" s="29">
        <f t="shared" si="539"/>
        <v>0</v>
      </c>
      <c r="GE267" s="29">
        <f t="shared" si="540"/>
        <v>0</v>
      </c>
      <c r="GF267" s="29">
        <f t="shared" si="541"/>
        <v>0</v>
      </c>
      <c r="GG267" s="29">
        <f t="shared" si="542"/>
        <v>0</v>
      </c>
      <c r="GH267" s="29">
        <f t="shared" si="543"/>
        <v>0</v>
      </c>
      <c r="GI267" s="29">
        <f t="shared" si="544"/>
        <v>0</v>
      </c>
      <c r="GJ267" s="29">
        <f t="shared" si="545"/>
        <v>0</v>
      </c>
      <c r="GK267" s="29">
        <f t="shared" si="546"/>
        <v>0</v>
      </c>
      <c r="GL267" s="29">
        <f t="shared" si="547"/>
        <v>0</v>
      </c>
    </row>
    <row r="268" spans="53:194">
      <c r="BA268" t="s">
        <v>310</v>
      </c>
      <c r="BB268">
        <v>-2.8379464099999998</v>
      </c>
      <c r="BC268">
        <v>-44.056106569999997</v>
      </c>
      <c r="BD268" t="s">
        <v>10</v>
      </c>
      <c r="BE268" s="23">
        <v>150</v>
      </c>
      <c r="BF268" s="24"/>
      <c r="BG268" s="21">
        <f t="shared" si="448"/>
        <v>6.9562313920810265E-4</v>
      </c>
      <c r="BH268" s="21">
        <f t="shared" si="449"/>
        <v>0</v>
      </c>
      <c r="BK268">
        <f t="shared" si="450"/>
        <v>6.9562313920810265E-4</v>
      </c>
      <c r="BL268">
        <f t="shared" si="451"/>
        <v>0</v>
      </c>
      <c r="CA268" t="s">
        <v>306</v>
      </c>
      <c r="CB268">
        <v>-1.8535717700000001</v>
      </c>
      <c r="CC268">
        <v>-45.115886690000004</v>
      </c>
      <c r="CD268">
        <v>4.6838624706678912E-4</v>
      </c>
      <c r="CF268" s="29">
        <f t="shared" si="452"/>
        <v>57.049444892734911</v>
      </c>
      <c r="CG268" s="29">
        <f t="shared" si="453"/>
        <v>57.674740532569075</v>
      </c>
      <c r="CH268" s="29">
        <f t="shared" si="454"/>
        <v>61.807780776686428</v>
      </c>
      <c r="CI268" s="29">
        <f t="shared" si="455"/>
        <v>67.69586428856303</v>
      </c>
      <c r="CJ268" s="29">
        <f t="shared" si="456"/>
        <v>47.321062541157701</v>
      </c>
      <c r="CK268" s="29">
        <f t="shared" si="457"/>
        <v>49.121539274882444</v>
      </c>
      <c r="CL268" s="29">
        <f t="shared" si="458"/>
        <v>47.466262277748406</v>
      </c>
      <c r="CM268" s="29">
        <f t="shared" si="459"/>
        <v>50.506089021211871</v>
      </c>
      <c r="CN268" s="29">
        <f t="shared" si="460"/>
        <v>56.506116846137438</v>
      </c>
      <c r="CO268" s="29">
        <f t="shared" si="461"/>
        <v>54.223670664180979</v>
      </c>
      <c r="CP268" s="29">
        <f t="shared" si="462"/>
        <v>58.202143446766286</v>
      </c>
      <c r="CQ268" s="29">
        <f t="shared" si="548"/>
        <v>100.81124034243209</v>
      </c>
      <c r="CR268" s="29">
        <f t="shared" si="463"/>
        <v>93.263195970950775</v>
      </c>
      <c r="CS268" s="29">
        <f t="shared" si="464"/>
        <v>94.715193336857823</v>
      </c>
      <c r="CT268" s="29">
        <f t="shared" si="465"/>
        <v>92.81073485628427</v>
      </c>
      <c r="CU268" s="29">
        <f t="shared" si="466"/>
        <v>101.2046847899682</v>
      </c>
      <c r="CV268" s="29">
        <f t="shared" si="467"/>
        <v>100.99859484125881</v>
      </c>
      <c r="CZ268" s="29">
        <f t="shared" si="468"/>
        <v>103.27401522950926</v>
      </c>
      <c r="DA268" s="29">
        <f t="shared" si="469"/>
        <v>106.37894766131501</v>
      </c>
      <c r="DB268" s="29">
        <f t="shared" si="470"/>
        <v>115.70732815789718</v>
      </c>
      <c r="DC268" s="29">
        <f t="shared" si="471"/>
        <v>129.62448871699269</v>
      </c>
      <c r="DD268" s="29">
        <f t="shared" si="472"/>
        <v>123.52797332517136</v>
      </c>
      <c r="DE268" s="29">
        <f t="shared" si="473"/>
        <v>123.62211896083178</v>
      </c>
      <c r="DF268" s="29">
        <f t="shared" si="474"/>
        <v>123.58324290232524</v>
      </c>
      <c r="DG268" s="29">
        <f t="shared" si="475"/>
        <v>137.88401179776844</v>
      </c>
      <c r="DH268" s="29">
        <f t="shared" si="476"/>
        <v>131.78702801970005</v>
      </c>
      <c r="DI268" s="29">
        <f t="shared" si="477"/>
        <v>131.88117365536047</v>
      </c>
      <c r="DJ268" s="29">
        <f t="shared" si="478"/>
        <v>131.84229759685394</v>
      </c>
      <c r="DK268" s="29">
        <f t="shared" si="479"/>
        <v>146.14306649229715</v>
      </c>
      <c r="DL268" s="29">
        <f t="shared" si="480"/>
        <v>140.04655110047582</v>
      </c>
      <c r="DM268" s="29">
        <f t="shared" si="481"/>
        <v>140.14069673613625</v>
      </c>
      <c r="DN268" s="29">
        <f t="shared" si="482"/>
        <v>140.10135229138263</v>
      </c>
      <c r="DO268" s="29">
        <f t="shared" si="483"/>
        <v>154.40212118682584</v>
      </c>
      <c r="DP268" s="29">
        <f t="shared" si="484"/>
        <v>148.30560579500451</v>
      </c>
      <c r="DQ268" s="29">
        <f t="shared" si="485"/>
        <v>148.39975143066494</v>
      </c>
      <c r="DR268" s="29">
        <f t="shared" si="486"/>
        <v>148.36040698591131</v>
      </c>
      <c r="DS268" s="29">
        <f t="shared" si="487"/>
        <v>162.66117588135452</v>
      </c>
      <c r="DT268" s="29">
        <f t="shared" si="488"/>
        <v>156.5646604895332</v>
      </c>
      <c r="DU268" s="29">
        <f t="shared" si="489"/>
        <v>156.65880612519362</v>
      </c>
      <c r="DV268" s="29">
        <f t="shared" si="490"/>
        <v>156.61946168044003</v>
      </c>
      <c r="DW268" s="29">
        <f t="shared" si="491"/>
        <v>170.92023057588321</v>
      </c>
      <c r="DX268" s="29">
        <f t="shared" si="492"/>
        <v>164.82371518406188</v>
      </c>
      <c r="DY268" s="29">
        <f t="shared" si="493"/>
        <v>164.91786081972231</v>
      </c>
      <c r="DZ268" s="29">
        <f t="shared" si="494"/>
        <v>164.87851637496871</v>
      </c>
      <c r="EA268" s="29">
        <f t="shared" si="495"/>
        <v>179.1792852704119</v>
      </c>
      <c r="EB268" s="29">
        <f t="shared" si="496"/>
        <v>173.0827698785906</v>
      </c>
      <c r="EC268" s="29">
        <f t="shared" si="497"/>
        <v>173.17691551425099</v>
      </c>
      <c r="ED268" s="29">
        <f t="shared" si="498"/>
        <v>173.1375710694974</v>
      </c>
      <c r="EI268" t="s">
        <v>306</v>
      </c>
      <c r="EJ268">
        <v>-1.8535717700000001</v>
      </c>
      <c r="EK268">
        <v>-45.115886690000004</v>
      </c>
      <c r="EL268">
        <v>0</v>
      </c>
      <c r="EN268" s="29">
        <f t="shared" si="499"/>
        <v>0</v>
      </c>
      <c r="EO268" s="29">
        <f t="shared" si="500"/>
        <v>0</v>
      </c>
      <c r="EP268" s="29">
        <f t="shared" si="501"/>
        <v>0</v>
      </c>
      <c r="EQ268" s="29">
        <f t="shared" si="502"/>
        <v>0</v>
      </c>
      <c r="ER268" s="29">
        <f t="shared" si="503"/>
        <v>0</v>
      </c>
      <c r="ES268" s="29">
        <f t="shared" si="504"/>
        <v>0</v>
      </c>
      <c r="ET268" s="29">
        <f t="shared" si="505"/>
        <v>0</v>
      </c>
      <c r="EU268" s="29">
        <f t="shared" si="506"/>
        <v>0</v>
      </c>
      <c r="EV268" s="29">
        <f t="shared" si="549"/>
        <v>0</v>
      </c>
      <c r="EW268" s="29">
        <f t="shared" si="507"/>
        <v>0</v>
      </c>
      <c r="EX268" s="29">
        <f t="shared" si="508"/>
        <v>0</v>
      </c>
      <c r="EY268" s="29">
        <f t="shared" si="509"/>
        <v>0</v>
      </c>
      <c r="EZ268" s="29">
        <f t="shared" si="510"/>
        <v>0</v>
      </c>
      <c r="FA268" s="29">
        <f t="shared" si="511"/>
        <v>0</v>
      </c>
      <c r="FB268" s="29">
        <f t="shared" si="512"/>
        <v>0</v>
      </c>
      <c r="FC268" s="29">
        <f t="shared" si="513"/>
        <v>0</v>
      </c>
      <c r="FD268" s="29">
        <f t="shared" si="514"/>
        <v>0</v>
      </c>
      <c r="FE268" s="29">
        <f t="shared" si="515"/>
        <v>0</v>
      </c>
      <c r="FF268" s="29">
        <f t="shared" si="516"/>
        <v>0</v>
      </c>
      <c r="FG268" s="29">
        <f t="shared" si="517"/>
        <v>0</v>
      </c>
      <c r="FH268" s="29">
        <f t="shared" si="518"/>
        <v>0</v>
      </c>
      <c r="FI268" s="29">
        <f t="shared" si="519"/>
        <v>0</v>
      </c>
      <c r="FJ268" s="29">
        <f t="shared" si="520"/>
        <v>0</v>
      </c>
      <c r="FK268" s="29">
        <f t="shared" si="521"/>
        <v>0</v>
      </c>
      <c r="FL268" s="29">
        <f t="shared" si="522"/>
        <v>0</v>
      </c>
      <c r="FM268" s="29">
        <f t="shared" si="523"/>
        <v>0</v>
      </c>
      <c r="FN268" s="29">
        <f t="shared" si="524"/>
        <v>0</v>
      </c>
      <c r="FO268" s="29">
        <f t="shared" si="525"/>
        <v>0</v>
      </c>
      <c r="FP268" s="29">
        <f t="shared" si="526"/>
        <v>0</v>
      </c>
      <c r="FQ268" s="29">
        <f t="shared" si="527"/>
        <v>0</v>
      </c>
      <c r="FR268" s="29">
        <f t="shared" si="528"/>
        <v>0</v>
      </c>
      <c r="FS268" s="29">
        <f t="shared" si="529"/>
        <v>0</v>
      </c>
      <c r="FT268" s="29">
        <f t="shared" si="530"/>
        <v>0</v>
      </c>
      <c r="FU268" s="29">
        <f t="shared" si="550"/>
        <v>0</v>
      </c>
      <c r="FV268" s="29">
        <f t="shared" si="531"/>
        <v>0</v>
      </c>
      <c r="FW268" s="29">
        <f t="shared" si="532"/>
        <v>0</v>
      </c>
      <c r="FX268" s="29">
        <f t="shared" si="533"/>
        <v>0</v>
      </c>
      <c r="FY268" s="29">
        <f t="shared" si="534"/>
        <v>0</v>
      </c>
      <c r="FZ268" s="29">
        <f t="shared" si="535"/>
        <v>0</v>
      </c>
      <c r="GA268" s="29">
        <f t="shared" si="536"/>
        <v>0</v>
      </c>
      <c r="GB268" s="29">
        <f t="shared" si="537"/>
        <v>0</v>
      </c>
      <c r="GC268" s="29">
        <f t="shared" si="538"/>
        <v>0</v>
      </c>
      <c r="GD268" s="29">
        <f t="shared" si="539"/>
        <v>0</v>
      </c>
      <c r="GE268" s="29">
        <f t="shared" si="540"/>
        <v>0</v>
      </c>
      <c r="GF268" s="29">
        <f t="shared" si="541"/>
        <v>0</v>
      </c>
      <c r="GG268" s="29">
        <f t="shared" si="542"/>
        <v>0</v>
      </c>
      <c r="GH268" s="29">
        <f t="shared" si="543"/>
        <v>0</v>
      </c>
      <c r="GI268" s="29">
        <f t="shared" si="544"/>
        <v>0</v>
      </c>
      <c r="GJ268" s="29">
        <f t="shared" si="545"/>
        <v>0</v>
      </c>
      <c r="GK268" s="29">
        <f t="shared" si="546"/>
        <v>0</v>
      </c>
      <c r="GL268" s="29">
        <f t="shared" si="547"/>
        <v>0</v>
      </c>
    </row>
    <row r="269" spans="53:194">
      <c r="BA269" t="s">
        <v>311</v>
      </c>
      <c r="BB269">
        <v>-2.97867441</v>
      </c>
      <c r="BC269">
        <v>-44.316349029999998</v>
      </c>
      <c r="BD269" t="s">
        <v>10</v>
      </c>
      <c r="BE269" s="23">
        <v>23</v>
      </c>
      <c r="BF269" s="24"/>
      <c r="BG269" s="21">
        <f t="shared" si="448"/>
        <v>1.0666221467857574E-4</v>
      </c>
      <c r="BH269" s="21">
        <f t="shared" si="449"/>
        <v>0</v>
      </c>
      <c r="BK269">
        <f t="shared" si="450"/>
        <v>1.0666221467857574E-4</v>
      </c>
      <c r="BL269">
        <f t="shared" si="451"/>
        <v>0</v>
      </c>
      <c r="CA269" t="s">
        <v>307</v>
      </c>
      <c r="CB269">
        <v>-2.53290558</v>
      </c>
      <c r="CC269">
        <v>-44.15919495</v>
      </c>
      <c r="CD269">
        <v>7.8837289110251626E-5</v>
      </c>
      <c r="CF269" s="29">
        <f t="shared" si="452"/>
        <v>9.6023818136286483</v>
      </c>
      <c r="CG269" s="29">
        <f t="shared" si="453"/>
        <v>9.7076295945908342</v>
      </c>
      <c r="CH269" s="29">
        <f t="shared" si="454"/>
        <v>10.403289833699695</v>
      </c>
      <c r="CI269" s="29">
        <f t="shared" si="455"/>
        <v>11.394353395104668</v>
      </c>
      <c r="CJ269" s="29">
        <f t="shared" si="456"/>
        <v>7.9649313188087216</v>
      </c>
      <c r="CK269" s="29">
        <f t="shared" si="457"/>
        <v>8.2679818581485289</v>
      </c>
      <c r="CL269" s="29">
        <f t="shared" si="458"/>
        <v>7.9893708784328998</v>
      </c>
      <c r="CM269" s="29">
        <f t="shared" si="459"/>
        <v>8.5010248847584329</v>
      </c>
      <c r="CN269" s="29">
        <f t="shared" si="460"/>
        <v>9.5109305582607568</v>
      </c>
      <c r="CO269" s="29">
        <f t="shared" si="461"/>
        <v>9.1267564484264998</v>
      </c>
      <c r="CP269" s="29">
        <f t="shared" si="462"/>
        <v>9.7964003821289776</v>
      </c>
      <c r="CQ269" s="29">
        <f t="shared" si="548"/>
        <v>16.968228572488567</v>
      </c>
      <c r="CR269" s="29">
        <f t="shared" si="463"/>
        <v>15.697765658476863</v>
      </c>
      <c r="CS269" s="29">
        <f t="shared" si="464"/>
        <v>15.942161254718643</v>
      </c>
      <c r="CT269" s="29">
        <f t="shared" si="465"/>
        <v>15.62160883719636</v>
      </c>
      <c r="CU269" s="29">
        <f t="shared" si="466"/>
        <v>17.034451895341178</v>
      </c>
      <c r="CV269" s="29">
        <f t="shared" si="467"/>
        <v>16.999763488132668</v>
      </c>
      <c r="CZ269" s="29">
        <f t="shared" si="468"/>
        <v>17.382755038630272</v>
      </c>
      <c r="DA269" s="29">
        <f t="shared" si="469"/>
        <v>17.905367428142128</v>
      </c>
      <c r="DB269" s="29">
        <f t="shared" si="470"/>
        <v>19.475490878061901</v>
      </c>
      <c r="DC269" s="29">
        <f t="shared" si="471"/>
        <v>21.817983249394807</v>
      </c>
      <c r="DD269" s="29">
        <f t="shared" si="472"/>
        <v>20.791837094335772</v>
      </c>
      <c r="DE269" s="29">
        <f t="shared" si="473"/>
        <v>20.807683389446932</v>
      </c>
      <c r="DF269" s="29">
        <f t="shared" si="474"/>
        <v>20.801139894450781</v>
      </c>
      <c r="DG269" s="29">
        <f t="shared" si="475"/>
        <v>23.208200005564983</v>
      </c>
      <c r="DH269" s="29">
        <f t="shared" si="476"/>
        <v>22.181975013216839</v>
      </c>
      <c r="DI269" s="29">
        <f t="shared" si="477"/>
        <v>22.197821308327999</v>
      </c>
      <c r="DJ269" s="29">
        <f t="shared" si="478"/>
        <v>22.191277813331848</v>
      </c>
      <c r="DK269" s="29">
        <f t="shared" si="479"/>
        <v>24.598337924446049</v>
      </c>
      <c r="DL269" s="29">
        <f t="shared" si="480"/>
        <v>23.572191769387015</v>
      </c>
      <c r="DM269" s="29">
        <f t="shared" si="481"/>
        <v>23.588038064498175</v>
      </c>
      <c r="DN269" s="29">
        <f t="shared" si="482"/>
        <v>23.581415732212914</v>
      </c>
      <c r="DO269" s="29">
        <f t="shared" si="483"/>
        <v>25.988475843327119</v>
      </c>
      <c r="DP269" s="29">
        <f t="shared" si="484"/>
        <v>24.962329688268081</v>
      </c>
      <c r="DQ269" s="29">
        <f t="shared" si="485"/>
        <v>24.978175983379241</v>
      </c>
      <c r="DR269" s="29">
        <f t="shared" si="486"/>
        <v>24.971553651093981</v>
      </c>
      <c r="DS269" s="29">
        <f t="shared" si="487"/>
        <v>27.378613762208186</v>
      </c>
      <c r="DT269" s="29">
        <f t="shared" si="488"/>
        <v>26.352467607149151</v>
      </c>
      <c r="DU269" s="29">
        <f t="shared" si="489"/>
        <v>26.368313902260311</v>
      </c>
      <c r="DV269" s="29">
        <f t="shared" si="490"/>
        <v>26.361691569975051</v>
      </c>
      <c r="DW269" s="29">
        <f t="shared" si="491"/>
        <v>28.768751681089253</v>
      </c>
      <c r="DX269" s="29">
        <f t="shared" si="492"/>
        <v>27.742605526030218</v>
      </c>
      <c r="DY269" s="29">
        <f t="shared" si="493"/>
        <v>27.758451821141378</v>
      </c>
      <c r="DZ269" s="29">
        <f t="shared" si="494"/>
        <v>27.751829488856117</v>
      </c>
      <c r="EA269" s="29">
        <f t="shared" si="495"/>
        <v>30.158889599970319</v>
      </c>
      <c r="EB269" s="29">
        <f t="shared" si="496"/>
        <v>29.132743444911284</v>
      </c>
      <c r="EC269" s="29">
        <f t="shared" si="497"/>
        <v>29.148589740022445</v>
      </c>
      <c r="ED269" s="29">
        <f t="shared" si="498"/>
        <v>29.141967407737184</v>
      </c>
      <c r="EI269" t="s">
        <v>307</v>
      </c>
      <c r="EJ269">
        <v>-2.53290558</v>
      </c>
      <c r="EK269">
        <v>-44.15919495</v>
      </c>
      <c r="EL269">
        <v>0</v>
      </c>
      <c r="EN269" s="29">
        <f t="shared" si="499"/>
        <v>0</v>
      </c>
      <c r="EO269" s="29">
        <f t="shared" si="500"/>
        <v>0</v>
      </c>
      <c r="EP269" s="29">
        <f t="shared" si="501"/>
        <v>0</v>
      </c>
      <c r="EQ269" s="29">
        <f t="shared" si="502"/>
        <v>0</v>
      </c>
      <c r="ER269" s="29">
        <f t="shared" si="503"/>
        <v>0</v>
      </c>
      <c r="ES269" s="29">
        <f t="shared" si="504"/>
        <v>0</v>
      </c>
      <c r="ET269" s="29">
        <f t="shared" si="505"/>
        <v>0</v>
      </c>
      <c r="EU269" s="29">
        <f t="shared" si="506"/>
        <v>0</v>
      </c>
      <c r="EV269" s="29">
        <f t="shared" si="549"/>
        <v>0</v>
      </c>
      <c r="EW269" s="29">
        <f t="shared" si="507"/>
        <v>0</v>
      </c>
      <c r="EX269" s="29">
        <f t="shared" si="508"/>
        <v>0</v>
      </c>
      <c r="EY269" s="29">
        <f t="shared" si="509"/>
        <v>0</v>
      </c>
      <c r="EZ269" s="29">
        <f t="shared" si="510"/>
        <v>0</v>
      </c>
      <c r="FA269" s="29">
        <f t="shared" si="511"/>
        <v>0</v>
      </c>
      <c r="FB269" s="29">
        <f t="shared" si="512"/>
        <v>0</v>
      </c>
      <c r="FC269" s="29">
        <f t="shared" si="513"/>
        <v>0</v>
      </c>
      <c r="FD269" s="29">
        <f t="shared" si="514"/>
        <v>0</v>
      </c>
      <c r="FE269" s="29">
        <f t="shared" si="515"/>
        <v>0</v>
      </c>
      <c r="FF269" s="29">
        <f t="shared" si="516"/>
        <v>0</v>
      </c>
      <c r="FG269" s="29">
        <f t="shared" si="517"/>
        <v>0</v>
      </c>
      <c r="FH269" s="29">
        <f t="shared" si="518"/>
        <v>0</v>
      </c>
      <c r="FI269" s="29">
        <f t="shared" si="519"/>
        <v>0</v>
      </c>
      <c r="FJ269" s="29">
        <f t="shared" si="520"/>
        <v>0</v>
      </c>
      <c r="FK269" s="29">
        <f t="shared" si="521"/>
        <v>0</v>
      </c>
      <c r="FL269" s="29">
        <f t="shared" si="522"/>
        <v>0</v>
      </c>
      <c r="FM269" s="29">
        <f t="shared" si="523"/>
        <v>0</v>
      </c>
      <c r="FN269" s="29">
        <f t="shared" si="524"/>
        <v>0</v>
      </c>
      <c r="FO269" s="29">
        <f t="shared" si="525"/>
        <v>0</v>
      </c>
      <c r="FP269" s="29">
        <f t="shared" si="526"/>
        <v>0</v>
      </c>
      <c r="FQ269" s="29">
        <f t="shared" si="527"/>
        <v>0</v>
      </c>
      <c r="FR269" s="29">
        <f t="shared" si="528"/>
        <v>0</v>
      </c>
      <c r="FS269" s="29">
        <f t="shared" si="529"/>
        <v>0</v>
      </c>
      <c r="FT269" s="29">
        <f t="shared" si="530"/>
        <v>0</v>
      </c>
      <c r="FU269" s="29">
        <f t="shared" si="550"/>
        <v>0</v>
      </c>
      <c r="FV269" s="29">
        <f t="shared" si="531"/>
        <v>0</v>
      </c>
      <c r="FW269" s="29">
        <f t="shared" si="532"/>
        <v>0</v>
      </c>
      <c r="FX269" s="29">
        <f t="shared" si="533"/>
        <v>0</v>
      </c>
      <c r="FY269" s="29">
        <f t="shared" si="534"/>
        <v>0</v>
      </c>
      <c r="FZ269" s="29">
        <f t="shared" si="535"/>
        <v>0</v>
      </c>
      <c r="GA269" s="29">
        <f t="shared" si="536"/>
        <v>0</v>
      </c>
      <c r="GB269" s="29">
        <f t="shared" si="537"/>
        <v>0</v>
      </c>
      <c r="GC269" s="29">
        <f t="shared" si="538"/>
        <v>0</v>
      </c>
      <c r="GD269" s="29">
        <f t="shared" si="539"/>
        <v>0</v>
      </c>
      <c r="GE269" s="29">
        <f t="shared" si="540"/>
        <v>0</v>
      </c>
      <c r="GF269" s="29">
        <f t="shared" si="541"/>
        <v>0</v>
      </c>
      <c r="GG269" s="29">
        <f t="shared" si="542"/>
        <v>0</v>
      </c>
      <c r="GH269" s="29">
        <f t="shared" si="543"/>
        <v>0</v>
      </c>
      <c r="GI269" s="29">
        <f t="shared" si="544"/>
        <v>0</v>
      </c>
      <c r="GJ269" s="29">
        <f t="shared" si="545"/>
        <v>0</v>
      </c>
      <c r="GK269" s="29">
        <f t="shared" si="546"/>
        <v>0</v>
      </c>
      <c r="GL269" s="29">
        <f t="shared" si="547"/>
        <v>0</v>
      </c>
    </row>
    <row r="270" spans="53:194">
      <c r="BA270" t="s">
        <v>312</v>
      </c>
      <c r="BB270">
        <v>-2.9290492499999998</v>
      </c>
      <c r="BC270">
        <v>-44.057323459999999</v>
      </c>
      <c r="BD270" t="s">
        <v>10</v>
      </c>
      <c r="BE270" s="23">
        <v>16</v>
      </c>
      <c r="BF270" s="24"/>
      <c r="BG270" s="21">
        <f t="shared" si="448"/>
        <v>7.4199801515530947E-5</v>
      </c>
      <c r="BH270" s="21">
        <f t="shared" si="449"/>
        <v>0</v>
      </c>
      <c r="BK270">
        <f t="shared" si="450"/>
        <v>7.4199801515530947E-5</v>
      </c>
      <c r="BL270">
        <f t="shared" si="451"/>
        <v>0</v>
      </c>
      <c r="CA270" t="s">
        <v>308</v>
      </c>
      <c r="CB270">
        <v>-2.56091142</v>
      </c>
      <c r="CC270">
        <v>-44.055950160000002</v>
      </c>
      <c r="CD270">
        <v>8.3474776704972319E-5</v>
      </c>
      <c r="CF270" s="29">
        <f t="shared" si="452"/>
        <v>10.167227802665629</v>
      </c>
      <c r="CG270" s="29">
        <f t="shared" si="453"/>
        <v>10.278666629566766</v>
      </c>
      <c r="CH270" s="29">
        <f t="shared" si="454"/>
        <v>11.015248059211443</v>
      </c>
      <c r="CI270" s="29">
        <f t="shared" si="455"/>
        <v>12.064609477169649</v>
      </c>
      <c r="CJ270" s="29">
        <f t="shared" si="456"/>
        <v>8.4334566905033537</v>
      </c>
      <c r="CK270" s="29">
        <f t="shared" si="457"/>
        <v>8.7543337321572672</v>
      </c>
      <c r="CL270" s="29">
        <f t="shared" si="458"/>
        <v>8.4593338712818955</v>
      </c>
      <c r="CM270" s="29">
        <f t="shared" si="459"/>
        <v>9.0010851720971647</v>
      </c>
      <c r="CN270" s="29">
        <f t="shared" si="460"/>
        <v>10.07039706168786</v>
      </c>
      <c r="CO270" s="29">
        <f t="shared" si="461"/>
        <v>9.6636244748045304</v>
      </c>
      <c r="CP270" s="29">
        <f t="shared" si="462"/>
        <v>10.372659228136566</v>
      </c>
      <c r="CQ270" s="29">
        <f t="shared" si="548"/>
        <v>17.966359664987898</v>
      </c>
      <c r="CR270" s="29">
        <f t="shared" si="463"/>
        <v>16.621163638387269</v>
      </c>
      <c r="CS270" s="29">
        <f t="shared" si="464"/>
        <v>16.879935446172681</v>
      </c>
      <c r="CT270" s="29">
        <f t="shared" si="465"/>
        <v>16.540527004090265</v>
      </c>
      <c r="CU270" s="29">
        <f t="shared" si="466"/>
        <v>18.036478477420072</v>
      </c>
      <c r="CV270" s="29">
        <f t="shared" si="467"/>
        <v>17.999749575669885</v>
      </c>
      <c r="CZ270" s="29">
        <f t="shared" si="468"/>
        <v>18.405270040902643</v>
      </c>
      <c r="DA270" s="29">
        <f t="shared" si="469"/>
        <v>18.958624335679904</v>
      </c>
      <c r="DB270" s="29">
        <f t="shared" si="470"/>
        <v>20.621107988536131</v>
      </c>
      <c r="DC270" s="29">
        <f t="shared" si="471"/>
        <v>23.101394028770976</v>
      </c>
      <c r="DD270" s="29">
        <f t="shared" si="472"/>
        <v>22.014886335179053</v>
      </c>
      <c r="DE270" s="29">
        <f t="shared" si="473"/>
        <v>22.031664765296753</v>
      </c>
      <c r="DF270" s="29">
        <f t="shared" si="474"/>
        <v>22.024736358830243</v>
      </c>
      <c r="DG270" s="29">
        <f t="shared" si="475"/>
        <v>24.573388241186457</v>
      </c>
      <c r="DH270" s="29">
        <f t="shared" si="476"/>
        <v>23.486797072817833</v>
      </c>
      <c r="DI270" s="29">
        <f t="shared" si="477"/>
        <v>23.503575502935529</v>
      </c>
      <c r="DJ270" s="29">
        <f t="shared" si="478"/>
        <v>23.496647096469019</v>
      </c>
      <c r="DK270" s="29">
        <f t="shared" si="479"/>
        <v>26.045298978825233</v>
      </c>
      <c r="DL270" s="29">
        <f t="shared" si="480"/>
        <v>24.958791285233314</v>
      </c>
      <c r="DM270" s="29">
        <f t="shared" si="481"/>
        <v>24.975569715351014</v>
      </c>
      <c r="DN270" s="29">
        <f t="shared" si="482"/>
        <v>24.968557834107795</v>
      </c>
      <c r="DO270" s="29">
        <f t="shared" si="483"/>
        <v>27.517209716464009</v>
      </c>
      <c r="DP270" s="29">
        <f t="shared" si="484"/>
        <v>26.43070202287209</v>
      </c>
      <c r="DQ270" s="29">
        <f t="shared" si="485"/>
        <v>26.44748045298979</v>
      </c>
      <c r="DR270" s="29">
        <f t="shared" si="486"/>
        <v>26.440468571746571</v>
      </c>
      <c r="DS270" s="29">
        <f t="shared" si="487"/>
        <v>28.989120454102785</v>
      </c>
      <c r="DT270" s="29">
        <f t="shared" si="488"/>
        <v>27.902612760510866</v>
      </c>
      <c r="DU270" s="29">
        <f t="shared" si="489"/>
        <v>27.919391190628566</v>
      </c>
      <c r="DV270" s="29">
        <f t="shared" si="490"/>
        <v>27.912379309385347</v>
      </c>
      <c r="DW270" s="29">
        <f t="shared" si="491"/>
        <v>30.461031191741565</v>
      </c>
      <c r="DX270" s="29">
        <f t="shared" si="492"/>
        <v>29.374523498149642</v>
      </c>
      <c r="DY270" s="29">
        <f t="shared" si="493"/>
        <v>29.391301928267342</v>
      </c>
      <c r="DZ270" s="29">
        <f t="shared" si="494"/>
        <v>29.384290047024127</v>
      </c>
      <c r="EA270" s="29">
        <f t="shared" si="495"/>
        <v>31.932941929380341</v>
      </c>
      <c r="EB270" s="29">
        <f t="shared" si="496"/>
        <v>30.846434235788422</v>
      </c>
      <c r="EC270" s="29">
        <f t="shared" si="497"/>
        <v>30.863212665906119</v>
      </c>
      <c r="ED270" s="29">
        <f t="shared" si="498"/>
        <v>30.856200784662903</v>
      </c>
      <c r="EI270" t="s">
        <v>308</v>
      </c>
      <c r="EJ270">
        <v>-2.56091142</v>
      </c>
      <c r="EK270">
        <v>-44.055950160000002</v>
      </c>
      <c r="EL270">
        <v>0</v>
      </c>
      <c r="EN270" s="29">
        <f t="shared" si="499"/>
        <v>0</v>
      </c>
      <c r="EO270" s="29">
        <f t="shared" si="500"/>
        <v>0</v>
      </c>
      <c r="EP270" s="29">
        <f t="shared" si="501"/>
        <v>0</v>
      </c>
      <c r="EQ270" s="29">
        <f t="shared" si="502"/>
        <v>0</v>
      </c>
      <c r="ER270" s="29">
        <f t="shared" si="503"/>
        <v>0</v>
      </c>
      <c r="ES270" s="29">
        <f t="shared" si="504"/>
        <v>0</v>
      </c>
      <c r="ET270" s="29">
        <f t="shared" si="505"/>
        <v>0</v>
      </c>
      <c r="EU270" s="29">
        <f t="shared" si="506"/>
        <v>0</v>
      </c>
      <c r="EV270" s="29">
        <f t="shared" si="549"/>
        <v>0</v>
      </c>
      <c r="EW270" s="29">
        <f t="shared" si="507"/>
        <v>0</v>
      </c>
      <c r="EX270" s="29">
        <f t="shared" si="508"/>
        <v>0</v>
      </c>
      <c r="EY270" s="29">
        <f t="shared" si="509"/>
        <v>0</v>
      </c>
      <c r="EZ270" s="29">
        <f t="shared" si="510"/>
        <v>0</v>
      </c>
      <c r="FA270" s="29">
        <f t="shared" si="511"/>
        <v>0</v>
      </c>
      <c r="FB270" s="29">
        <f t="shared" si="512"/>
        <v>0</v>
      </c>
      <c r="FC270" s="29">
        <f t="shared" si="513"/>
        <v>0</v>
      </c>
      <c r="FD270" s="29">
        <f t="shared" si="514"/>
        <v>0</v>
      </c>
      <c r="FE270" s="29">
        <f t="shared" si="515"/>
        <v>0</v>
      </c>
      <c r="FF270" s="29">
        <f t="shared" si="516"/>
        <v>0</v>
      </c>
      <c r="FG270" s="29">
        <f t="shared" si="517"/>
        <v>0</v>
      </c>
      <c r="FH270" s="29">
        <f t="shared" si="518"/>
        <v>0</v>
      </c>
      <c r="FI270" s="29">
        <f t="shared" si="519"/>
        <v>0</v>
      </c>
      <c r="FJ270" s="29">
        <f t="shared" si="520"/>
        <v>0</v>
      </c>
      <c r="FK270" s="29">
        <f t="shared" si="521"/>
        <v>0</v>
      </c>
      <c r="FL270" s="29">
        <f t="shared" si="522"/>
        <v>0</v>
      </c>
      <c r="FM270" s="29">
        <f t="shared" si="523"/>
        <v>0</v>
      </c>
      <c r="FN270" s="29">
        <f t="shared" si="524"/>
        <v>0</v>
      </c>
      <c r="FO270" s="29">
        <f t="shared" si="525"/>
        <v>0</v>
      </c>
      <c r="FP270" s="29">
        <f t="shared" si="526"/>
        <v>0</v>
      </c>
      <c r="FQ270" s="29">
        <f t="shared" si="527"/>
        <v>0</v>
      </c>
      <c r="FR270" s="29">
        <f t="shared" si="528"/>
        <v>0</v>
      </c>
      <c r="FS270" s="29">
        <f t="shared" si="529"/>
        <v>0</v>
      </c>
      <c r="FT270" s="29">
        <f t="shared" si="530"/>
        <v>0</v>
      </c>
      <c r="FU270" s="29">
        <f t="shared" si="550"/>
        <v>0</v>
      </c>
      <c r="FV270" s="29">
        <f t="shared" si="531"/>
        <v>0</v>
      </c>
      <c r="FW270" s="29">
        <f t="shared" si="532"/>
        <v>0</v>
      </c>
      <c r="FX270" s="29">
        <f t="shared" si="533"/>
        <v>0</v>
      </c>
      <c r="FY270" s="29">
        <f t="shared" si="534"/>
        <v>0</v>
      </c>
      <c r="FZ270" s="29">
        <f t="shared" si="535"/>
        <v>0</v>
      </c>
      <c r="GA270" s="29">
        <f t="shared" si="536"/>
        <v>0</v>
      </c>
      <c r="GB270" s="29">
        <f t="shared" si="537"/>
        <v>0</v>
      </c>
      <c r="GC270" s="29">
        <f t="shared" si="538"/>
        <v>0</v>
      </c>
      <c r="GD270" s="29">
        <f t="shared" si="539"/>
        <v>0</v>
      </c>
      <c r="GE270" s="29">
        <f t="shared" si="540"/>
        <v>0</v>
      </c>
      <c r="GF270" s="29">
        <f t="shared" si="541"/>
        <v>0</v>
      </c>
      <c r="GG270" s="29">
        <f t="shared" si="542"/>
        <v>0</v>
      </c>
      <c r="GH270" s="29">
        <f t="shared" si="543"/>
        <v>0</v>
      </c>
      <c r="GI270" s="29">
        <f t="shared" si="544"/>
        <v>0</v>
      </c>
      <c r="GJ270" s="29">
        <f t="shared" si="545"/>
        <v>0</v>
      </c>
      <c r="GK270" s="29">
        <f t="shared" si="546"/>
        <v>0</v>
      </c>
      <c r="GL270" s="29">
        <f t="shared" si="547"/>
        <v>0</v>
      </c>
    </row>
    <row r="271" spans="53:194">
      <c r="BA271" t="s">
        <v>313</v>
      </c>
      <c r="BB271">
        <v>-2.7751941699999998</v>
      </c>
      <c r="BC271">
        <v>-44.064361570000003</v>
      </c>
      <c r="BD271" t="s">
        <v>10</v>
      </c>
      <c r="BE271" s="23">
        <v>11</v>
      </c>
      <c r="BF271" s="24"/>
      <c r="BG271" s="21">
        <f t="shared" si="448"/>
        <v>5.1012363541927524E-5</v>
      </c>
      <c r="BH271" s="21">
        <f t="shared" si="449"/>
        <v>0</v>
      </c>
      <c r="BK271">
        <f t="shared" si="450"/>
        <v>5.1012363541927524E-5</v>
      </c>
      <c r="BL271">
        <f t="shared" si="451"/>
        <v>0</v>
      </c>
      <c r="CA271" t="s">
        <v>309</v>
      </c>
      <c r="CB271">
        <v>-2.52952647</v>
      </c>
      <c r="CC271">
        <v>-44.29639435</v>
      </c>
      <c r="CD271">
        <v>8.5793520502332654E-4</v>
      </c>
      <c r="CF271" s="29">
        <f t="shared" si="452"/>
        <v>104.49650797184117</v>
      </c>
      <c r="CG271" s="29">
        <f t="shared" si="453"/>
        <v>105.64185147054731</v>
      </c>
      <c r="CH271" s="29">
        <f t="shared" si="454"/>
        <v>113.21227171967314</v>
      </c>
      <c r="CI271" s="29">
        <f t="shared" si="455"/>
        <v>123.99737518202139</v>
      </c>
      <c r="CJ271" s="29">
        <f t="shared" si="456"/>
        <v>86.677193763506679</v>
      </c>
      <c r="CK271" s="29">
        <f t="shared" si="457"/>
        <v>89.975096691616343</v>
      </c>
      <c r="CL271" s="29">
        <f t="shared" si="458"/>
        <v>86.943153677063918</v>
      </c>
      <c r="CM271" s="29">
        <f t="shared" si="459"/>
        <v>92.511153157665305</v>
      </c>
      <c r="CN271" s="29">
        <f t="shared" si="460"/>
        <v>103.50130313401411</v>
      </c>
      <c r="CO271" s="29">
        <f t="shared" si="461"/>
        <v>99.320584879935438</v>
      </c>
      <c r="CP271" s="29">
        <f t="shared" si="462"/>
        <v>106.60788651140358</v>
      </c>
      <c r="CQ271" s="29">
        <f t="shared" si="548"/>
        <v>184.65425211237559</v>
      </c>
      <c r="CR271" s="29">
        <f t="shared" si="463"/>
        <v>170.82862628342468</v>
      </c>
      <c r="CS271" s="29">
        <f t="shared" si="464"/>
        <v>173.48822541899699</v>
      </c>
      <c r="CT271" s="29">
        <f t="shared" si="465"/>
        <v>169.99986087537215</v>
      </c>
      <c r="CU271" s="29">
        <f t="shared" si="466"/>
        <v>185.37491768459518</v>
      </c>
      <c r="CV271" s="29">
        <f t="shared" si="467"/>
        <v>184.99742619438493</v>
      </c>
      <c r="CZ271" s="29">
        <f t="shared" si="468"/>
        <v>189.16527542038824</v>
      </c>
      <c r="DA271" s="29">
        <f t="shared" si="469"/>
        <v>194.85252789448788</v>
      </c>
      <c r="DB271" s="29">
        <f t="shared" si="470"/>
        <v>211.93916543773244</v>
      </c>
      <c r="DC271" s="29">
        <f t="shared" si="471"/>
        <v>237.43099418459056</v>
      </c>
      <c r="DD271" s="29">
        <f t="shared" si="472"/>
        <v>226.26410955600693</v>
      </c>
      <c r="DE271" s="29">
        <f t="shared" si="473"/>
        <v>226.43655453221663</v>
      </c>
      <c r="DF271" s="29">
        <f t="shared" si="474"/>
        <v>226.36534591019969</v>
      </c>
      <c r="DG271" s="29">
        <f t="shared" si="475"/>
        <v>252.5598235899719</v>
      </c>
      <c r="DH271" s="29">
        <f t="shared" si="476"/>
        <v>241.39208102618326</v>
      </c>
      <c r="DI271" s="29">
        <f t="shared" si="477"/>
        <v>241.56452600239294</v>
      </c>
      <c r="DJ271" s="29">
        <f t="shared" si="478"/>
        <v>241.493317380376</v>
      </c>
      <c r="DK271" s="29">
        <f t="shared" si="479"/>
        <v>267.68779506014823</v>
      </c>
      <c r="DL271" s="29">
        <f t="shared" si="480"/>
        <v>256.52091043156457</v>
      </c>
      <c r="DM271" s="29">
        <f t="shared" si="481"/>
        <v>256.69335540777428</v>
      </c>
      <c r="DN271" s="29">
        <f t="shared" si="482"/>
        <v>256.62128885055233</v>
      </c>
      <c r="DO271" s="29">
        <f t="shared" si="483"/>
        <v>282.81576653032454</v>
      </c>
      <c r="DP271" s="29">
        <f t="shared" si="484"/>
        <v>271.64888190174088</v>
      </c>
      <c r="DQ271" s="29">
        <f t="shared" si="485"/>
        <v>271.82132687795058</v>
      </c>
      <c r="DR271" s="29">
        <f t="shared" si="486"/>
        <v>271.74926032072864</v>
      </c>
      <c r="DS271" s="29">
        <f t="shared" si="487"/>
        <v>297.94373800050084</v>
      </c>
      <c r="DT271" s="29">
        <f t="shared" si="488"/>
        <v>286.77685337191724</v>
      </c>
      <c r="DU271" s="29">
        <f t="shared" si="489"/>
        <v>286.94929834812689</v>
      </c>
      <c r="DV271" s="29">
        <f t="shared" si="490"/>
        <v>286.87723179090494</v>
      </c>
      <c r="DW271" s="29">
        <f t="shared" si="491"/>
        <v>313.07170947067715</v>
      </c>
      <c r="DX271" s="29">
        <f t="shared" si="492"/>
        <v>301.90482484209355</v>
      </c>
      <c r="DY271" s="29">
        <f t="shared" si="493"/>
        <v>302.07726981830325</v>
      </c>
      <c r="DZ271" s="29">
        <f t="shared" si="494"/>
        <v>302.00520326108125</v>
      </c>
      <c r="EA271" s="29">
        <f t="shared" si="495"/>
        <v>328.19968094085345</v>
      </c>
      <c r="EB271" s="29">
        <f t="shared" si="496"/>
        <v>317.03279631226985</v>
      </c>
      <c r="EC271" s="29">
        <f t="shared" si="497"/>
        <v>317.20524128847956</v>
      </c>
      <c r="ED271" s="29">
        <f t="shared" si="498"/>
        <v>317.13317473125761</v>
      </c>
      <c r="EI271" t="s">
        <v>309</v>
      </c>
      <c r="EJ271">
        <v>-2.52952647</v>
      </c>
      <c r="EK271">
        <v>-44.29639435</v>
      </c>
      <c r="EL271">
        <v>0</v>
      </c>
      <c r="EN271" s="29">
        <f t="shared" si="499"/>
        <v>0</v>
      </c>
      <c r="EO271" s="29">
        <f t="shared" si="500"/>
        <v>0</v>
      </c>
      <c r="EP271" s="29">
        <f t="shared" si="501"/>
        <v>0</v>
      </c>
      <c r="EQ271" s="29">
        <f t="shared" si="502"/>
        <v>0</v>
      </c>
      <c r="ER271" s="29">
        <f t="shared" si="503"/>
        <v>0</v>
      </c>
      <c r="ES271" s="29">
        <f t="shared" si="504"/>
        <v>0</v>
      </c>
      <c r="ET271" s="29">
        <f t="shared" si="505"/>
        <v>0</v>
      </c>
      <c r="EU271" s="29">
        <f t="shared" si="506"/>
        <v>0</v>
      </c>
      <c r="EV271" s="29">
        <f t="shared" si="549"/>
        <v>0</v>
      </c>
      <c r="EW271" s="29">
        <f t="shared" si="507"/>
        <v>0</v>
      </c>
      <c r="EX271" s="29">
        <f t="shared" si="508"/>
        <v>0</v>
      </c>
      <c r="EY271" s="29">
        <f t="shared" si="509"/>
        <v>0</v>
      </c>
      <c r="EZ271" s="29">
        <f t="shared" si="510"/>
        <v>0</v>
      </c>
      <c r="FA271" s="29">
        <f t="shared" si="511"/>
        <v>0</v>
      </c>
      <c r="FB271" s="29">
        <f t="shared" si="512"/>
        <v>0</v>
      </c>
      <c r="FC271" s="29">
        <f t="shared" si="513"/>
        <v>0</v>
      </c>
      <c r="FD271" s="29">
        <f t="shared" si="514"/>
        <v>0</v>
      </c>
      <c r="FE271" s="29">
        <f t="shared" si="515"/>
        <v>0</v>
      </c>
      <c r="FF271" s="29">
        <f t="shared" si="516"/>
        <v>0</v>
      </c>
      <c r="FG271" s="29">
        <f t="shared" si="517"/>
        <v>0</v>
      </c>
      <c r="FH271" s="29">
        <f t="shared" si="518"/>
        <v>0</v>
      </c>
      <c r="FI271" s="29">
        <f t="shared" si="519"/>
        <v>0</v>
      </c>
      <c r="FJ271" s="29">
        <f t="shared" si="520"/>
        <v>0</v>
      </c>
      <c r="FK271" s="29">
        <f t="shared" si="521"/>
        <v>0</v>
      </c>
      <c r="FL271" s="29">
        <f t="shared" si="522"/>
        <v>0</v>
      </c>
      <c r="FM271" s="29">
        <f t="shared" si="523"/>
        <v>0</v>
      </c>
      <c r="FN271" s="29">
        <f t="shared" si="524"/>
        <v>0</v>
      </c>
      <c r="FO271" s="29">
        <f t="shared" si="525"/>
        <v>0</v>
      </c>
      <c r="FP271" s="29">
        <f t="shared" si="526"/>
        <v>0</v>
      </c>
      <c r="FQ271" s="29">
        <f t="shared" si="527"/>
        <v>0</v>
      </c>
      <c r="FR271" s="29">
        <f t="shared" si="528"/>
        <v>0</v>
      </c>
      <c r="FS271" s="29">
        <f t="shared" si="529"/>
        <v>0</v>
      </c>
      <c r="FT271" s="29">
        <f t="shared" si="530"/>
        <v>0</v>
      </c>
      <c r="FU271" s="29">
        <f t="shared" si="550"/>
        <v>0</v>
      </c>
      <c r="FV271" s="29">
        <f t="shared" si="531"/>
        <v>0</v>
      </c>
      <c r="FW271" s="29">
        <f t="shared" si="532"/>
        <v>0</v>
      </c>
      <c r="FX271" s="29">
        <f t="shared" si="533"/>
        <v>0</v>
      </c>
      <c r="FY271" s="29">
        <f t="shared" si="534"/>
        <v>0</v>
      </c>
      <c r="FZ271" s="29">
        <f t="shared" si="535"/>
        <v>0</v>
      </c>
      <c r="GA271" s="29">
        <f t="shared" si="536"/>
        <v>0</v>
      </c>
      <c r="GB271" s="29">
        <f t="shared" si="537"/>
        <v>0</v>
      </c>
      <c r="GC271" s="29">
        <f t="shared" si="538"/>
        <v>0</v>
      </c>
      <c r="GD271" s="29">
        <f t="shared" si="539"/>
        <v>0</v>
      </c>
      <c r="GE271" s="29">
        <f t="shared" si="540"/>
        <v>0</v>
      </c>
      <c r="GF271" s="29">
        <f t="shared" si="541"/>
        <v>0</v>
      </c>
      <c r="GG271" s="29">
        <f t="shared" si="542"/>
        <v>0</v>
      </c>
      <c r="GH271" s="29">
        <f t="shared" si="543"/>
        <v>0</v>
      </c>
      <c r="GI271" s="29">
        <f t="shared" si="544"/>
        <v>0</v>
      </c>
      <c r="GJ271" s="29">
        <f t="shared" si="545"/>
        <v>0</v>
      </c>
      <c r="GK271" s="29">
        <f t="shared" si="546"/>
        <v>0</v>
      </c>
      <c r="GL271" s="29">
        <f t="shared" si="547"/>
        <v>0</v>
      </c>
    </row>
    <row r="272" spans="53:194">
      <c r="BA272" t="s">
        <v>314</v>
      </c>
      <c r="BB272">
        <v>-2.8652200699999999</v>
      </c>
      <c r="BC272">
        <v>-44.039047240000002</v>
      </c>
      <c r="BD272" t="s">
        <v>10</v>
      </c>
      <c r="BE272" s="23">
        <v>21</v>
      </c>
      <c r="BF272" s="24"/>
      <c r="BG272" s="21">
        <f t="shared" si="448"/>
        <v>9.7387239489134369E-5</v>
      </c>
      <c r="BH272" s="21">
        <f t="shared" si="449"/>
        <v>0</v>
      </c>
      <c r="BK272">
        <f t="shared" si="450"/>
        <v>9.7387239489134369E-5</v>
      </c>
      <c r="BL272">
        <f t="shared" si="451"/>
        <v>0</v>
      </c>
      <c r="CA272" t="s">
        <v>310</v>
      </c>
      <c r="CB272">
        <v>-2.8379464099999998</v>
      </c>
      <c r="CC272">
        <v>-44.056106569999997</v>
      </c>
      <c r="CD272">
        <v>6.9562313920810265E-4</v>
      </c>
      <c r="CF272" s="29">
        <f t="shared" si="452"/>
        <v>84.726898355546908</v>
      </c>
      <c r="CG272" s="29">
        <f t="shared" si="453"/>
        <v>85.655555246389724</v>
      </c>
      <c r="CH272" s="29">
        <f t="shared" si="454"/>
        <v>91.793733826762022</v>
      </c>
      <c r="CI272" s="29">
        <f t="shared" si="455"/>
        <v>100.53841230974707</v>
      </c>
      <c r="CJ272" s="29">
        <f t="shared" si="456"/>
        <v>70.278805754194607</v>
      </c>
      <c r="CK272" s="29">
        <f t="shared" si="457"/>
        <v>72.952781101310563</v>
      </c>
      <c r="CL272" s="29">
        <f t="shared" si="458"/>
        <v>70.494448927349126</v>
      </c>
      <c r="CM272" s="29">
        <f t="shared" si="459"/>
        <v>75.009043100809706</v>
      </c>
      <c r="CN272" s="29">
        <f t="shared" si="460"/>
        <v>83.919975514065499</v>
      </c>
      <c r="CO272" s="29">
        <f t="shared" si="461"/>
        <v>80.530203956704426</v>
      </c>
      <c r="CP272" s="29">
        <f t="shared" si="462"/>
        <v>86.438826901138043</v>
      </c>
      <c r="CQ272" s="29">
        <f t="shared" si="548"/>
        <v>149.71966387489914</v>
      </c>
      <c r="CR272" s="29">
        <f t="shared" si="463"/>
        <v>138.50969698656056</v>
      </c>
      <c r="CS272" s="29">
        <f t="shared" si="464"/>
        <v>140.66612871810568</v>
      </c>
      <c r="CT272" s="29">
        <f t="shared" si="465"/>
        <v>137.83772503408554</v>
      </c>
      <c r="CU272" s="29">
        <f t="shared" si="466"/>
        <v>150.30398731183394</v>
      </c>
      <c r="CV272" s="29">
        <f t="shared" si="467"/>
        <v>149.99791313058239</v>
      </c>
      <c r="CZ272" s="29">
        <f t="shared" si="468"/>
        <v>153.37725034085534</v>
      </c>
      <c r="DA272" s="29">
        <f t="shared" si="469"/>
        <v>157.98853613066586</v>
      </c>
      <c r="DB272" s="29">
        <f t="shared" si="470"/>
        <v>171.84256657113443</v>
      </c>
      <c r="DC272" s="29">
        <f t="shared" si="471"/>
        <v>192.51161690642479</v>
      </c>
      <c r="DD272" s="29">
        <f t="shared" si="472"/>
        <v>183.45738612649211</v>
      </c>
      <c r="DE272" s="29">
        <f t="shared" si="473"/>
        <v>183.59720637747296</v>
      </c>
      <c r="DF272" s="29">
        <f t="shared" si="474"/>
        <v>183.53946965691867</v>
      </c>
      <c r="DG272" s="29">
        <f t="shared" si="475"/>
        <v>204.77823534322047</v>
      </c>
      <c r="DH272" s="29">
        <f t="shared" si="476"/>
        <v>195.7233089401486</v>
      </c>
      <c r="DI272" s="29">
        <f t="shared" si="477"/>
        <v>195.86312919112942</v>
      </c>
      <c r="DJ272" s="29">
        <f t="shared" si="478"/>
        <v>195.80539247057516</v>
      </c>
      <c r="DK272" s="29">
        <f t="shared" si="479"/>
        <v>217.04415815687693</v>
      </c>
      <c r="DL272" s="29">
        <f t="shared" si="480"/>
        <v>207.98992737694428</v>
      </c>
      <c r="DM272" s="29">
        <f t="shared" si="481"/>
        <v>208.1297476279251</v>
      </c>
      <c r="DN272" s="29">
        <f t="shared" si="482"/>
        <v>208.07131528423162</v>
      </c>
      <c r="DO272" s="29">
        <f t="shared" si="483"/>
        <v>229.31008097053342</v>
      </c>
      <c r="DP272" s="29">
        <f t="shared" si="484"/>
        <v>220.25585019060074</v>
      </c>
      <c r="DQ272" s="29">
        <f t="shared" si="485"/>
        <v>220.39567044158159</v>
      </c>
      <c r="DR272" s="29">
        <f t="shared" si="486"/>
        <v>220.3372380978881</v>
      </c>
      <c r="DS272" s="29">
        <f t="shared" si="487"/>
        <v>241.57600378418988</v>
      </c>
      <c r="DT272" s="29">
        <f t="shared" si="488"/>
        <v>232.52177300425723</v>
      </c>
      <c r="DU272" s="29">
        <f t="shared" si="489"/>
        <v>232.66159325523805</v>
      </c>
      <c r="DV272" s="29">
        <f t="shared" si="490"/>
        <v>232.60316091154456</v>
      </c>
      <c r="DW272" s="29">
        <f t="shared" si="491"/>
        <v>253.84192659784637</v>
      </c>
      <c r="DX272" s="29">
        <f t="shared" si="492"/>
        <v>244.78769581791369</v>
      </c>
      <c r="DY272" s="29">
        <f t="shared" si="493"/>
        <v>244.92751606889453</v>
      </c>
      <c r="DZ272" s="29">
        <f t="shared" si="494"/>
        <v>244.86908372520105</v>
      </c>
      <c r="EA272" s="29">
        <f t="shared" si="495"/>
        <v>266.10784941150285</v>
      </c>
      <c r="EB272" s="29">
        <f t="shared" si="496"/>
        <v>257.05361863157015</v>
      </c>
      <c r="EC272" s="29">
        <f t="shared" si="497"/>
        <v>257.19343888255099</v>
      </c>
      <c r="ED272" s="29">
        <f t="shared" si="498"/>
        <v>257.13500653885751</v>
      </c>
      <c r="EI272" t="s">
        <v>310</v>
      </c>
      <c r="EJ272">
        <v>-2.8379464099999998</v>
      </c>
      <c r="EK272">
        <v>-44.056106569999997</v>
      </c>
      <c r="EL272">
        <v>0</v>
      </c>
      <c r="EN272" s="29">
        <f t="shared" si="499"/>
        <v>0</v>
      </c>
      <c r="EO272" s="29">
        <f t="shared" si="500"/>
        <v>0</v>
      </c>
      <c r="EP272" s="29">
        <f t="shared" si="501"/>
        <v>0</v>
      </c>
      <c r="EQ272" s="29">
        <f t="shared" si="502"/>
        <v>0</v>
      </c>
      <c r="ER272" s="29">
        <f t="shared" si="503"/>
        <v>0</v>
      </c>
      <c r="ES272" s="29">
        <f t="shared" si="504"/>
        <v>0</v>
      </c>
      <c r="ET272" s="29">
        <f t="shared" si="505"/>
        <v>0</v>
      </c>
      <c r="EU272" s="29">
        <f t="shared" si="506"/>
        <v>0</v>
      </c>
      <c r="EV272" s="29">
        <f t="shared" si="549"/>
        <v>0</v>
      </c>
      <c r="EW272" s="29">
        <f t="shared" si="507"/>
        <v>0</v>
      </c>
      <c r="EX272" s="29">
        <f t="shared" si="508"/>
        <v>0</v>
      </c>
      <c r="EY272" s="29">
        <f t="shared" si="509"/>
        <v>0</v>
      </c>
      <c r="EZ272" s="29">
        <f t="shared" si="510"/>
        <v>0</v>
      </c>
      <c r="FA272" s="29">
        <f t="shared" si="511"/>
        <v>0</v>
      </c>
      <c r="FB272" s="29">
        <f t="shared" si="512"/>
        <v>0</v>
      </c>
      <c r="FC272" s="29">
        <f t="shared" si="513"/>
        <v>0</v>
      </c>
      <c r="FD272" s="29">
        <f t="shared" si="514"/>
        <v>0</v>
      </c>
      <c r="FE272" s="29">
        <f t="shared" si="515"/>
        <v>0</v>
      </c>
      <c r="FF272" s="29">
        <f t="shared" si="516"/>
        <v>0</v>
      </c>
      <c r="FG272" s="29">
        <f t="shared" si="517"/>
        <v>0</v>
      </c>
      <c r="FH272" s="29">
        <f t="shared" si="518"/>
        <v>0</v>
      </c>
      <c r="FI272" s="29">
        <f t="shared" si="519"/>
        <v>0</v>
      </c>
      <c r="FJ272" s="29">
        <f t="shared" si="520"/>
        <v>0</v>
      </c>
      <c r="FK272" s="29">
        <f t="shared" si="521"/>
        <v>0</v>
      </c>
      <c r="FL272" s="29">
        <f t="shared" si="522"/>
        <v>0</v>
      </c>
      <c r="FM272" s="29">
        <f t="shared" si="523"/>
        <v>0</v>
      </c>
      <c r="FN272" s="29">
        <f t="shared" si="524"/>
        <v>0</v>
      </c>
      <c r="FO272" s="29">
        <f t="shared" si="525"/>
        <v>0</v>
      </c>
      <c r="FP272" s="29">
        <f t="shared" si="526"/>
        <v>0</v>
      </c>
      <c r="FQ272" s="29">
        <f t="shared" si="527"/>
        <v>0</v>
      </c>
      <c r="FR272" s="29">
        <f t="shared" si="528"/>
        <v>0</v>
      </c>
      <c r="FS272" s="29">
        <f t="shared" si="529"/>
        <v>0</v>
      </c>
      <c r="FT272" s="29">
        <f t="shared" si="530"/>
        <v>0</v>
      </c>
      <c r="FU272" s="29">
        <f t="shared" si="550"/>
        <v>0</v>
      </c>
      <c r="FV272" s="29">
        <f t="shared" si="531"/>
        <v>0</v>
      </c>
      <c r="FW272" s="29">
        <f t="shared" si="532"/>
        <v>0</v>
      </c>
      <c r="FX272" s="29">
        <f t="shared" si="533"/>
        <v>0</v>
      </c>
      <c r="FY272" s="29">
        <f t="shared" si="534"/>
        <v>0</v>
      </c>
      <c r="FZ272" s="29">
        <f t="shared" si="535"/>
        <v>0</v>
      </c>
      <c r="GA272" s="29">
        <f t="shared" si="536"/>
        <v>0</v>
      </c>
      <c r="GB272" s="29">
        <f t="shared" si="537"/>
        <v>0</v>
      </c>
      <c r="GC272" s="29">
        <f t="shared" si="538"/>
        <v>0</v>
      </c>
      <c r="GD272" s="29">
        <f t="shared" si="539"/>
        <v>0</v>
      </c>
      <c r="GE272" s="29">
        <f t="shared" si="540"/>
        <v>0</v>
      </c>
      <c r="GF272" s="29">
        <f t="shared" si="541"/>
        <v>0</v>
      </c>
      <c r="GG272" s="29">
        <f t="shared" si="542"/>
        <v>0</v>
      </c>
      <c r="GH272" s="29">
        <f t="shared" si="543"/>
        <v>0</v>
      </c>
      <c r="GI272" s="29">
        <f t="shared" si="544"/>
        <v>0</v>
      </c>
      <c r="GJ272" s="29">
        <f t="shared" si="545"/>
        <v>0</v>
      </c>
      <c r="GK272" s="29">
        <f t="shared" si="546"/>
        <v>0</v>
      </c>
      <c r="GL272" s="29">
        <f t="shared" si="547"/>
        <v>0</v>
      </c>
    </row>
    <row r="273" spans="53:194">
      <c r="BA273" t="s">
        <v>315</v>
      </c>
      <c r="BB273">
        <v>-2.9262743000000002</v>
      </c>
      <c r="BC273">
        <v>-44.065380099999999</v>
      </c>
      <c r="BD273" t="s">
        <v>10</v>
      </c>
      <c r="BE273" s="23">
        <v>15</v>
      </c>
      <c r="BF273" s="24"/>
      <c r="BG273" s="21">
        <f t="shared" si="448"/>
        <v>6.9562313920810268E-5</v>
      </c>
      <c r="BH273" s="21">
        <f t="shared" si="449"/>
        <v>0</v>
      </c>
      <c r="BK273">
        <f t="shared" si="450"/>
        <v>6.9562313920810268E-5</v>
      </c>
      <c r="BL273">
        <f t="shared" si="451"/>
        <v>0</v>
      </c>
      <c r="CA273" t="s">
        <v>311</v>
      </c>
      <c r="CB273">
        <v>-2.97867441</v>
      </c>
      <c r="CC273">
        <v>-44.316349029999998</v>
      </c>
      <c r="CD273">
        <v>1.0666221467857574E-4</v>
      </c>
      <c r="CF273" s="29">
        <f t="shared" si="452"/>
        <v>12.991457747850525</v>
      </c>
      <c r="CG273" s="29">
        <f t="shared" si="453"/>
        <v>13.133851804446424</v>
      </c>
      <c r="CH273" s="29">
        <f t="shared" si="454"/>
        <v>14.075039186770177</v>
      </c>
      <c r="CI273" s="29">
        <f t="shared" si="455"/>
        <v>15.415889887494552</v>
      </c>
      <c r="CJ273" s="29">
        <f t="shared" si="456"/>
        <v>10.776083548976507</v>
      </c>
      <c r="CK273" s="29">
        <f t="shared" si="457"/>
        <v>11.186093102200953</v>
      </c>
      <c r="CL273" s="29">
        <f t="shared" si="458"/>
        <v>10.809148835526866</v>
      </c>
      <c r="CM273" s="29">
        <f t="shared" si="459"/>
        <v>11.501386608790822</v>
      </c>
      <c r="CN273" s="29">
        <f t="shared" si="460"/>
        <v>12.867729578823377</v>
      </c>
      <c r="CO273" s="29">
        <f t="shared" si="461"/>
        <v>12.347964606694678</v>
      </c>
      <c r="CP273" s="29">
        <f t="shared" si="462"/>
        <v>13.2539534581745</v>
      </c>
      <c r="CQ273" s="29">
        <f t="shared" si="548"/>
        <v>22.957015127484535</v>
      </c>
      <c r="CR273" s="29">
        <f t="shared" si="463"/>
        <v>21.238153537939287</v>
      </c>
      <c r="CS273" s="29">
        <f t="shared" si="464"/>
        <v>21.568806403442871</v>
      </c>
      <c r="CT273" s="29">
        <f t="shared" si="465"/>
        <v>21.135117838559783</v>
      </c>
      <c r="CU273" s="29">
        <f t="shared" si="466"/>
        <v>23.04661138781454</v>
      </c>
      <c r="CV273" s="29">
        <f t="shared" si="467"/>
        <v>22.999680013355967</v>
      </c>
      <c r="CZ273" s="29">
        <f t="shared" si="468"/>
        <v>23.517845052264487</v>
      </c>
      <c r="DA273" s="29">
        <f t="shared" si="469"/>
        <v>24.224908873368765</v>
      </c>
      <c r="DB273" s="29">
        <f t="shared" si="470"/>
        <v>26.349193540907279</v>
      </c>
      <c r="DC273" s="29">
        <f t="shared" si="471"/>
        <v>29.518447925651799</v>
      </c>
      <c r="DD273" s="29">
        <f t="shared" si="472"/>
        <v>28.130132539395458</v>
      </c>
      <c r="DE273" s="29">
        <f t="shared" si="473"/>
        <v>28.151571644545854</v>
      </c>
      <c r="DF273" s="29">
        <f t="shared" si="474"/>
        <v>28.14271868072753</v>
      </c>
      <c r="DG273" s="29">
        <f t="shared" si="475"/>
        <v>31.399329419293807</v>
      </c>
      <c r="DH273" s="29">
        <f t="shared" si="476"/>
        <v>30.010907370822785</v>
      </c>
      <c r="DI273" s="29">
        <f t="shared" si="477"/>
        <v>30.032346475973178</v>
      </c>
      <c r="DJ273" s="29">
        <f t="shared" si="478"/>
        <v>30.023493512154857</v>
      </c>
      <c r="DK273" s="29">
        <f t="shared" si="479"/>
        <v>33.280104250721131</v>
      </c>
      <c r="DL273" s="29">
        <f t="shared" si="480"/>
        <v>31.89178886446479</v>
      </c>
      <c r="DM273" s="29">
        <f t="shared" si="481"/>
        <v>31.913227969615182</v>
      </c>
      <c r="DN273" s="29">
        <f t="shared" si="482"/>
        <v>31.904268343582181</v>
      </c>
      <c r="DO273" s="29">
        <f t="shared" si="483"/>
        <v>35.160879082148455</v>
      </c>
      <c r="DP273" s="29">
        <f t="shared" si="484"/>
        <v>33.772563695892117</v>
      </c>
      <c r="DQ273" s="29">
        <f t="shared" si="485"/>
        <v>33.79400280104251</v>
      </c>
      <c r="DR273" s="29">
        <f t="shared" si="486"/>
        <v>33.785043175009505</v>
      </c>
      <c r="DS273" s="29">
        <f t="shared" si="487"/>
        <v>37.041653913575786</v>
      </c>
      <c r="DT273" s="29">
        <f t="shared" si="488"/>
        <v>35.653338527319441</v>
      </c>
      <c r="DU273" s="29">
        <f t="shared" si="489"/>
        <v>35.674777632469834</v>
      </c>
      <c r="DV273" s="29">
        <f t="shared" si="490"/>
        <v>35.665818006436837</v>
      </c>
      <c r="DW273" s="29">
        <f t="shared" si="491"/>
        <v>38.92242874500311</v>
      </c>
      <c r="DX273" s="29">
        <f t="shared" si="492"/>
        <v>37.534113358746765</v>
      </c>
      <c r="DY273" s="29">
        <f t="shared" si="493"/>
        <v>37.555552463897165</v>
      </c>
      <c r="DZ273" s="29">
        <f t="shared" si="494"/>
        <v>37.546592837864161</v>
      </c>
      <c r="EA273" s="29">
        <f t="shared" si="495"/>
        <v>40.803203576430434</v>
      </c>
      <c r="EB273" s="29">
        <f t="shared" si="496"/>
        <v>39.414888190174096</v>
      </c>
      <c r="EC273" s="29">
        <f t="shared" si="497"/>
        <v>39.436327295324489</v>
      </c>
      <c r="ED273" s="29">
        <f t="shared" si="498"/>
        <v>39.427367669291485</v>
      </c>
      <c r="EI273" t="s">
        <v>311</v>
      </c>
      <c r="EJ273">
        <v>-2.97867441</v>
      </c>
      <c r="EK273">
        <v>-44.316349029999998</v>
      </c>
      <c r="EL273">
        <v>0</v>
      </c>
      <c r="EN273" s="29">
        <f t="shared" si="499"/>
        <v>0</v>
      </c>
      <c r="EO273" s="29">
        <f t="shared" si="500"/>
        <v>0</v>
      </c>
      <c r="EP273" s="29">
        <f t="shared" si="501"/>
        <v>0</v>
      </c>
      <c r="EQ273" s="29">
        <f t="shared" si="502"/>
        <v>0</v>
      </c>
      <c r="ER273" s="29">
        <f t="shared" si="503"/>
        <v>0</v>
      </c>
      <c r="ES273" s="29">
        <f t="shared" si="504"/>
        <v>0</v>
      </c>
      <c r="ET273" s="29">
        <f t="shared" si="505"/>
        <v>0</v>
      </c>
      <c r="EU273" s="29">
        <f t="shared" si="506"/>
        <v>0</v>
      </c>
      <c r="EV273" s="29">
        <f t="shared" si="549"/>
        <v>0</v>
      </c>
      <c r="EW273" s="29">
        <f t="shared" si="507"/>
        <v>0</v>
      </c>
      <c r="EX273" s="29">
        <f t="shared" si="508"/>
        <v>0</v>
      </c>
      <c r="EY273" s="29">
        <f t="shared" si="509"/>
        <v>0</v>
      </c>
      <c r="EZ273" s="29">
        <f t="shared" si="510"/>
        <v>0</v>
      </c>
      <c r="FA273" s="29">
        <f t="shared" si="511"/>
        <v>0</v>
      </c>
      <c r="FB273" s="29">
        <f t="shared" si="512"/>
        <v>0</v>
      </c>
      <c r="FC273" s="29">
        <f t="shared" si="513"/>
        <v>0</v>
      </c>
      <c r="FD273" s="29">
        <f t="shared" si="514"/>
        <v>0</v>
      </c>
      <c r="FE273" s="29">
        <f t="shared" si="515"/>
        <v>0</v>
      </c>
      <c r="FF273" s="29">
        <f t="shared" si="516"/>
        <v>0</v>
      </c>
      <c r="FG273" s="29">
        <f t="shared" si="517"/>
        <v>0</v>
      </c>
      <c r="FH273" s="29">
        <f t="shared" si="518"/>
        <v>0</v>
      </c>
      <c r="FI273" s="29">
        <f t="shared" si="519"/>
        <v>0</v>
      </c>
      <c r="FJ273" s="29">
        <f t="shared" si="520"/>
        <v>0</v>
      </c>
      <c r="FK273" s="29">
        <f t="shared" si="521"/>
        <v>0</v>
      </c>
      <c r="FL273" s="29">
        <f t="shared" si="522"/>
        <v>0</v>
      </c>
      <c r="FM273" s="29">
        <f t="shared" si="523"/>
        <v>0</v>
      </c>
      <c r="FN273" s="29">
        <f t="shared" si="524"/>
        <v>0</v>
      </c>
      <c r="FO273" s="29">
        <f t="shared" si="525"/>
        <v>0</v>
      </c>
      <c r="FP273" s="29">
        <f t="shared" si="526"/>
        <v>0</v>
      </c>
      <c r="FQ273" s="29">
        <f t="shared" si="527"/>
        <v>0</v>
      </c>
      <c r="FR273" s="29">
        <f t="shared" si="528"/>
        <v>0</v>
      </c>
      <c r="FS273" s="29">
        <f t="shared" si="529"/>
        <v>0</v>
      </c>
      <c r="FT273" s="29">
        <f t="shared" si="530"/>
        <v>0</v>
      </c>
      <c r="FU273" s="29">
        <f t="shared" si="550"/>
        <v>0</v>
      </c>
      <c r="FV273" s="29">
        <f t="shared" si="531"/>
        <v>0</v>
      </c>
      <c r="FW273" s="29">
        <f t="shared" si="532"/>
        <v>0</v>
      </c>
      <c r="FX273" s="29">
        <f t="shared" si="533"/>
        <v>0</v>
      </c>
      <c r="FY273" s="29">
        <f t="shared" si="534"/>
        <v>0</v>
      </c>
      <c r="FZ273" s="29">
        <f t="shared" si="535"/>
        <v>0</v>
      </c>
      <c r="GA273" s="29">
        <f t="shared" si="536"/>
        <v>0</v>
      </c>
      <c r="GB273" s="29">
        <f t="shared" si="537"/>
        <v>0</v>
      </c>
      <c r="GC273" s="29">
        <f t="shared" si="538"/>
        <v>0</v>
      </c>
      <c r="GD273" s="29">
        <f t="shared" si="539"/>
        <v>0</v>
      </c>
      <c r="GE273" s="29">
        <f t="shared" si="540"/>
        <v>0</v>
      </c>
      <c r="GF273" s="29">
        <f t="shared" si="541"/>
        <v>0</v>
      </c>
      <c r="GG273" s="29">
        <f t="shared" si="542"/>
        <v>0</v>
      </c>
      <c r="GH273" s="29">
        <f t="shared" si="543"/>
        <v>0</v>
      </c>
      <c r="GI273" s="29">
        <f t="shared" si="544"/>
        <v>0</v>
      </c>
      <c r="GJ273" s="29">
        <f t="shared" si="545"/>
        <v>0</v>
      </c>
      <c r="GK273" s="29">
        <f t="shared" si="546"/>
        <v>0</v>
      </c>
      <c r="GL273" s="29">
        <f t="shared" si="547"/>
        <v>0</v>
      </c>
    </row>
    <row r="274" spans="53:194">
      <c r="BA274" t="s">
        <v>316</v>
      </c>
      <c r="BB274">
        <v>-2.9405903800000002</v>
      </c>
      <c r="BC274">
        <v>-44.249107359999996</v>
      </c>
      <c r="BD274" t="s">
        <v>10</v>
      </c>
      <c r="BE274" s="23">
        <v>59</v>
      </c>
      <c r="BF274" s="24"/>
      <c r="BG274" s="21">
        <f t="shared" si="448"/>
        <v>2.7361176808852035E-4</v>
      </c>
      <c r="BH274" s="21">
        <f t="shared" si="449"/>
        <v>0</v>
      </c>
      <c r="BK274">
        <f t="shared" si="450"/>
        <v>2.7361176808852035E-4</v>
      </c>
      <c r="BL274">
        <f t="shared" si="451"/>
        <v>0</v>
      </c>
      <c r="CA274" t="s">
        <v>312</v>
      </c>
      <c r="CB274">
        <v>-2.9290492499999998</v>
      </c>
      <c r="CC274">
        <v>-44.057323459999999</v>
      </c>
      <c r="CD274">
        <v>7.4199801515530947E-5</v>
      </c>
      <c r="CF274" s="29">
        <f t="shared" si="452"/>
        <v>9.0375358245916697</v>
      </c>
      <c r="CG274" s="29">
        <f t="shared" si="453"/>
        <v>9.136592559614904</v>
      </c>
      <c r="CH274" s="29">
        <f t="shared" si="454"/>
        <v>9.7913316081879476</v>
      </c>
      <c r="CI274" s="29">
        <f t="shared" si="455"/>
        <v>10.724097313039687</v>
      </c>
      <c r="CJ274" s="29">
        <f t="shared" si="456"/>
        <v>7.4964059471140914</v>
      </c>
      <c r="CK274" s="29">
        <f t="shared" si="457"/>
        <v>7.7816299841397925</v>
      </c>
      <c r="CL274" s="29">
        <f t="shared" si="458"/>
        <v>7.5194078855839059</v>
      </c>
      <c r="CM274" s="29">
        <f t="shared" si="459"/>
        <v>8.0009645974197028</v>
      </c>
      <c r="CN274" s="29">
        <f t="shared" si="460"/>
        <v>8.9514640548336537</v>
      </c>
      <c r="CO274" s="29">
        <f t="shared" si="461"/>
        <v>8.589888422048471</v>
      </c>
      <c r="CP274" s="29">
        <f t="shared" si="462"/>
        <v>9.2201415361213908</v>
      </c>
      <c r="CQ274" s="29">
        <f t="shared" si="548"/>
        <v>15.97009747998924</v>
      </c>
      <c r="CR274" s="29">
        <f t="shared" si="463"/>
        <v>14.77436767856646</v>
      </c>
      <c r="CS274" s="29">
        <f t="shared" si="464"/>
        <v>15.004387063264605</v>
      </c>
      <c r="CT274" s="29">
        <f t="shared" si="465"/>
        <v>14.702690670302458</v>
      </c>
      <c r="CU274" s="29">
        <f t="shared" si="466"/>
        <v>16.032425313262287</v>
      </c>
      <c r="CV274" s="29">
        <f t="shared" si="467"/>
        <v>15.999777400595454</v>
      </c>
      <c r="CZ274" s="29">
        <f t="shared" si="468"/>
        <v>16.360240036357904</v>
      </c>
      <c r="DA274" s="29">
        <f t="shared" si="469"/>
        <v>16.852110520604359</v>
      </c>
      <c r="DB274" s="29">
        <f t="shared" si="470"/>
        <v>18.329873767587671</v>
      </c>
      <c r="DC274" s="29">
        <f t="shared" si="471"/>
        <v>20.534572470018642</v>
      </c>
      <c r="DD274" s="29">
        <f t="shared" si="472"/>
        <v>19.568787853492491</v>
      </c>
      <c r="DE274" s="29">
        <f t="shared" si="473"/>
        <v>19.583702013597115</v>
      </c>
      <c r="DF274" s="29">
        <f t="shared" si="474"/>
        <v>19.577543430071326</v>
      </c>
      <c r="DG274" s="29">
        <f t="shared" si="475"/>
        <v>21.843011769943516</v>
      </c>
      <c r="DH274" s="29">
        <f t="shared" si="476"/>
        <v>20.877152953615848</v>
      </c>
      <c r="DI274" s="29">
        <f t="shared" si="477"/>
        <v>20.892067113720472</v>
      </c>
      <c r="DJ274" s="29">
        <f t="shared" si="478"/>
        <v>20.885908530194683</v>
      </c>
      <c r="DK274" s="29">
        <f t="shared" si="479"/>
        <v>23.151376870066873</v>
      </c>
      <c r="DL274" s="29">
        <f t="shared" si="480"/>
        <v>22.185592253540722</v>
      </c>
      <c r="DM274" s="29">
        <f t="shared" si="481"/>
        <v>22.200506413645343</v>
      </c>
      <c r="DN274" s="29">
        <f t="shared" si="482"/>
        <v>22.19427363031804</v>
      </c>
      <c r="DO274" s="29">
        <f t="shared" si="483"/>
        <v>24.45974197019023</v>
      </c>
      <c r="DP274" s="29">
        <f t="shared" si="484"/>
        <v>23.493957353664079</v>
      </c>
      <c r="DQ274" s="29">
        <f t="shared" si="485"/>
        <v>23.5088715137687</v>
      </c>
      <c r="DR274" s="29">
        <f t="shared" si="486"/>
        <v>23.502638730441397</v>
      </c>
      <c r="DS274" s="29">
        <f t="shared" si="487"/>
        <v>25.768107070313587</v>
      </c>
      <c r="DT274" s="29">
        <f t="shared" si="488"/>
        <v>24.802322453787436</v>
      </c>
      <c r="DU274" s="29">
        <f t="shared" si="489"/>
        <v>24.817236613892057</v>
      </c>
      <c r="DV274" s="29">
        <f t="shared" si="490"/>
        <v>24.811003830564754</v>
      </c>
      <c r="DW274" s="29">
        <f t="shared" si="491"/>
        <v>27.076472170436944</v>
      </c>
      <c r="DX274" s="29">
        <f t="shared" si="492"/>
        <v>26.110687553910793</v>
      </c>
      <c r="DY274" s="29">
        <f t="shared" si="493"/>
        <v>26.125601714015417</v>
      </c>
      <c r="DZ274" s="29">
        <f t="shared" si="494"/>
        <v>26.119368930688111</v>
      </c>
      <c r="EA274" s="29">
        <f t="shared" si="495"/>
        <v>28.3848372705603</v>
      </c>
      <c r="EB274" s="29">
        <f t="shared" si="496"/>
        <v>27.41905265403415</v>
      </c>
      <c r="EC274" s="29">
        <f t="shared" si="497"/>
        <v>27.433966814138774</v>
      </c>
      <c r="ED274" s="29">
        <f t="shared" si="498"/>
        <v>27.427734030811468</v>
      </c>
      <c r="EI274" t="s">
        <v>312</v>
      </c>
      <c r="EJ274">
        <v>-2.9290492499999998</v>
      </c>
      <c r="EK274">
        <v>-44.057323459999999</v>
      </c>
      <c r="EL274">
        <v>0</v>
      </c>
      <c r="EN274" s="29">
        <f t="shared" si="499"/>
        <v>0</v>
      </c>
      <c r="EO274" s="29">
        <f t="shared" si="500"/>
        <v>0</v>
      </c>
      <c r="EP274" s="29">
        <f t="shared" si="501"/>
        <v>0</v>
      </c>
      <c r="EQ274" s="29">
        <f t="shared" si="502"/>
        <v>0</v>
      </c>
      <c r="ER274" s="29">
        <f t="shared" si="503"/>
        <v>0</v>
      </c>
      <c r="ES274" s="29">
        <f t="shared" si="504"/>
        <v>0</v>
      </c>
      <c r="ET274" s="29">
        <f t="shared" si="505"/>
        <v>0</v>
      </c>
      <c r="EU274" s="29">
        <f t="shared" si="506"/>
        <v>0</v>
      </c>
      <c r="EV274" s="29">
        <f t="shared" si="549"/>
        <v>0</v>
      </c>
      <c r="EW274" s="29">
        <f t="shared" si="507"/>
        <v>0</v>
      </c>
      <c r="EX274" s="29">
        <f t="shared" si="508"/>
        <v>0</v>
      </c>
      <c r="EY274" s="29">
        <f t="shared" si="509"/>
        <v>0</v>
      </c>
      <c r="EZ274" s="29">
        <f t="shared" si="510"/>
        <v>0</v>
      </c>
      <c r="FA274" s="29">
        <f t="shared" si="511"/>
        <v>0</v>
      </c>
      <c r="FB274" s="29">
        <f t="shared" si="512"/>
        <v>0</v>
      </c>
      <c r="FC274" s="29">
        <f t="shared" si="513"/>
        <v>0</v>
      </c>
      <c r="FD274" s="29">
        <f t="shared" si="514"/>
        <v>0</v>
      </c>
      <c r="FE274" s="29">
        <f t="shared" si="515"/>
        <v>0</v>
      </c>
      <c r="FF274" s="29">
        <f t="shared" si="516"/>
        <v>0</v>
      </c>
      <c r="FG274" s="29">
        <f t="shared" si="517"/>
        <v>0</v>
      </c>
      <c r="FH274" s="29">
        <f t="shared" si="518"/>
        <v>0</v>
      </c>
      <c r="FI274" s="29">
        <f t="shared" si="519"/>
        <v>0</v>
      </c>
      <c r="FJ274" s="29">
        <f t="shared" si="520"/>
        <v>0</v>
      </c>
      <c r="FK274" s="29">
        <f t="shared" si="521"/>
        <v>0</v>
      </c>
      <c r="FL274" s="29">
        <f t="shared" si="522"/>
        <v>0</v>
      </c>
      <c r="FM274" s="29">
        <f t="shared" si="523"/>
        <v>0</v>
      </c>
      <c r="FN274" s="29">
        <f t="shared" si="524"/>
        <v>0</v>
      </c>
      <c r="FO274" s="29">
        <f t="shared" si="525"/>
        <v>0</v>
      </c>
      <c r="FP274" s="29">
        <f t="shared" si="526"/>
        <v>0</v>
      </c>
      <c r="FQ274" s="29">
        <f t="shared" si="527"/>
        <v>0</v>
      </c>
      <c r="FR274" s="29">
        <f t="shared" si="528"/>
        <v>0</v>
      </c>
      <c r="FS274" s="29">
        <f t="shared" si="529"/>
        <v>0</v>
      </c>
      <c r="FT274" s="29">
        <f t="shared" si="530"/>
        <v>0</v>
      </c>
      <c r="FU274" s="29">
        <f t="shared" si="550"/>
        <v>0</v>
      </c>
      <c r="FV274" s="29">
        <f t="shared" si="531"/>
        <v>0</v>
      </c>
      <c r="FW274" s="29">
        <f t="shared" si="532"/>
        <v>0</v>
      </c>
      <c r="FX274" s="29">
        <f t="shared" si="533"/>
        <v>0</v>
      </c>
      <c r="FY274" s="29">
        <f t="shared" si="534"/>
        <v>0</v>
      </c>
      <c r="FZ274" s="29">
        <f t="shared" si="535"/>
        <v>0</v>
      </c>
      <c r="GA274" s="29">
        <f t="shared" si="536"/>
        <v>0</v>
      </c>
      <c r="GB274" s="29">
        <f t="shared" si="537"/>
        <v>0</v>
      </c>
      <c r="GC274" s="29">
        <f t="shared" si="538"/>
        <v>0</v>
      </c>
      <c r="GD274" s="29">
        <f t="shared" si="539"/>
        <v>0</v>
      </c>
      <c r="GE274" s="29">
        <f t="shared" si="540"/>
        <v>0</v>
      </c>
      <c r="GF274" s="29">
        <f t="shared" si="541"/>
        <v>0</v>
      </c>
      <c r="GG274" s="29">
        <f t="shared" si="542"/>
        <v>0</v>
      </c>
      <c r="GH274" s="29">
        <f t="shared" si="543"/>
        <v>0</v>
      </c>
      <c r="GI274" s="29">
        <f t="shared" si="544"/>
        <v>0</v>
      </c>
      <c r="GJ274" s="29">
        <f t="shared" si="545"/>
        <v>0</v>
      </c>
      <c r="GK274" s="29">
        <f t="shared" si="546"/>
        <v>0</v>
      </c>
      <c r="GL274" s="29">
        <f t="shared" si="547"/>
        <v>0</v>
      </c>
    </row>
    <row r="275" spans="53:194">
      <c r="BA275" t="s">
        <v>317</v>
      </c>
      <c r="BB275">
        <v>-3.1411147100000001</v>
      </c>
      <c r="BC275">
        <v>-44.327030180000001</v>
      </c>
      <c r="BD275" t="s">
        <v>10</v>
      </c>
      <c r="BE275" s="23">
        <v>13</v>
      </c>
      <c r="BF275" s="24"/>
      <c r="BG275" s="21">
        <f t="shared" si="448"/>
        <v>6.0287338731368896E-5</v>
      </c>
      <c r="BH275" s="21">
        <f t="shared" si="449"/>
        <v>0</v>
      </c>
      <c r="BK275">
        <f t="shared" si="450"/>
        <v>6.0287338731368896E-5</v>
      </c>
      <c r="BL275">
        <f t="shared" si="451"/>
        <v>0</v>
      </c>
      <c r="CA275" t="s">
        <v>313</v>
      </c>
      <c r="CB275">
        <v>-2.7751941699999998</v>
      </c>
      <c r="CC275">
        <v>-44.064361570000003</v>
      </c>
      <c r="CD275">
        <v>5.1012363541927524E-5</v>
      </c>
      <c r="CF275" s="29">
        <f t="shared" si="452"/>
        <v>6.2133058794067724</v>
      </c>
      <c r="CG275" s="29">
        <f t="shared" si="453"/>
        <v>6.2814073847352461</v>
      </c>
      <c r="CH275" s="29">
        <f t="shared" si="454"/>
        <v>6.7315404806292145</v>
      </c>
      <c r="CI275" s="29">
        <f t="shared" si="455"/>
        <v>7.372816902714785</v>
      </c>
      <c r="CJ275" s="29">
        <f t="shared" si="456"/>
        <v>5.1537790886409374</v>
      </c>
      <c r="CK275" s="29">
        <f t="shared" si="457"/>
        <v>5.3498706140961074</v>
      </c>
      <c r="CL275" s="29">
        <f t="shared" si="458"/>
        <v>5.1695929213389356</v>
      </c>
      <c r="CM275" s="29">
        <f t="shared" si="459"/>
        <v>5.5006631607260452</v>
      </c>
      <c r="CN275" s="29">
        <f t="shared" si="460"/>
        <v>6.1541315376981363</v>
      </c>
      <c r="CO275" s="29">
        <f t="shared" si="461"/>
        <v>5.9055482901583236</v>
      </c>
      <c r="CP275" s="29">
        <f t="shared" si="462"/>
        <v>6.3388473060834558</v>
      </c>
      <c r="CQ275" s="29">
        <f t="shared" si="548"/>
        <v>10.979442017492604</v>
      </c>
      <c r="CR275" s="29">
        <f t="shared" si="463"/>
        <v>10.157377779014441</v>
      </c>
      <c r="CS275" s="29">
        <f t="shared" si="464"/>
        <v>10.315516105994416</v>
      </c>
      <c r="CT275" s="29">
        <f t="shared" si="465"/>
        <v>10.108099835832938</v>
      </c>
      <c r="CU275" s="29">
        <f t="shared" si="466"/>
        <v>11.022292402867823</v>
      </c>
      <c r="CV275" s="29">
        <f t="shared" si="467"/>
        <v>10.999846962909373</v>
      </c>
      <c r="CZ275" s="29">
        <f t="shared" si="468"/>
        <v>11.247665024996058</v>
      </c>
      <c r="DA275" s="29">
        <f t="shared" si="469"/>
        <v>11.585825982915495</v>
      </c>
      <c r="DB275" s="29">
        <f t="shared" si="470"/>
        <v>12.601788215216525</v>
      </c>
      <c r="DC275" s="29">
        <f t="shared" si="471"/>
        <v>14.117518573137817</v>
      </c>
      <c r="DD275" s="29">
        <f t="shared" si="472"/>
        <v>13.453541649276088</v>
      </c>
      <c r="DE275" s="29">
        <f t="shared" si="473"/>
        <v>13.463795134348015</v>
      </c>
      <c r="DF275" s="29">
        <f t="shared" si="474"/>
        <v>13.459561108174036</v>
      </c>
      <c r="DG275" s="29">
        <f t="shared" si="475"/>
        <v>15.017070591836166</v>
      </c>
      <c r="DH275" s="29">
        <f t="shared" si="476"/>
        <v>14.353042655610896</v>
      </c>
      <c r="DI275" s="29">
        <f t="shared" si="477"/>
        <v>14.363296140682824</v>
      </c>
      <c r="DJ275" s="29">
        <f t="shared" si="478"/>
        <v>14.359062114508843</v>
      </c>
      <c r="DK275" s="29">
        <f t="shared" si="479"/>
        <v>15.916571598170975</v>
      </c>
      <c r="DL275" s="29">
        <f t="shared" si="480"/>
        <v>15.252594674309245</v>
      </c>
      <c r="DM275" s="29">
        <f t="shared" si="481"/>
        <v>15.262848159381173</v>
      </c>
      <c r="DN275" s="29">
        <f t="shared" si="482"/>
        <v>15.258563120843652</v>
      </c>
      <c r="DO275" s="29">
        <f t="shared" si="483"/>
        <v>16.816072604505784</v>
      </c>
      <c r="DP275" s="29">
        <f t="shared" si="484"/>
        <v>16.152095680644052</v>
      </c>
      <c r="DQ275" s="29">
        <f t="shared" si="485"/>
        <v>16.16234916571598</v>
      </c>
      <c r="DR275" s="29">
        <f t="shared" si="486"/>
        <v>16.158064127178459</v>
      </c>
      <c r="DS275" s="29">
        <f t="shared" si="487"/>
        <v>17.71557361084059</v>
      </c>
      <c r="DT275" s="29">
        <f t="shared" si="488"/>
        <v>17.051596686978861</v>
      </c>
      <c r="DU275" s="29">
        <f t="shared" si="489"/>
        <v>17.061850172050789</v>
      </c>
      <c r="DV275" s="29">
        <f t="shared" si="490"/>
        <v>17.057565133513268</v>
      </c>
      <c r="DW275" s="29">
        <f t="shared" si="491"/>
        <v>18.615074617175399</v>
      </c>
      <c r="DX275" s="29">
        <f t="shared" si="492"/>
        <v>17.95109769331367</v>
      </c>
      <c r="DY275" s="29">
        <f t="shared" si="493"/>
        <v>17.961351178385598</v>
      </c>
      <c r="DZ275" s="29">
        <f t="shared" si="494"/>
        <v>17.957066139848074</v>
      </c>
      <c r="EA275" s="29">
        <f t="shared" si="495"/>
        <v>19.514575623510208</v>
      </c>
      <c r="EB275" s="29">
        <f t="shared" si="496"/>
        <v>18.850598699648479</v>
      </c>
      <c r="EC275" s="29">
        <f t="shared" si="497"/>
        <v>18.860852184720404</v>
      </c>
      <c r="ED275" s="29">
        <f t="shared" si="498"/>
        <v>18.856567146182883</v>
      </c>
      <c r="EI275" t="s">
        <v>313</v>
      </c>
      <c r="EJ275">
        <v>-2.7751941699999998</v>
      </c>
      <c r="EK275">
        <v>-44.064361570000003</v>
      </c>
      <c r="EL275">
        <v>0</v>
      </c>
      <c r="EN275" s="29">
        <f t="shared" si="499"/>
        <v>0</v>
      </c>
      <c r="EO275" s="29">
        <f t="shared" si="500"/>
        <v>0</v>
      </c>
      <c r="EP275" s="29">
        <f t="shared" si="501"/>
        <v>0</v>
      </c>
      <c r="EQ275" s="29">
        <f t="shared" si="502"/>
        <v>0</v>
      </c>
      <c r="ER275" s="29">
        <f t="shared" si="503"/>
        <v>0</v>
      </c>
      <c r="ES275" s="29">
        <f t="shared" si="504"/>
        <v>0</v>
      </c>
      <c r="ET275" s="29">
        <f t="shared" si="505"/>
        <v>0</v>
      </c>
      <c r="EU275" s="29">
        <f t="shared" si="506"/>
        <v>0</v>
      </c>
      <c r="EV275" s="29">
        <f t="shared" si="549"/>
        <v>0</v>
      </c>
      <c r="EW275" s="29">
        <f t="shared" si="507"/>
        <v>0</v>
      </c>
      <c r="EX275" s="29">
        <f t="shared" si="508"/>
        <v>0</v>
      </c>
      <c r="EY275" s="29">
        <f t="shared" si="509"/>
        <v>0</v>
      </c>
      <c r="EZ275" s="29">
        <f t="shared" si="510"/>
        <v>0</v>
      </c>
      <c r="FA275" s="29">
        <f t="shared" si="511"/>
        <v>0</v>
      </c>
      <c r="FB275" s="29">
        <f t="shared" si="512"/>
        <v>0</v>
      </c>
      <c r="FC275" s="29">
        <f t="shared" si="513"/>
        <v>0</v>
      </c>
      <c r="FD275" s="29">
        <f t="shared" si="514"/>
        <v>0</v>
      </c>
      <c r="FE275" s="29">
        <f t="shared" si="515"/>
        <v>0</v>
      </c>
      <c r="FF275" s="29">
        <f t="shared" si="516"/>
        <v>0</v>
      </c>
      <c r="FG275" s="29">
        <f t="shared" si="517"/>
        <v>0</v>
      </c>
      <c r="FH275" s="29">
        <f t="shared" si="518"/>
        <v>0</v>
      </c>
      <c r="FI275" s="29">
        <f t="shared" si="519"/>
        <v>0</v>
      </c>
      <c r="FJ275" s="29">
        <f t="shared" si="520"/>
        <v>0</v>
      </c>
      <c r="FK275" s="29">
        <f t="shared" si="521"/>
        <v>0</v>
      </c>
      <c r="FL275" s="29">
        <f t="shared" si="522"/>
        <v>0</v>
      </c>
      <c r="FM275" s="29">
        <f t="shared" si="523"/>
        <v>0</v>
      </c>
      <c r="FN275" s="29">
        <f t="shared" si="524"/>
        <v>0</v>
      </c>
      <c r="FO275" s="29">
        <f t="shared" si="525"/>
        <v>0</v>
      </c>
      <c r="FP275" s="29">
        <f t="shared" si="526"/>
        <v>0</v>
      </c>
      <c r="FQ275" s="29">
        <f t="shared" si="527"/>
        <v>0</v>
      </c>
      <c r="FR275" s="29">
        <f t="shared" si="528"/>
        <v>0</v>
      </c>
      <c r="FS275" s="29">
        <f t="shared" si="529"/>
        <v>0</v>
      </c>
      <c r="FT275" s="29">
        <f t="shared" si="530"/>
        <v>0</v>
      </c>
      <c r="FU275" s="29">
        <f t="shared" si="550"/>
        <v>0</v>
      </c>
      <c r="FV275" s="29">
        <f t="shared" si="531"/>
        <v>0</v>
      </c>
      <c r="FW275" s="29">
        <f t="shared" si="532"/>
        <v>0</v>
      </c>
      <c r="FX275" s="29">
        <f t="shared" si="533"/>
        <v>0</v>
      </c>
      <c r="FY275" s="29">
        <f t="shared" si="534"/>
        <v>0</v>
      </c>
      <c r="FZ275" s="29">
        <f t="shared" si="535"/>
        <v>0</v>
      </c>
      <c r="GA275" s="29">
        <f t="shared" si="536"/>
        <v>0</v>
      </c>
      <c r="GB275" s="29">
        <f t="shared" si="537"/>
        <v>0</v>
      </c>
      <c r="GC275" s="29">
        <f t="shared" si="538"/>
        <v>0</v>
      </c>
      <c r="GD275" s="29">
        <f t="shared" si="539"/>
        <v>0</v>
      </c>
      <c r="GE275" s="29">
        <f t="shared" si="540"/>
        <v>0</v>
      </c>
      <c r="GF275" s="29">
        <f t="shared" si="541"/>
        <v>0</v>
      </c>
      <c r="GG275" s="29">
        <f t="shared" si="542"/>
        <v>0</v>
      </c>
      <c r="GH275" s="29">
        <f t="shared" si="543"/>
        <v>0</v>
      </c>
      <c r="GI275" s="29">
        <f t="shared" si="544"/>
        <v>0</v>
      </c>
      <c r="GJ275" s="29">
        <f t="shared" si="545"/>
        <v>0</v>
      </c>
      <c r="GK275" s="29">
        <f t="shared" si="546"/>
        <v>0</v>
      </c>
      <c r="GL275" s="29">
        <f t="shared" si="547"/>
        <v>0</v>
      </c>
    </row>
    <row r="276" spans="53:194">
      <c r="BA276" t="s">
        <v>318</v>
      </c>
      <c r="BB276">
        <v>-2.7541270299999998</v>
      </c>
      <c r="BC276">
        <v>-42.825969700000002</v>
      </c>
      <c r="BD276" t="s">
        <v>10</v>
      </c>
      <c r="BE276" s="23">
        <v>16</v>
      </c>
      <c r="BF276" s="24"/>
      <c r="BG276" s="21">
        <f t="shared" si="448"/>
        <v>7.4199801515530947E-5</v>
      </c>
      <c r="BH276" s="21">
        <f t="shared" si="449"/>
        <v>0</v>
      </c>
      <c r="BK276">
        <f t="shared" si="450"/>
        <v>7.4199801515530947E-5</v>
      </c>
      <c r="BL276">
        <f t="shared" si="451"/>
        <v>0</v>
      </c>
      <c r="CA276" t="s">
        <v>314</v>
      </c>
      <c r="CB276">
        <v>-2.8652200699999999</v>
      </c>
      <c r="CC276">
        <v>-44.039047240000002</v>
      </c>
      <c r="CD276">
        <v>9.7387239489134369E-5</v>
      </c>
      <c r="CF276" s="29">
        <f t="shared" si="452"/>
        <v>11.861765769776566</v>
      </c>
      <c r="CG276" s="29">
        <f t="shared" si="453"/>
        <v>11.99177773449456</v>
      </c>
      <c r="CH276" s="29">
        <f t="shared" si="454"/>
        <v>12.851122735746682</v>
      </c>
      <c r="CI276" s="29">
        <f t="shared" si="455"/>
        <v>14.075377723364591</v>
      </c>
      <c r="CJ276" s="29">
        <f t="shared" si="456"/>
        <v>9.8390328055872445</v>
      </c>
      <c r="CK276" s="29">
        <f t="shared" si="457"/>
        <v>10.213389354183478</v>
      </c>
      <c r="CL276" s="29">
        <f t="shared" si="458"/>
        <v>9.8692228498288763</v>
      </c>
      <c r="CM276" s="29">
        <f t="shared" si="459"/>
        <v>10.501266034113359</v>
      </c>
      <c r="CN276" s="29">
        <f t="shared" si="460"/>
        <v>11.748796571969171</v>
      </c>
      <c r="CO276" s="29">
        <f t="shared" si="461"/>
        <v>11.274228553938618</v>
      </c>
      <c r="CP276" s="29">
        <f t="shared" si="462"/>
        <v>12.101435766159327</v>
      </c>
      <c r="CQ276" s="29">
        <f t="shared" si="548"/>
        <v>20.960752942485879</v>
      </c>
      <c r="CR276" s="29">
        <f t="shared" si="463"/>
        <v>19.39135757811848</v>
      </c>
      <c r="CS276" s="29">
        <f t="shared" si="464"/>
        <v>19.693258020534795</v>
      </c>
      <c r="CT276" s="29">
        <f t="shared" si="465"/>
        <v>19.297281504771977</v>
      </c>
      <c r="CU276" s="29">
        <f t="shared" si="466"/>
        <v>21.042558223656751</v>
      </c>
      <c r="CV276" s="29">
        <f t="shared" si="467"/>
        <v>20.999707838281534</v>
      </c>
      <c r="CZ276" s="29">
        <f t="shared" si="468"/>
        <v>21.472815047719749</v>
      </c>
      <c r="DA276" s="29">
        <f t="shared" si="469"/>
        <v>22.118395058293221</v>
      </c>
      <c r="DB276" s="29">
        <f t="shared" si="470"/>
        <v>24.057959319958819</v>
      </c>
      <c r="DC276" s="29">
        <f t="shared" si="471"/>
        <v>26.951626366899468</v>
      </c>
      <c r="DD276" s="29">
        <f t="shared" si="472"/>
        <v>25.684034057708896</v>
      </c>
      <c r="DE276" s="29">
        <f t="shared" si="473"/>
        <v>25.703608892846212</v>
      </c>
      <c r="DF276" s="29">
        <f t="shared" si="474"/>
        <v>25.695525751968614</v>
      </c>
      <c r="DG276" s="29">
        <f t="shared" si="475"/>
        <v>28.668952948050865</v>
      </c>
      <c r="DH276" s="29">
        <f t="shared" si="476"/>
        <v>27.401263251620804</v>
      </c>
      <c r="DI276" s="29">
        <f t="shared" si="477"/>
        <v>27.420838086758117</v>
      </c>
      <c r="DJ276" s="29">
        <f t="shared" si="478"/>
        <v>27.412754945880522</v>
      </c>
      <c r="DK276" s="29">
        <f t="shared" si="479"/>
        <v>30.38618214196277</v>
      </c>
      <c r="DL276" s="29">
        <f t="shared" si="480"/>
        <v>29.118589832772198</v>
      </c>
      <c r="DM276" s="29">
        <f t="shared" si="481"/>
        <v>29.138164667909514</v>
      </c>
      <c r="DN276" s="29">
        <f t="shared" si="482"/>
        <v>29.129984139792427</v>
      </c>
      <c r="DO276" s="29">
        <f t="shared" si="483"/>
        <v>32.103411335874675</v>
      </c>
      <c r="DP276" s="29">
        <f t="shared" si="484"/>
        <v>30.835819026684103</v>
      </c>
      <c r="DQ276" s="29">
        <f t="shared" si="485"/>
        <v>30.855393861821419</v>
      </c>
      <c r="DR276" s="29">
        <f t="shared" si="486"/>
        <v>30.847213333704332</v>
      </c>
      <c r="DS276" s="29">
        <f t="shared" si="487"/>
        <v>33.820640529786587</v>
      </c>
      <c r="DT276" s="29">
        <f t="shared" si="488"/>
        <v>32.553048220596011</v>
      </c>
      <c r="DU276" s="29">
        <f t="shared" si="489"/>
        <v>32.572623055733324</v>
      </c>
      <c r="DV276" s="29">
        <f t="shared" si="490"/>
        <v>32.564442527616237</v>
      </c>
      <c r="DW276" s="29">
        <f t="shared" si="491"/>
        <v>35.537869723698492</v>
      </c>
      <c r="DX276" s="29">
        <f t="shared" si="492"/>
        <v>34.270277414507916</v>
      </c>
      <c r="DY276" s="29">
        <f t="shared" si="493"/>
        <v>34.289852249645236</v>
      </c>
      <c r="DZ276" s="29">
        <f t="shared" si="494"/>
        <v>34.281671721528149</v>
      </c>
      <c r="EA276" s="29">
        <f t="shared" si="495"/>
        <v>37.255098917610397</v>
      </c>
      <c r="EB276" s="29">
        <f t="shared" si="496"/>
        <v>35.987506608419821</v>
      </c>
      <c r="EC276" s="29">
        <f t="shared" si="497"/>
        <v>36.007081443557141</v>
      </c>
      <c r="ED276" s="29">
        <f t="shared" si="498"/>
        <v>35.998900915440053</v>
      </c>
      <c r="EI276" t="s">
        <v>314</v>
      </c>
      <c r="EJ276">
        <v>-2.8652200699999999</v>
      </c>
      <c r="EK276">
        <v>-44.039047240000002</v>
      </c>
      <c r="EL276">
        <v>0</v>
      </c>
      <c r="EN276" s="29">
        <f t="shared" si="499"/>
        <v>0</v>
      </c>
      <c r="EO276" s="29">
        <f t="shared" si="500"/>
        <v>0</v>
      </c>
      <c r="EP276" s="29">
        <f t="shared" si="501"/>
        <v>0</v>
      </c>
      <c r="EQ276" s="29">
        <f t="shared" si="502"/>
        <v>0</v>
      </c>
      <c r="ER276" s="29">
        <f t="shared" si="503"/>
        <v>0</v>
      </c>
      <c r="ES276" s="29">
        <f t="shared" si="504"/>
        <v>0</v>
      </c>
      <c r="ET276" s="29">
        <f t="shared" si="505"/>
        <v>0</v>
      </c>
      <c r="EU276" s="29">
        <f t="shared" si="506"/>
        <v>0</v>
      </c>
      <c r="EV276" s="29">
        <f t="shared" si="549"/>
        <v>0</v>
      </c>
      <c r="EW276" s="29">
        <f t="shared" si="507"/>
        <v>0</v>
      </c>
      <c r="EX276" s="29">
        <f t="shared" si="508"/>
        <v>0</v>
      </c>
      <c r="EY276" s="29">
        <f t="shared" si="509"/>
        <v>0</v>
      </c>
      <c r="EZ276" s="29">
        <f t="shared" si="510"/>
        <v>0</v>
      </c>
      <c r="FA276" s="29">
        <f t="shared" si="511"/>
        <v>0</v>
      </c>
      <c r="FB276" s="29">
        <f t="shared" si="512"/>
        <v>0</v>
      </c>
      <c r="FC276" s="29">
        <f t="shared" si="513"/>
        <v>0</v>
      </c>
      <c r="FD276" s="29">
        <f t="shared" si="514"/>
        <v>0</v>
      </c>
      <c r="FE276" s="29">
        <f t="shared" si="515"/>
        <v>0</v>
      </c>
      <c r="FF276" s="29">
        <f t="shared" si="516"/>
        <v>0</v>
      </c>
      <c r="FG276" s="29">
        <f t="shared" si="517"/>
        <v>0</v>
      </c>
      <c r="FH276" s="29">
        <f t="shared" si="518"/>
        <v>0</v>
      </c>
      <c r="FI276" s="29">
        <f t="shared" si="519"/>
        <v>0</v>
      </c>
      <c r="FJ276" s="29">
        <f t="shared" si="520"/>
        <v>0</v>
      </c>
      <c r="FK276" s="29">
        <f t="shared" si="521"/>
        <v>0</v>
      </c>
      <c r="FL276" s="29">
        <f t="shared" si="522"/>
        <v>0</v>
      </c>
      <c r="FM276" s="29">
        <f t="shared" si="523"/>
        <v>0</v>
      </c>
      <c r="FN276" s="29">
        <f t="shared" si="524"/>
        <v>0</v>
      </c>
      <c r="FO276" s="29">
        <f t="shared" si="525"/>
        <v>0</v>
      </c>
      <c r="FP276" s="29">
        <f t="shared" si="526"/>
        <v>0</v>
      </c>
      <c r="FQ276" s="29">
        <f t="shared" si="527"/>
        <v>0</v>
      </c>
      <c r="FR276" s="29">
        <f t="shared" si="528"/>
        <v>0</v>
      </c>
      <c r="FS276" s="29">
        <f t="shared" si="529"/>
        <v>0</v>
      </c>
      <c r="FT276" s="29">
        <f t="shared" si="530"/>
        <v>0</v>
      </c>
      <c r="FU276" s="29">
        <f t="shared" si="550"/>
        <v>0</v>
      </c>
      <c r="FV276" s="29">
        <f t="shared" si="531"/>
        <v>0</v>
      </c>
      <c r="FW276" s="29">
        <f t="shared" si="532"/>
        <v>0</v>
      </c>
      <c r="FX276" s="29">
        <f t="shared" si="533"/>
        <v>0</v>
      </c>
      <c r="FY276" s="29">
        <f t="shared" si="534"/>
        <v>0</v>
      </c>
      <c r="FZ276" s="29">
        <f t="shared" si="535"/>
        <v>0</v>
      </c>
      <c r="GA276" s="29">
        <f t="shared" si="536"/>
        <v>0</v>
      </c>
      <c r="GB276" s="29">
        <f t="shared" si="537"/>
        <v>0</v>
      </c>
      <c r="GC276" s="29">
        <f t="shared" si="538"/>
        <v>0</v>
      </c>
      <c r="GD276" s="29">
        <f t="shared" si="539"/>
        <v>0</v>
      </c>
      <c r="GE276" s="29">
        <f t="shared" si="540"/>
        <v>0</v>
      </c>
      <c r="GF276" s="29">
        <f t="shared" si="541"/>
        <v>0</v>
      </c>
      <c r="GG276" s="29">
        <f t="shared" si="542"/>
        <v>0</v>
      </c>
      <c r="GH276" s="29">
        <f t="shared" si="543"/>
        <v>0</v>
      </c>
      <c r="GI276" s="29">
        <f t="shared" si="544"/>
        <v>0</v>
      </c>
      <c r="GJ276" s="29">
        <f t="shared" si="545"/>
        <v>0</v>
      </c>
      <c r="GK276" s="29">
        <f t="shared" si="546"/>
        <v>0</v>
      </c>
      <c r="GL276" s="29">
        <f t="shared" si="547"/>
        <v>0</v>
      </c>
    </row>
    <row r="277" spans="53:194">
      <c r="BA277" t="s">
        <v>319</v>
      </c>
      <c r="BB277">
        <v>-2.5982821</v>
      </c>
      <c r="BC277">
        <v>-43.464878079999998</v>
      </c>
      <c r="BD277" t="s">
        <v>10</v>
      </c>
      <c r="BE277" s="23">
        <v>16</v>
      </c>
      <c r="BF277" s="24"/>
      <c r="BG277" s="21">
        <f t="shared" si="448"/>
        <v>7.4199801515530947E-5</v>
      </c>
      <c r="BH277" s="21">
        <f t="shared" si="449"/>
        <v>0</v>
      </c>
      <c r="BK277">
        <f t="shared" si="450"/>
        <v>7.4199801515530947E-5</v>
      </c>
      <c r="BL277">
        <f t="shared" si="451"/>
        <v>0</v>
      </c>
      <c r="CA277" t="s">
        <v>315</v>
      </c>
      <c r="CB277">
        <v>-2.9262743000000002</v>
      </c>
      <c r="CC277">
        <v>-44.065380099999999</v>
      </c>
      <c r="CD277">
        <v>6.9562313920810268E-5</v>
      </c>
      <c r="CF277" s="29">
        <f t="shared" si="452"/>
        <v>8.4726898355546911</v>
      </c>
      <c r="CG277" s="29">
        <f t="shared" si="453"/>
        <v>8.5655555246389721</v>
      </c>
      <c r="CH277" s="29">
        <f t="shared" si="454"/>
        <v>9.1793733826762018</v>
      </c>
      <c r="CI277" s="29">
        <f t="shared" si="455"/>
        <v>10.053841230974708</v>
      </c>
      <c r="CJ277" s="29">
        <f t="shared" si="456"/>
        <v>7.0278805754194611</v>
      </c>
      <c r="CK277" s="29">
        <f t="shared" si="457"/>
        <v>7.295278110131056</v>
      </c>
      <c r="CL277" s="29">
        <f t="shared" si="458"/>
        <v>7.0494448927349129</v>
      </c>
      <c r="CM277" s="29">
        <f t="shared" si="459"/>
        <v>7.5009043100809709</v>
      </c>
      <c r="CN277" s="29">
        <f t="shared" si="460"/>
        <v>8.3919975514065506</v>
      </c>
      <c r="CO277" s="29">
        <f t="shared" si="461"/>
        <v>8.0530203956704423</v>
      </c>
      <c r="CP277" s="29">
        <f t="shared" si="462"/>
        <v>8.6438826901138039</v>
      </c>
      <c r="CQ277" s="29">
        <f t="shared" si="548"/>
        <v>14.971966387489914</v>
      </c>
      <c r="CR277" s="29">
        <f t="shared" si="463"/>
        <v>13.850969698656057</v>
      </c>
      <c r="CS277" s="29">
        <f t="shared" si="464"/>
        <v>14.06661287181057</v>
      </c>
      <c r="CT277" s="29">
        <f t="shared" si="465"/>
        <v>13.783772503408555</v>
      </c>
      <c r="CU277" s="29">
        <f t="shared" si="466"/>
        <v>15.030398731183395</v>
      </c>
      <c r="CV277" s="29">
        <f t="shared" si="467"/>
        <v>14.999791313058239</v>
      </c>
      <c r="CZ277" s="29">
        <f t="shared" si="468"/>
        <v>15.337725034085535</v>
      </c>
      <c r="DA277" s="29">
        <f t="shared" si="469"/>
        <v>15.798853613066587</v>
      </c>
      <c r="DB277" s="29">
        <f t="shared" si="470"/>
        <v>17.184256657113444</v>
      </c>
      <c r="DC277" s="29">
        <f t="shared" si="471"/>
        <v>19.25116169064248</v>
      </c>
      <c r="DD277" s="29">
        <f t="shared" si="472"/>
        <v>18.345738612649214</v>
      </c>
      <c r="DE277" s="29">
        <f t="shared" si="473"/>
        <v>18.359720637747294</v>
      </c>
      <c r="DF277" s="29">
        <f t="shared" si="474"/>
        <v>18.353946965691868</v>
      </c>
      <c r="DG277" s="29">
        <f t="shared" si="475"/>
        <v>20.477823534322049</v>
      </c>
      <c r="DH277" s="29">
        <f t="shared" si="476"/>
        <v>19.572330894014861</v>
      </c>
      <c r="DI277" s="29">
        <f t="shared" si="477"/>
        <v>19.586312919112942</v>
      </c>
      <c r="DJ277" s="29">
        <f t="shared" si="478"/>
        <v>19.580539247057516</v>
      </c>
      <c r="DK277" s="29">
        <f t="shared" si="479"/>
        <v>21.704415815687696</v>
      </c>
      <c r="DL277" s="29">
        <f t="shared" si="480"/>
        <v>20.79899273769443</v>
      </c>
      <c r="DM277" s="29">
        <f t="shared" si="481"/>
        <v>20.812974762792511</v>
      </c>
      <c r="DN277" s="29">
        <f t="shared" si="482"/>
        <v>20.807131528423163</v>
      </c>
      <c r="DO277" s="29">
        <f t="shared" si="483"/>
        <v>22.931008097053343</v>
      </c>
      <c r="DP277" s="29">
        <f t="shared" si="484"/>
        <v>22.025585019060077</v>
      </c>
      <c r="DQ277" s="29">
        <f t="shared" si="485"/>
        <v>22.039567044158158</v>
      </c>
      <c r="DR277" s="29">
        <f t="shared" si="486"/>
        <v>22.03372380978881</v>
      </c>
      <c r="DS277" s="29">
        <f t="shared" si="487"/>
        <v>24.157600378418991</v>
      </c>
      <c r="DT277" s="29">
        <f t="shared" si="488"/>
        <v>23.252177300425725</v>
      </c>
      <c r="DU277" s="29">
        <f t="shared" si="489"/>
        <v>23.266159325523805</v>
      </c>
      <c r="DV277" s="29">
        <f t="shared" si="490"/>
        <v>23.260316091154458</v>
      </c>
      <c r="DW277" s="29">
        <f t="shared" si="491"/>
        <v>25.384192659784638</v>
      </c>
      <c r="DX277" s="29">
        <f t="shared" si="492"/>
        <v>24.478769581791372</v>
      </c>
      <c r="DY277" s="29">
        <f t="shared" si="493"/>
        <v>24.492751606889453</v>
      </c>
      <c r="DZ277" s="29">
        <f t="shared" si="494"/>
        <v>24.486908372520105</v>
      </c>
      <c r="EA277" s="29">
        <f t="shared" si="495"/>
        <v>26.610784941150285</v>
      </c>
      <c r="EB277" s="29">
        <f t="shared" si="496"/>
        <v>25.70536186315702</v>
      </c>
      <c r="EC277" s="29">
        <f t="shared" si="497"/>
        <v>25.7193438882551</v>
      </c>
      <c r="ED277" s="29">
        <f t="shared" si="498"/>
        <v>25.713500653885752</v>
      </c>
      <c r="EI277" t="s">
        <v>315</v>
      </c>
      <c r="EJ277">
        <v>-2.9262743000000002</v>
      </c>
      <c r="EK277">
        <v>-44.065380099999999</v>
      </c>
      <c r="EL277">
        <v>0</v>
      </c>
      <c r="EN277" s="29">
        <f t="shared" si="499"/>
        <v>0</v>
      </c>
      <c r="EO277" s="29">
        <f t="shared" si="500"/>
        <v>0</v>
      </c>
      <c r="EP277" s="29">
        <f t="shared" si="501"/>
        <v>0</v>
      </c>
      <c r="EQ277" s="29">
        <f t="shared" si="502"/>
        <v>0</v>
      </c>
      <c r="ER277" s="29">
        <f t="shared" si="503"/>
        <v>0</v>
      </c>
      <c r="ES277" s="29">
        <f t="shared" si="504"/>
        <v>0</v>
      </c>
      <c r="ET277" s="29">
        <f t="shared" si="505"/>
        <v>0</v>
      </c>
      <c r="EU277" s="29">
        <f t="shared" si="506"/>
        <v>0</v>
      </c>
      <c r="EV277" s="29">
        <f t="shared" si="549"/>
        <v>0</v>
      </c>
      <c r="EW277" s="29">
        <f t="shared" si="507"/>
        <v>0</v>
      </c>
      <c r="EX277" s="29">
        <f t="shared" si="508"/>
        <v>0</v>
      </c>
      <c r="EY277" s="29">
        <f t="shared" si="509"/>
        <v>0</v>
      </c>
      <c r="EZ277" s="29">
        <f t="shared" si="510"/>
        <v>0</v>
      </c>
      <c r="FA277" s="29">
        <f t="shared" si="511"/>
        <v>0</v>
      </c>
      <c r="FB277" s="29">
        <f t="shared" si="512"/>
        <v>0</v>
      </c>
      <c r="FC277" s="29">
        <f t="shared" si="513"/>
        <v>0</v>
      </c>
      <c r="FD277" s="29">
        <f t="shared" si="514"/>
        <v>0</v>
      </c>
      <c r="FE277" s="29">
        <f t="shared" si="515"/>
        <v>0</v>
      </c>
      <c r="FF277" s="29">
        <f t="shared" si="516"/>
        <v>0</v>
      </c>
      <c r="FG277" s="29">
        <f t="shared" si="517"/>
        <v>0</v>
      </c>
      <c r="FH277" s="29">
        <f t="shared" si="518"/>
        <v>0</v>
      </c>
      <c r="FI277" s="29">
        <f t="shared" si="519"/>
        <v>0</v>
      </c>
      <c r="FJ277" s="29">
        <f t="shared" si="520"/>
        <v>0</v>
      </c>
      <c r="FK277" s="29">
        <f t="shared" si="521"/>
        <v>0</v>
      </c>
      <c r="FL277" s="29">
        <f t="shared" si="522"/>
        <v>0</v>
      </c>
      <c r="FM277" s="29">
        <f t="shared" si="523"/>
        <v>0</v>
      </c>
      <c r="FN277" s="29">
        <f t="shared" si="524"/>
        <v>0</v>
      </c>
      <c r="FO277" s="29">
        <f t="shared" si="525"/>
        <v>0</v>
      </c>
      <c r="FP277" s="29">
        <f t="shared" si="526"/>
        <v>0</v>
      </c>
      <c r="FQ277" s="29">
        <f t="shared" si="527"/>
        <v>0</v>
      </c>
      <c r="FR277" s="29">
        <f t="shared" si="528"/>
        <v>0</v>
      </c>
      <c r="FS277" s="29">
        <f t="shared" si="529"/>
        <v>0</v>
      </c>
      <c r="FT277" s="29">
        <f t="shared" si="530"/>
        <v>0</v>
      </c>
      <c r="FU277" s="29">
        <f t="shared" si="550"/>
        <v>0</v>
      </c>
      <c r="FV277" s="29">
        <f t="shared" si="531"/>
        <v>0</v>
      </c>
      <c r="FW277" s="29">
        <f t="shared" si="532"/>
        <v>0</v>
      </c>
      <c r="FX277" s="29">
        <f t="shared" si="533"/>
        <v>0</v>
      </c>
      <c r="FY277" s="29">
        <f t="shared" si="534"/>
        <v>0</v>
      </c>
      <c r="FZ277" s="29">
        <f t="shared" si="535"/>
        <v>0</v>
      </c>
      <c r="GA277" s="29">
        <f t="shared" si="536"/>
        <v>0</v>
      </c>
      <c r="GB277" s="29">
        <f t="shared" si="537"/>
        <v>0</v>
      </c>
      <c r="GC277" s="29">
        <f t="shared" si="538"/>
        <v>0</v>
      </c>
      <c r="GD277" s="29">
        <f t="shared" si="539"/>
        <v>0</v>
      </c>
      <c r="GE277" s="29">
        <f t="shared" si="540"/>
        <v>0</v>
      </c>
      <c r="GF277" s="29">
        <f t="shared" si="541"/>
        <v>0</v>
      </c>
      <c r="GG277" s="29">
        <f t="shared" si="542"/>
        <v>0</v>
      </c>
      <c r="GH277" s="29">
        <f t="shared" si="543"/>
        <v>0</v>
      </c>
      <c r="GI277" s="29">
        <f t="shared" si="544"/>
        <v>0</v>
      </c>
      <c r="GJ277" s="29">
        <f t="shared" si="545"/>
        <v>0</v>
      </c>
      <c r="GK277" s="29">
        <f t="shared" si="546"/>
        <v>0</v>
      </c>
      <c r="GL277" s="29">
        <f t="shared" si="547"/>
        <v>0</v>
      </c>
    </row>
    <row r="278" spans="53:194">
      <c r="BA278" t="s">
        <v>320</v>
      </c>
      <c r="BB278">
        <v>-2.5076725500000001</v>
      </c>
      <c r="BC278">
        <v>-43.438591000000002</v>
      </c>
      <c r="BD278" t="s">
        <v>10</v>
      </c>
      <c r="BE278" s="23">
        <v>6</v>
      </c>
      <c r="BF278" s="24"/>
      <c r="BG278" s="21">
        <f t="shared" si="448"/>
        <v>2.7824925568324105E-5</v>
      </c>
      <c r="BH278" s="21">
        <f t="shared" si="449"/>
        <v>0</v>
      </c>
      <c r="BK278">
        <f t="shared" si="450"/>
        <v>2.7824925568324105E-5</v>
      </c>
      <c r="BL278">
        <f t="shared" si="451"/>
        <v>0</v>
      </c>
      <c r="CA278" t="s">
        <v>316</v>
      </c>
      <c r="CB278">
        <v>-2.9405903800000002</v>
      </c>
      <c r="CC278">
        <v>-44.249107359999996</v>
      </c>
      <c r="CD278">
        <v>2.7361176808852035E-4</v>
      </c>
      <c r="CF278" s="29">
        <f t="shared" si="452"/>
        <v>33.325913353181775</v>
      </c>
      <c r="CG278" s="29">
        <f t="shared" si="453"/>
        <v>33.691185063579951</v>
      </c>
      <c r="CH278" s="29">
        <f t="shared" si="454"/>
        <v>36.105535305193058</v>
      </c>
      <c r="CI278" s="29">
        <f t="shared" si="455"/>
        <v>39.545108841833844</v>
      </c>
      <c r="CJ278" s="29">
        <f t="shared" si="456"/>
        <v>27.642996929983212</v>
      </c>
      <c r="CK278" s="29">
        <f t="shared" si="457"/>
        <v>28.694760566515484</v>
      </c>
      <c r="CL278" s="29">
        <f t="shared" si="458"/>
        <v>27.727816578090653</v>
      </c>
      <c r="CM278" s="29">
        <f t="shared" si="459"/>
        <v>29.50355695298515</v>
      </c>
      <c r="CN278" s="29">
        <f t="shared" si="460"/>
        <v>33.008523702199092</v>
      </c>
      <c r="CO278" s="29">
        <f t="shared" si="461"/>
        <v>31.675213556303735</v>
      </c>
      <c r="CP278" s="29">
        <f t="shared" si="462"/>
        <v>33.999271914447625</v>
      </c>
      <c r="CQ278" s="29">
        <f t="shared" si="548"/>
        <v>58.889734457460321</v>
      </c>
      <c r="CR278" s="29">
        <f t="shared" si="463"/>
        <v>54.480480814713822</v>
      </c>
      <c r="CS278" s="29">
        <f t="shared" si="464"/>
        <v>55.328677295788232</v>
      </c>
      <c r="CT278" s="29">
        <f t="shared" si="465"/>
        <v>54.216171846740309</v>
      </c>
      <c r="CU278" s="29">
        <f t="shared" si="466"/>
        <v>59.119568342654681</v>
      </c>
      <c r="CV278" s="29">
        <f t="shared" si="467"/>
        <v>58.999179164695732</v>
      </c>
      <c r="CZ278" s="29">
        <f t="shared" si="468"/>
        <v>60.328385134069762</v>
      </c>
      <c r="DA278" s="29">
        <f t="shared" si="469"/>
        <v>62.142157544728562</v>
      </c>
      <c r="DB278" s="29">
        <f t="shared" si="470"/>
        <v>67.591409517979542</v>
      </c>
      <c r="DC278" s="29">
        <f t="shared" si="471"/>
        <v>75.721235983193736</v>
      </c>
      <c r="DD278" s="29">
        <f t="shared" si="472"/>
        <v>72.15990520975356</v>
      </c>
      <c r="DE278" s="29">
        <f t="shared" si="473"/>
        <v>72.21490117513936</v>
      </c>
      <c r="DF278" s="29">
        <f t="shared" si="474"/>
        <v>72.192191398388005</v>
      </c>
      <c r="DG278" s="29">
        <f t="shared" si="475"/>
        <v>80.546105901666706</v>
      </c>
      <c r="DH278" s="29">
        <f t="shared" si="476"/>
        <v>76.984501516458437</v>
      </c>
      <c r="DI278" s="29">
        <f t="shared" si="477"/>
        <v>77.039497481844236</v>
      </c>
      <c r="DJ278" s="29">
        <f t="shared" si="478"/>
        <v>77.016787705092881</v>
      </c>
      <c r="DK278" s="29">
        <f t="shared" si="479"/>
        <v>85.370702208371583</v>
      </c>
      <c r="DL278" s="29">
        <f t="shared" si="480"/>
        <v>81.809371434931407</v>
      </c>
      <c r="DM278" s="29">
        <f t="shared" si="481"/>
        <v>81.864367400317207</v>
      </c>
      <c r="DN278" s="29">
        <f t="shared" si="482"/>
        <v>81.841384011797771</v>
      </c>
      <c r="DO278" s="29">
        <f t="shared" si="483"/>
        <v>90.195298515076473</v>
      </c>
      <c r="DP278" s="29">
        <f t="shared" si="484"/>
        <v>86.633967741636283</v>
      </c>
      <c r="DQ278" s="29">
        <f t="shared" si="485"/>
        <v>86.688963707022083</v>
      </c>
      <c r="DR278" s="29">
        <f t="shared" si="486"/>
        <v>86.665980318502648</v>
      </c>
      <c r="DS278" s="29">
        <f t="shared" si="487"/>
        <v>95.019894821781349</v>
      </c>
      <c r="DT278" s="29">
        <f t="shared" si="488"/>
        <v>91.458564048341174</v>
      </c>
      <c r="DU278" s="29">
        <f t="shared" si="489"/>
        <v>91.513560013726959</v>
      </c>
      <c r="DV278" s="29">
        <f t="shared" si="490"/>
        <v>91.490576625207524</v>
      </c>
      <c r="DW278" s="29">
        <f t="shared" si="491"/>
        <v>99.844491128486226</v>
      </c>
      <c r="DX278" s="29">
        <f t="shared" si="492"/>
        <v>96.28316035504605</v>
      </c>
      <c r="DY278" s="29">
        <f t="shared" si="493"/>
        <v>96.338156320431835</v>
      </c>
      <c r="DZ278" s="29">
        <f t="shared" si="494"/>
        <v>96.3151729319124</v>
      </c>
      <c r="EA278" s="29">
        <f t="shared" si="495"/>
        <v>104.6690874351911</v>
      </c>
      <c r="EB278" s="29">
        <f t="shared" si="496"/>
        <v>101.10775666175093</v>
      </c>
      <c r="EC278" s="29">
        <f t="shared" si="497"/>
        <v>101.16275262713671</v>
      </c>
      <c r="ED278" s="29">
        <f t="shared" si="498"/>
        <v>101.13976923861728</v>
      </c>
      <c r="EI278" t="s">
        <v>316</v>
      </c>
      <c r="EJ278">
        <v>-2.9405903800000002</v>
      </c>
      <c r="EK278">
        <v>-44.249107359999996</v>
      </c>
      <c r="EL278">
        <v>0</v>
      </c>
      <c r="EN278" s="29">
        <f t="shared" si="499"/>
        <v>0</v>
      </c>
      <c r="EO278" s="29">
        <f t="shared" si="500"/>
        <v>0</v>
      </c>
      <c r="EP278" s="29">
        <f t="shared" si="501"/>
        <v>0</v>
      </c>
      <c r="EQ278" s="29">
        <f t="shared" si="502"/>
        <v>0</v>
      </c>
      <c r="ER278" s="29">
        <f t="shared" si="503"/>
        <v>0</v>
      </c>
      <c r="ES278" s="29">
        <f t="shared" si="504"/>
        <v>0</v>
      </c>
      <c r="ET278" s="29">
        <f t="shared" si="505"/>
        <v>0</v>
      </c>
      <c r="EU278" s="29">
        <f t="shared" si="506"/>
        <v>0</v>
      </c>
      <c r="EV278" s="29">
        <f t="shared" si="549"/>
        <v>0</v>
      </c>
      <c r="EW278" s="29">
        <f t="shared" si="507"/>
        <v>0</v>
      </c>
      <c r="EX278" s="29">
        <f t="shared" si="508"/>
        <v>0</v>
      </c>
      <c r="EY278" s="29">
        <f t="shared" si="509"/>
        <v>0</v>
      </c>
      <c r="EZ278" s="29">
        <f t="shared" si="510"/>
        <v>0</v>
      </c>
      <c r="FA278" s="29">
        <f t="shared" si="511"/>
        <v>0</v>
      </c>
      <c r="FB278" s="29">
        <f t="shared" si="512"/>
        <v>0</v>
      </c>
      <c r="FC278" s="29">
        <f t="shared" si="513"/>
        <v>0</v>
      </c>
      <c r="FD278" s="29">
        <f t="shared" si="514"/>
        <v>0</v>
      </c>
      <c r="FE278" s="29">
        <f t="shared" si="515"/>
        <v>0</v>
      </c>
      <c r="FF278" s="29">
        <f t="shared" si="516"/>
        <v>0</v>
      </c>
      <c r="FG278" s="29">
        <f t="shared" si="517"/>
        <v>0</v>
      </c>
      <c r="FH278" s="29">
        <f t="shared" si="518"/>
        <v>0</v>
      </c>
      <c r="FI278" s="29">
        <f t="shared" si="519"/>
        <v>0</v>
      </c>
      <c r="FJ278" s="29">
        <f t="shared" si="520"/>
        <v>0</v>
      </c>
      <c r="FK278" s="29">
        <f t="shared" si="521"/>
        <v>0</v>
      </c>
      <c r="FL278" s="29">
        <f t="shared" si="522"/>
        <v>0</v>
      </c>
      <c r="FM278" s="29">
        <f t="shared" si="523"/>
        <v>0</v>
      </c>
      <c r="FN278" s="29">
        <f t="shared" si="524"/>
        <v>0</v>
      </c>
      <c r="FO278" s="29">
        <f t="shared" si="525"/>
        <v>0</v>
      </c>
      <c r="FP278" s="29">
        <f t="shared" si="526"/>
        <v>0</v>
      </c>
      <c r="FQ278" s="29">
        <f t="shared" si="527"/>
        <v>0</v>
      </c>
      <c r="FR278" s="29">
        <f t="shared" si="528"/>
        <v>0</v>
      </c>
      <c r="FS278" s="29">
        <f t="shared" si="529"/>
        <v>0</v>
      </c>
      <c r="FT278" s="29">
        <f t="shared" si="530"/>
        <v>0</v>
      </c>
      <c r="FU278" s="29">
        <f t="shared" si="550"/>
        <v>0</v>
      </c>
      <c r="FV278" s="29">
        <f t="shared" si="531"/>
        <v>0</v>
      </c>
      <c r="FW278" s="29">
        <f t="shared" si="532"/>
        <v>0</v>
      </c>
      <c r="FX278" s="29">
        <f t="shared" si="533"/>
        <v>0</v>
      </c>
      <c r="FY278" s="29">
        <f t="shared" si="534"/>
        <v>0</v>
      </c>
      <c r="FZ278" s="29">
        <f t="shared" si="535"/>
        <v>0</v>
      </c>
      <c r="GA278" s="29">
        <f t="shared" si="536"/>
        <v>0</v>
      </c>
      <c r="GB278" s="29">
        <f t="shared" si="537"/>
        <v>0</v>
      </c>
      <c r="GC278" s="29">
        <f t="shared" si="538"/>
        <v>0</v>
      </c>
      <c r="GD278" s="29">
        <f t="shared" si="539"/>
        <v>0</v>
      </c>
      <c r="GE278" s="29">
        <f t="shared" si="540"/>
        <v>0</v>
      </c>
      <c r="GF278" s="29">
        <f t="shared" si="541"/>
        <v>0</v>
      </c>
      <c r="GG278" s="29">
        <f t="shared" si="542"/>
        <v>0</v>
      </c>
      <c r="GH278" s="29">
        <f t="shared" si="543"/>
        <v>0</v>
      </c>
      <c r="GI278" s="29">
        <f t="shared" si="544"/>
        <v>0</v>
      </c>
      <c r="GJ278" s="29">
        <f t="shared" si="545"/>
        <v>0</v>
      </c>
      <c r="GK278" s="29">
        <f t="shared" si="546"/>
        <v>0</v>
      </c>
      <c r="GL278" s="29">
        <f t="shared" si="547"/>
        <v>0</v>
      </c>
    </row>
    <row r="279" spans="53:194">
      <c r="BA279" t="s">
        <v>321</v>
      </c>
      <c r="BB279">
        <v>-2.49875998</v>
      </c>
      <c r="BC279">
        <v>-43.253273010000001</v>
      </c>
      <c r="BD279" t="s">
        <v>10</v>
      </c>
      <c r="BE279" s="23">
        <v>4</v>
      </c>
      <c r="BF279" s="24"/>
      <c r="BG279" s="21">
        <f t="shared" si="448"/>
        <v>1.8549950378882737E-5</v>
      </c>
      <c r="BH279" s="21">
        <f t="shared" si="449"/>
        <v>0</v>
      </c>
      <c r="BK279">
        <f t="shared" si="450"/>
        <v>1.8549950378882737E-5</v>
      </c>
      <c r="BL279">
        <f t="shared" si="451"/>
        <v>0</v>
      </c>
      <c r="CA279" t="s">
        <v>317</v>
      </c>
      <c r="CB279">
        <v>-3.1411147100000001</v>
      </c>
      <c r="CC279">
        <v>-44.327030180000001</v>
      </c>
      <c r="CD279">
        <v>6.0287338731368896E-5</v>
      </c>
      <c r="CF279" s="29">
        <f t="shared" si="452"/>
        <v>7.3429978574807313</v>
      </c>
      <c r="CG279" s="29">
        <f t="shared" si="453"/>
        <v>7.4234814546871091</v>
      </c>
      <c r="CH279" s="29">
        <f t="shared" si="454"/>
        <v>7.9554569316527077</v>
      </c>
      <c r="CI279" s="29">
        <f t="shared" si="455"/>
        <v>8.7133290668447465</v>
      </c>
      <c r="CJ279" s="29">
        <f t="shared" si="456"/>
        <v>6.0908298320301997</v>
      </c>
      <c r="CK279" s="29">
        <f t="shared" si="457"/>
        <v>6.3225743621135813</v>
      </c>
      <c r="CL279" s="29">
        <f t="shared" si="458"/>
        <v>6.1095189070369242</v>
      </c>
      <c r="CM279" s="29">
        <f t="shared" si="459"/>
        <v>6.5007837354035081</v>
      </c>
      <c r="CN279" s="29">
        <f t="shared" si="460"/>
        <v>7.2730645445523434</v>
      </c>
      <c r="CO279" s="29">
        <f t="shared" si="461"/>
        <v>6.9792843429143829</v>
      </c>
      <c r="CP279" s="29">
        <f t="shared" si="462"/>
        <v>7.4913649980986303</v>
      </c>
      <c r="CQ279" s="29">
        <f t="shared" si="548"/>
        <v>12.97570420249126</v>
      </c>
      <c r="CR279" s="29">
        <f t="shared" si="463"/>
        <v>12.004173738835249</v>
      </c>
      <c r="CS279" s="29">
        <f t="shared" si="464"/>
        <v>12.191064488902493</v>
      </c>
      <c r="CT279" s="29">
        <f t="shared" si="465"/>
        <v>11.945936169620747</v>
      </c>
      <c r="CU279" s="29">
        <f t="shared" si="466"/>
        <v>13.026345567025608</v>
      </c>
      <c r="CV279" s="29">
        <f t="shared" si="467"/>
        <v>12.999819137983806</v>
      </c>
      <c r="CZ279" s="29">
        <f t="shared" si="468"/>
        <v>13.292695029540797</v>
      </c>
      <c r="DA279" s="29">
        <f t="shared" si="469"/>
        <v>13.692339797991041</v>
      </c>
      <c r="DB279" s="29">
        <f t="shared" si="470"/>
        <v>14.893022436164983</v>
      </c>
      <c r="DC279" s="29">
        <f t="shared" si="471"/>
        <v>16.684340131890149</v>
      </c>
      <c r="DD279" s="29">
        <f t="shared" si="472"/>
        <v>15.89964013096265</v>
      </c>
      <c r="DE279" s="29">
        <f t="shared" si="473"/>
        <v>15.911757886047656</v>
      </c>
      <c r="DF279" s="29">
        <f t="shared" si="474"/>
        <v>15.906754036932952</v>
      </c>
      <c r="DG279" s="29">
        <f t="shared" si="475"/>
        <v>17.747447063079107</v>
      </c>
      <c r="DH279" s="29">
        <f t="shared" si="476"/>
        <v>16.962686774812877</v>
      </c>
      <c r="DI279" s="29">
        <f t="shared" si="477"/>
        <v>16.974804529897884</v>
      </c>
      <c r="DJ279" s="29">
        <f t="shared" si="478"/>
        <v>16.96980068078318</v>
      </c>
      <c r="DK279" s="29">
        <f t="shared" si="479"/>
        <v>18.810493706929336</v>
      </c>
      <c r="DL279" s="29">
        <f t="shared" si="480"/>
        <v>18.025793706001839</v>
      </c>
      <c r="DM279" s="29">
        <f t="shared" si="481"/>
        <v>18.037911461086843</v>
      </c>
      <c r="DN279" s="29">
        <f t="shared" si="482"/>
        <v>18.032847324633408</v>
      </c>
      <c r="DO279" s="29">
        <f t="shared" si="483"/>
        <v>19.873540350779564</v>
      </c>
      <c r="DP279" s="29">
        <f t="shared" si="484"/>
        <v>19.088840349852067</v>
      </c>
      <c r="DQ279" s="29">
        <f t="shared" si="485"/>
        <v>19.100958104937071</v>
      </c>
      <c r="DR279" s="29">
        <f t="shared" si="486"/>
        <v>19.095893968483637</v>
      </c>
      <c r="DS279" s="29">
        <f t="shared" si="487"/>
        <v>20.936586994629788</v>
      </c>
      <c r="DT279" s="29">
        <f t="shared" si="488"/>
        <v>20.151886993702291</v>
      </c>
      <c r="DU279" s="29">
        <f t="shared" si="489"/>
        <v>20.164004748787299</v>
      </c>
      <c r="DV279" s="29">
        <f t="shared" si="490"/>
        <v>20.158940612333861</v>
      </c>
      <c r="DW279" s="29">
        <f t="shared" si="491"/>
        <v>21.999633638480017</v>
      </c>
      <c r="DX279" s="29">
        <f t="shared" si="492"/>
        <v>21.214933637552519</v>
      </c>
      <c r="DY279" s="29">
        <f t="shared" si="493"/>
        <v>21.227051392637527</v>
      </c>
      <c r="DZ279" s="29">
        <f t="shared" si="494"/>
        <v>21.221987256184089</v>
      </c>
      <c r="EA279" s="29">
        <f t="shared" si="495"/>
        <v>23.062680282330245</v>
      </c>
      <c r="EB279" s="29">
        <f t="shared" si="496"/>
        <v>22.277980281402748</v>
      </c>
      <c r="EC279" s="29">
        <f t="shared" si="497"/>
        <v>22.290098036487752</v>
      </c>
      <c r="ED279" s="29">
        <f t="shared" si="498"/>
        <v>22.285033900034318</v>
      </c>
      <c r="EI279" t="s">
        <v>317</v>
      </c>
      <c r="EJ279">
        <v>-3.1411147100000001</v>
      </c>
      <c r="EK279">
        <v>-44.327030180000001</v>
      </c>
      <c r="EL279">
        <v>0</v>
      </c>
      <c r="EN279" s="29">
        <f t="shared" si="499"/>
        <v>0</v>
      </c>
      <c r="EO279" s="29">
        <f t="shared" si="500"/>
        <v>0</v>
      </c>
      <c r="EP279" s="29">
        <f t="shared" si="501"/>
        <v>0</v>
      </c>
      <c r="EQ279" s="29">
        <f t="shared" si="502"/>
        <v>0</v>
      </c>
      <c r="ER279" s="29">
        <f t="shared" si="503"/>
        <v>0</v>
      </c>
      <c r="ES279" s="29">
        <f t="shared" si="504"/>
        <v>0</v>
      </c>
      <c r="ET279" s="29">
        <f t="shared" si="505"/>
        <v>0</v>
      </c>
      <c r="EU279" s="29">
        <f t="shared" si="506"/>
        <v>0</v>
      </c>
      <c r="EV279" s="29">
        <f t="shared" si="549"/>
        <v>0</v>
      </c>
      <c r="EW279" s="29">
        <f t="shared" si="507"/>
        <v>0</v>
      </c>
      <c r="EX279" s="29">
        <f t="shared" si="508"/>
        <v>0</v>
      </c>
      <c r="EY279" s="29">
        <f t="shared" si="509"/>
        <v>0</v>
      </c>
      <c r="EZ279" s="29">
        <f t="shared" si="510"/>
        <v>0</v>
      </c>
      <c r="FA279" s="29">
        <f t="shared" si="511"/>
        <v>0</v>
      </c>
      <c r="FB279" s="29">
        <f t="shared" si="512"/>
        <v>0</v>
      </c>
      <c r="FC279" s="29">
        <f t="shared" si="513"/>
        <v>0</v>
      </c>
      <c r="FD279" s="29">
        <f t="shared" si="514"/>
        <v>0</v>
      </c>
      <c r="FE279" s="29">
        <f t="shared" si="515"/>
        <v>0</v>
      </c>
      <c r="FF279" s="29">
        <f t="shared" si="516"/>
        <v>0</v>
      </c>
      <c r="FG279" s="29">
        <f t="shared" si="517"/>
        <v>0</v>
      </c>
      <c r="FH279" s="29">
        <f t="shared" si="518"/>
        <v>0</v>
      </c>
      <c r="FI279" s="29">
        <f t="shared" si="519"/>
        <v>0</v>
      </c>
      <c r="FJ279" s="29">
        <f t="shared" si="520"/>
        <v>0</v>
      </c>
      <c r="FK279" s="29">
        <f t="shared" si="521"/>
        <v>0</v>
      </c>
      <c r="FL279" s="29">
        <f t="shared" si="522"/>
        <v>0</v>
      </c>
      <c r="FM279" s="29">
        <f t="shared" si="523"/>
        <v>0</v>
      </c>
      <c r="FN279" s="29">
        <f t="shared" si="524"/>
        <v>0</v>
      </c>
      <c r="FO279" s="29">
        <f t="shared" si="525"/>
        <v>0</v>
      </c>
      <c r="FP279" s="29">
        <f t="shared" si="526"/>
        <v>0</v>
      </c>
      <c r="FQ279" s="29">
        <f t="shared" si="527"/>
        <v>0</v>
      </c>
      <c r="FR279" s="29">
        <f t="shared" si="528"/>
        <v>0</v>
      </c>
      <c r="FS279" s="29">
        <f t="shared" si="529"/>
        <v>0</v>
      </c>
      <c r="FT279" s="29">
        <f t="shared" si="530"/>
        <v>0</v>
      </c>
      <c r="FU279" s="29">
        <f t="shared" si="550"/>
        <v>0</v>
      </c>
      <c r="FV279" s="29">
        <f t="shared" si="531"/>
        <v>0</v>
      </c>
      <c r="FW279" s="29">
        <f t="shared" si="532"/>
        <v>0</v>
      </c>
      <c r="FX279" s="29">
        <f t="shared" si="533"/>
        <v>0</v>
      </c>
      <c r="FY279" s="29">
        <f t="shared" si="534"/>
        <v>0</v>
      </c>
      <c r="FZ279" s="29">
        <f t="shared" si="535"/>
        <v>0</v>
      </c>
      <c r="GA279" s="29">
        <f t="shared" si="536"/>
        <v>0</v>
      </c>
      <c r="GB279" s="29">
        <f t="shared" si="537"/>
        <v>0</v>
      </c>
      <c r="GC279" s="29">
        <f t="shared" si="538"/>
        <v>0</v>
      </c>
      <c r="GD279" s="29">
        <f t="shared" si="539"/>
        <v>0</v>
      </c>
      <c r="GE279" s="29">
        <f t="shared" si="540"/>
        <v>0</v>
      </c>
      <c r="GF279" s="29">
        <f t="shared" si="541"/>
        <v>0</v>
      </c>
      <c r="GG279" s="29">
        <f t="shared" si="542"/>
        <v>0</v>
      </c>
      <c r="GH279" s="29">
        <f t="shared" si="543"/>
        <v>0</v>
      </c>
      <c r="GI279" s="29">
        <f t="shared" si="544"/>
        <v>0</v>
      </c>
      <c r="GJ279" s="29">
        <f t="shared" si="545"/>
        <v>0</v>
      </c>
      <c r="GK279" s="29">
        <f t="shared" si="546"/>
        <v>0</v>
      </c>
      <c r="GL279" s="29">
        <f t="shared" si="547"/>
        <v>0</v>
      </c>
    </row>
    <row r="280" spans="53:194">
      <c r="BA280" t="s">
        <v>322</v>
      </c>
      <c r="BB280">
        <v>-3.2644100200000001</v>
      </c>
      <c r="BC280">
        <v>-44.617992399999999</v>
      </c>
      <c r="BD280" t="s">
        <v>10</v>
      </c>
      <c r="BE280" s="23">
        <v>19</v>
      </c>
      <c r="BF280" s="24"/>
      <c r="BG280" s="21">
        <f t="shared" si="448"/>
        <v>8.8112264299692998E-5</v>
      </c>
      <c r="BH280" s="21">
        <f t="shared" si="449"/>
        <v>0</v>
      </c>
      <c r="BK280">
        <f t="shared" si="450"/>
        <v>8.8112264299692998E-5</v>
      </c>
      <c r="BL280">
        <f t="shared" si="451"/>
        <v>0</v>
      </c>
      <c r="CA280" t="s">
        <v>318</v>
      </c>
      <c r="CB280">
        <v>-2.7541270299999998</v>
      </c>
      <c r="CC280">
        <v>-42.825969700000002</v>
      </c>
      <c r="CD280">
        <v>7.4199801515530947E-5</v>
      </c>
      <c r="CF280" s="29">
        <f t="shared" si="452"/>
        <v>9.0375358245916697</v>
      </c>
      <c r="CG280" s="29">
        <f t="shared" si="453"/>
        <v>9.136592559614904</v>
      </c>
      <c r="CH280" s="29">
        <f t="shared" si="454"/>
        <v>9.7913316081879476</v>
      </c>
      <c r="CI280" s="29">
        <f t="shared" si="455"/>
        <v>10.724097313039687</v>
      </c>
      <c r="CJ280" s="29">
        <f t="shared" si="456"/>
        <v>7.4964059471140914</v>
      </c>
      <c r="CK280" s="29">
        <f t="shared" si="457"/>
        <v>7.7816299841397925</v>
      </c>
      <c r="CL280" s="29">
        <f t="shared" si="458"/>
        <v>7.5194078855839059</v>
      </c>
      <c r="CM280" s="29">
        <f t="shared" si="459"/>
        <v>8.0009645974197028</v>
      </c>
      <c r="CN280" s="29">
        <f t="shared" si="460"/>
        <v>8.9514640548336537</v>
      </c>
      <c r="CO280" s="29">
        <f t="shared" si="461"/>
        <v>8.589888422048471</v>
      </c>
      <c r="CP280" s="29">
        <f t="shared" si="462"/>
        <v>9.2201415361213908</v>
      </c>
      <c r="CQ280" s="29">
        <f t="shared" si="548"/>
        <v>15.97009747998924</v>
      </c>
      <c r="CR280" s="29">
        <f t="shared" si="463"/>
        <v>14.77436767856646</v>
      </c>
      <c r="CS280" s="29">
        <f t="shared" si="464"/>
        <v>15.004387063264605</v>
      </c>
      <c r="CT280" s="29">
        <f t="shared" si="465"/>
        <v>14.702690670302458</v>
      </c>
      <c r="CU280" s="29">
        <f t="shared" si="466"/>
        <v>16.032425313262287</v>
      </c>
      <c r="CV280" s="29">
        <f t="shared" si="467"/>
        <v>15.999777400595454</v>
      </c>
      <c r="CZ280" s="29">
        <f t="shared" si="468"/>
        <v>16.360240036357904</v>
      </c>
      <c r="DA280" s="29">
        <f t="shared" si="469"/>
        <v>16.852110520604359</v>
      </c>
      <c r="DB280" s="29">
        <f t="shared" si="470"/>
        <v>18.329873767587671</v>
      </c>
      <c r="DC280" s="29">
        <f t="shared" si="471"/>
        <v>20.534572470018642</v>
      </c>
      <c r="DD280" s="29">
        <f t="shared" si="472"/>
        <v>19.568787853492491</v>
      </c>
      <c r="DE280" s="29">
        <f t="shared" si="473"/>
        <v>19.583702013597115</v>
      </c>
      <c r="DF280" s="29">
        <f t="shared" si="474"/>
        <v>19.577543430071326</v>
      </c>
      <c r="DG280" s="29">
        <f t="shared" si="475"/>
        <v>21.843011769943516</v>
      </c>
      <c r="DH280" s="29">
        <f t="shared" si="476"/>
        <v>20.877152953615848</v>
      </c>
      <c r="DI280" s="29">
        <f t="shared" si="477"/>
        <v>20.892067113720472</v>
      </c>
      <c r="DJ280" s="29">
        <f t="shared" si="478"/>
        <v>20.885908530194683</v>
      </c>
      <c r="DK280" s="29">
        <f t="shared" si="479"/>
        <v>23.151376870066873</v>
      </c>
      <c r="DL280" s="29">
        <f t="shared" si="480"/>
        <v>22.185592253540722</v>
      </c>
      <c r="DM280" s="29">
        <f t="shared" si="481"/>
        <v>22.200506413645343</v>
      </c>
      <c r="DN280" s="29">
        <f t="shared" si="482"/>
        <v>22.19427363031804</v>
      </c>
      <c r="DO280" s="29">
        <f t="shared" si="483"/>
        <v>24.45974197019023</v>
      </c>
      <c r="DP280" s="29">
        <f t="shared" si="484"/>
        <v>23.493957353664079</v>
      </c>
      <c r="DQ280" s="29">
        <f t="shared" si="485"/>
        <v>23.5088715137687</v>
      </c>
      <c r="DR280" s="29">
        <f t="shared" si="486"/>
        <v>23.502638730441397</v>
      </c>
      <c r="DS280" s="29">
        <f t="shared" si="487"/>
        <v>25.768107070313587</v>
      </c>
      <c r="DT280" s="29">
        <f t="shared" si="488"/>
        <v>24.802322453787436</v>
      </c>
      <c r="DU280" s="29">
        <f t="shared" si="489"/>
        <v>24.817236613892057</v>
      </c>
      <c r="DV280" s="29">
        <f t="shared" si="490"/>
        <v>24.811003830564754</v>
      </c>
      <c r="DW280" s="29">
        <f t="shared" si="491"/>
        <v>27.076472170436944</v>
      </c>
      <c r="DX280" s="29">
        <f t="shared" si="492"/>
        <v>26.110687553910793</v>
      </c>
      <c r="DY280" s="29">
        <f t="shared" si="493"/>
        <v>26.125601714015417</v>
      </c>
      <c r="DZ280" s="29">
        <f t="shared" si="494"/>
        <v>26.119368930688111</v>
      </c>
      <c r="EA280" s="29">
        <f t="shared" si="495"/>
        <v>28.3848372705603</v>
      </c>
      <c r="EB280" s="29">
        <f t="shared" si="496"/>
        <v>27.41905265403415</v>
      </c>
      <c r="EC280" s="29">
        <f t="shared" si="497"/>
        <v>27.433966814138774</v>
      </c>
      <c r="ED280" s="29">
        <f t="shared" si="498"/>
        <v>27.427734030811468</v>
      </c>
      <c r="EI280" t="s">
        <v>318</v>
      </c>
      <c r="EJ280">
        <v>-2.7541270299999998</v>
      </c>
      <c r="EK280">
        <v>-42.825969700000002</v>
      </c>
      <c r="EL280">
        <v>0</v>
      </c>
      <c r="EN280" s="29">
        <f t="shared" si="499"/>
        <v>0</v>
      </c>
      <c r="EO280" s="29">
        <f t="shared" si="500"/>
        <v>0</v>
      </c>
      <c r="EP280" s="29">
        <f t="shared" si="501"/>
        <v>0</v>
      </c>
      <c r="EQ280" s="29">
        <f t="shared" si="502"/>
        <v>0</v>
      </c>
      <c r="ER280" s="29">
        <f t="shared" si="503"/>
        <v>0</v>
      </c>
      <c r="ES280" s="29">
        <f t="shared" si="504"/>
        <v>0</v>
      </c>
      <c r="ET280" s="29">
        <f t="shared" si="505"/>
        <v>0</v>
      </c>
      <c r="EU280" s="29">
        <f t="shared" si="506"/>
        <v>0</v>
      </c>
      <c r="EV280" s="29">
        <f t="shared" si="549"/>
        <v>0</v>
      </c>
      <c r="EW280" s="29">
        <f t="shared" si="507"/>
        <v>0</v>
      </c>
      <c r="EX280" s="29">
        <f t="shared" si="508"/>
        <v>0</v>
      </c>
      <c r="EY280" s="29">
        <f t="shared" si="509"/>
        <v>0</v>
      </c>
      <c r="EZ280" s="29">
        <f t="shared" si="510"/>
        <v>0</v>
      </c>
      <c r="FA280" s="29">
        <f t="shared" si="511"/>
        <v>0</v>
      </c>
      <c r="FB280" s="29">
        <f t="shared" si="512"/>
        <v>0</v>
      </c>
      <c r="FC280" s="29">
        <f t="shared" si="513"/>
        <v>0</v>
      </c>
      <c r="FD280" s="29">
        <f t="shared" si="514"/>
        <v>0</v>
      </c>
      <c r="FE280" s="29">
        <f t="shared" si="515"/>
        <v>0</v>
      </c>
      <c r="FF280" s="29">
        <f t="shared" si="516"/>
        <v>0</v>
      </c>
      <c r="FG280" s="29">
        <f t="shared" si="517"/>
        <v>0</v>
      </c>
      <c r="FH280" s="29">
        <f t="shared" si="518"/>
        <v>0</v>
      </c>
      <c r="FI280" s="29">
        <f t="shared" si="519"/>
        <v>0</v>
      </c>
      <c r="FJ280" s="29">
        <f t="shared" si="520"/>
        <v>0</v>
      </c>
      <c r="FK280" s="29">
        <f t="shared" si="521"/>
        <v>0</v>
      </c>
      <c r="FL280" s="29">
        <f t="shared" si="522"/>
        <v>0</v>
      </c>
      <c r="FM280" s="29">
        <f t="shared" si="523"/>
        <v>0</v>
      </c>
      <c r="FN280" s="29">
        <f t="shared" si="524"/>
        <v>0</v>
      </c>
      <c r="FO280" s="29">
        <f t="shared" si="525"/>
        <v>0</v>
      </c>
      <c r="FP280" s="29">
        <f t="shared" si="526"/>
        <v>0</v>
      </c>
      <c r="FQ280" s="29">
        <f t="shared" si="527"/>
        <v>0</v>
      </c>
      <c r="FR280" s="29">
        <f t="shared" si="528"/>
        <v>0</v>
      </c>
      <c r="FS280" s="29">
        <f t="shared" si="529"/>
        <v>0</v>
      </c>
      <c r="FT280" s="29">
        <f t="shared" si="530"/>
        <v>0</v>
      </c>
      <c r="FU280" s="29">
        <f t="shared" si="550"/>
        <v>0</v>
      </c>
      <c r="FV280" s="29">
        <f t="shared" si="531"/>
        <v>0</v>
      </c>
      <c r="FW280" s="29">
        <f t="shared" si="532"/>
        <v>0</v>
      </c>
      <c r="FX280" s="29">
        <f t="shared" si="533"/>
        <v>0</v>
      </c>
      <c r="FY280" s="29">
        <f t="shared" si="534"/>
        <v>0</v>
      </c>
      <c r="FZ280" s="29">
        <f t="shared" si="535"/>
        <v>0</v>
      </c>
      <c r="GA280" s="29">
        <f t="shared" si="536"/>
        <v>0</v>
      </c>
      <c r="GB280" s="29">
        <f t="shared" si="537"/>
        <v>0</v>
      </c>
      <c r="GC280" s="29">
        <f t="shared" si="538"/>
        <v>0</v>
      </c>
      <c r="GD280" s="29">
        <f t="shared" si="539"/>
        <v>0</v>
      </c>
      <c r="GE280" s="29">
        <f t="shared" si="540"/>
        <v>0</v>
      </c>
      <c r="GF280" s="29">
        <f t="shared" si="541"/>
        <v>0</v>
      </c>
      <c r="GG280" s="29">
        <f t="shared" si="542"/>
        <v>0</v>
      </c>
      <c r="GH280" s="29">
        <f t="shared" si="543"/>
        <v>0</v>
      </c>
      <c r="GI280" s="29">
        <f t="shared" si="544"/>
        <v>0</v>
      </c>
      <c r="GJ280" s="29">
        <f t="shared" si="545"/>
        <v>0</v>
      </c>
      <c r="GK280" s="29">
        <f t="shared" si="546"/>
        <v>0</v>
      </c>
      <c r="GL280" s="29">
        <f t="shared" si="547"/>
        <v>0</v>
      </c>
    </row>
    <row r="281" spans="53:194">
      <c r="BA281" t="s">
        <v>323</v>
      </c>
      <c r="BB281">
        <v>-3.4547603100000002</v>
      </c>
      <c r="BC281">
        <v>-44.77727127</v>
      </c>
      <c r="BD281" t="s">
        <v>10</v>
      </c>
      <c r="BE281" s="23">
        <v>3</v>
      </c>
      <c r="BF281" s="24"/>
      <c r="BG281" s="21">
        <f t="shared" si="448"/>
        <v>1.3912462784162053E-5</v>
      </c>
      <c r="BH281" s="21">
        <f t="shared" si="449"/>
        <v>0</v>
      </c>
      <c r="BK281">
        <f t="shared" si="450"/>
        <v>1.3912462784162053E-5</v>
      </c>
      <c r="BL281">
        <f t="shared" si="451"/>
        <v>0</v>
      </c>
      <c r="CA281" t="s">
        <v>319</v>
      </c>
      <c r="CB281">
        <v>-2.5982821</v>
      </c>
      <c r="CC281">
        <v>-43.464878079999998</v>
      </c>
      <c r="CD281">
        <v>7.4199801515530947E-5</v>
      </c>
      <c r="CF281" s="29">
        <f t="shared" si="452"/>
        <v>9.0375358245916697</v>
      </c>
      <c r="CG281" s="29">
        <f t="shared" si="453"/>
        <v>9.136592559614904</v>
      </c>
      <c r="CH281" s="29">
        <f t="shared" si="454"/>
        <v>9.7913316081879476</v>
      </c>
      <c r="CI281" s="29">
        <f t="shared" si="455"/>
        <v>10.724097313039687</v>
      </c>
      <c r="CJ281" s="29">
        <f t="shared" si="456"/>
        <v>7.4964059471140914</v>
      </c>
      <c r="CK281" s="29">
        <f t="shared" si="457"/>
        <v>7.7816299841397925</v>
      </c>
      <c r="CL281" s="29">
        <f t="shared" si="458"/>
        <v>7.5194078855839059</v>
      </c>
      <c r="CM281" s="29">
        <f t="shared" si="459"/>
        <v>8.0009645974197028</v>
      </c>
      <c r="CN281" s="29">
        <f t="shared" si="460"/>
        <v>8.9514640548336537</v>
      </c>
      <c r="CO281" s="29">
        <f t="shared" si="461"/>
        <v>8.589888422048471</v>
      </c>
      <c r="CP281" s="29">
        <f t="shared" si="462"/>
        <v>9.2201415361213908</v>
      </c>
      <c r="CQ281" s="29">
        <f t="shared" si="548"/>
        <v>15.97009747998924</v>
      </c>
      <c r="CR281" s="29">
        <f t="shared" si="463"/>
        <v>14.77436767856646</v>
      </c>
      <c r="CS281" s="29">
        <f t="shared" si="464"/>
        <v>15.004387063264605</v>
      </c>
      <c r="CT281" s="29">
        <f t="shared" si="465"/>
        <v>14.702690670302458</v>
      </c>
      <c r="CU281" s="29">
        <f t="shared" si="466"/>
        <v>16.032425313262287</v>
      </c>
      <c r="CV281" s="29">
        <f t="shared" si="467"/>
        <v>15.999777400595454</v>
      </c>
      <c r="CZ281" s="29">
        <f t="shared" si="468"/>
        <v>16.360240036357904</v>
      </c>
      <c r="DA281" s="29">
        <f t="shared" si="469"/>
        <v>16.852110520604359</v>
      </c>
      <c r="DB281" s="29">
        <f t="shared" si="470"/>
        <v>18.329873767587671</v>
      </c>
      <c r="DC281" s="29">
        <f t="shared" si="471"/>
        <v>20.534572470018642</v>
      </c>
      <c r="DD281" s="29">
        <f t="shared" si="472"/>
        <v>19.568787853492491</v>
      </c>
      <c r="DE281" s="29">
        <f t="shared" si="473"/>
        <v>19.583702013597115</v>
      </c>
      <c r="DF281" s="29">
        <f t="shared" si="474"/>
        <v>19.577543430071326</v>
      </c>
      <c r="DG281" s="29">
        <f t="shared" si="475"/>
        <v>21.843011769943516</v>
      </c>
      <c r="DH281" s="29">
        <f t="shared" si="476"/>
        <v>20.877152953615848</v>
      </c>
      <c r="DI281" s="29">
        <f t="shared" si="477"/>
        <v>20.892067113720472</v>
      </c>
      <c r="DJ281" s="29">
        <f t="shared" si="478"/>
        <v>20.885908530194683</v>
      </c>
      <c r="DK281" s="29">
        <f t="shared" si="479"/>
        <v>23.151376870066873</v>
      </c>
      <c r="DL281" s="29">
        <f t="shared" si="480"/>
        <v>22.185592253540722</v>
      </c>
      <c r="DM281" s="29">
        <f t="shared" si="481"/>
        <v>22.200506413645343</v>
      </c>
      <c r="DN281" s="29">
        <f t="shared" si="482"/>
        <v>22.19427363031804</v>
      </c>
      <c r="DO281" s="29">
        <f t="shared" si="483"/>
        <v>24.45974197019023</v>
      </c>
      <c r="DP281" s="29">
        <f t="shared" si="484"/>
        <v>23.493957353664079</v>
      </c>
      <c r="DQ281" s="29">
        <f t="shared" si="485"/>
        <v>23.5088715137687</v>
      </c>
      <c r="DR281" s="29">
        <f t="shared" si="486"/>
        <v>23.502638730441397</v>
      </c>
      <c r="DS281" s="29">
        <f t="shared" si="487"/>
        <v>25.768107070313587</v>
      </c>
      <c r="DT281" s="29">
        <f t="shared" si="488"/>
        <v>24.802322453787436</v>
      </c>
      <c r="DU281" s="29">
        <f t="shared" si="489"/>
        <v>24.817236613892057</v>
      </c>
      <c r="DV281" s="29">
        <f t="shared" si="490"/>
        <v>24.811003830564754</v>
      </c>
      <c r="DW281" s="29">
        <f t="shared" si="491"/>
        <v>27.076472170436944</v>
      </c>
      <c r="DX281" s="29">
        <f t="shared" si="492"/>
        <v>26.110687553910793</v>
      </c>
      <c r="DY281" s="29">
        <f t="shared" si="493"/>
        <v>26.125601714015417</v>
      </c>
      <c r="DZ281" s="29">
        <f t="shared" si="494"/>
        <v>26.119368930688111</v>
      </c>
      <c r="EA281" s="29">
        <f t="shared" si="495"/>
        <v>28.3848372705603</v>
      </c>
      <c r="EB281" s="29">
        <f t="shared" si="496"/>
        <v>27.41905265403415</v>
      </c>
      <c r="EC281" s="29">
        <f t="shared" si="497"/>
        <v>27.433966814138774</v>
      </c>
      <c r="ED281" s="29">
        <f t="shared" si="498"/>
        <v>27.427734030811468</v>
      </c>
      <c r="EI281" t="s">
        <v>319</v>
      </c>
      <c r="EJ281">
        <v>-2.5982821</v>
      </c>
      <c r="EK281">
        <v>-43.464878079999998</v>
      </c>
      <c r="EL281">
        <v>0</v>
      </c>
      <c r="EN281" s="29">
        <f t="shared" si="499"/>
        <v>0</v>
      </c>
      <c r="EO281" s="29">
        <f t="shared" si="500"/>
        <v>0</v>
      </c>
      <c r="EP281" s="29">
        <f t="shared" si="501"/>
        <v>0</v>
      </c>
      <c r="EQ281" s="29">
        <f t="shared" si="502"/>
        <v>0</v>
      </c>
      <c r="ER281" s="29">
        <f t="shared" si="503"/>
        <v>0</v>
      </c>
      <c r="ES281" s="29">
        <f t="shared" si="504"/>
        <v>0</v>
      </c>
      <c r="ET281" s="29">
        <f t="shared" si="505"/>
        <v>0</v>
      </c>
      <c r="EU281" s="29">
        <f t="shared" si="506"/>
        <v>0</v>
      </c>
      <c r="EV281" s="29">
        <f t="shared" si="549"/>
        <v>0</v>
      </c>
      <c r="EW281" s="29">
        <f t="shared" si="507"/>
        <v>0</v>
      </c>
      <c r="EX281" s="29">
        <f t="shared" si="508"/>
        <v>0</v>
      </c>
      <c r="EY281" s="29">
        <f t="shared" si="509"/>
        <v>0</v>
      </c>
      <c r="EZ281" s="29">
        <f t="shared" si="510"/>
        <v>0</v>
      </c>
      <c r="FA281" s="29">
        <f t="shared" si="511"/>
        <v>0</v>
      </c>
      <c r="FB281" s="29">
        <f t="shared" si="512"/>
        <v>0</v>
      </c>
      <c r="FC281" s="29">
        <f t="shared" si="513"/>
        <v>0</v>
      </c>
      <c r="FD281" s="29">
        <f t="shared" si="514"/>
        <v>0</v>
      </c>
      <c r="FE281" s="29">
        <f t="shared" si="515"/>
        <v>0</v>
      </c>
      <c r="FF281" s="29">
        <f t="shared" si="516"/>
        <v>0</v>
      </c>
      <c r="FG281" s="29">
        <f t="shared" si="517"/>
        <v>0</v>
      </c>
      <c r="FH281" s="29">
        <f t="shared" si="518"/>
        <v>0</v>
      </c>
      <c r="FI281" s="29">
        <f t="shared" si="519"/>
        <v>0</v>
      </c>
      <c r="FJ281" s="29">
        <f t="shared" si="520"/>
        <v>0</v>
      </c>
      <c r="FK281" s="29">
        <f t="shared" si="521"/>
        <v>0</v>
      </c>
      <c r="FL281" s="29">
        <f t="shared" si="522"/>
        <v>0</v>
      </c>
      <c r="FM281" s="29">
        <f t="shared" si="523"/>
        <v>0</v>
      </c>
      <c r="FN281" s="29">
        <f t="shared" si="524"/>
        <v>0</v>
      </c>
      <c r="FO281" s="29">
        <f t="shared" si="525"/>
        <v>0</v>
      </c>
      <c r="FP281" s="29">
        <f t="shared" si="526"/>
        <v>0</v>
      </c>
      <c r="FQ281" s="29">
        <f t="shared" si="527"/>
        <v>0</v>
      </c>
      <c r="FR281" s="29">
        <f t="shared" si="528"/>
        <v>0</v>
      </c>
      <c r="FS281" s="29">
        <f t="shared" si="529"/>
        <v>0</v>
      </c>
      <c r="FT281" s="29">
        <f t="shared" si="530"/>
        <v>0</v>
      </c>
      <c r="FU281" s="29">
        <f t="shared" si="550"/>
        <v>0</v>
      </c>
      <c r="FV281" s="29">
        <f t="shared" si="531"/>
        <v>0</v>
      </c>
      <c r="FW281" s="29">
        <f t="shared" si="532"/>
        <v>0</v>
      </c>
      <c r="FX281" s="29">
        <f t="shared" si="533"/>
        <v>0</v>
      </c>
      <c r="FY281" s="29">
        <f t="shared" si="534"/>
        <v>0</v>
      </c>
      <c r="FZ281" s="29">
        <f t="shared" si="535"/>
        <v>0</v>
      </c>
      <c r="GA281" s="29">
        <f t="shared" si="536"/>
        <v>0</v>
      </c>
      <c r="GB281" s="29">
        <f t="shared" si="537"/>
        <v>0</v>
      </c>
      <c r="GC281" s="29">
        <f t="shared" si="538"/>
        <v>0</v>
      </c>
      <c r="GD281" s="29">
        <f t="shared" si="539"/>
        <v>0</v>
      </c>
      <c r="GE281" s="29">
        <f t="shared" si="540"/>
        <v>0</v>
      </c>
      <c r="GF281" s="29">
        <f t="shared" si="541"/>
        <v>0</v>
      </c>
      <c r="GG281" s="29">
        <f t="shared" si="542"/>
        <v>0</v>
      </c>
      <c r="GH281" s="29">
        <f t="shared" si="543"/>
        <v>0</v>
      </c>
      <c r="GI281" s="29">
        <f t="shared" si="544"/>
        <v>0</v>
      </c>
      <c r="GJ281" s="29">
        <f t="shared" si="545"/>
        <v>0</v>
      </c>
      <c r="GK281" s="29">
        <f t="shared" si="546"/>
        <v>0</v>
      </c>
      <c r="GL281" s="29">
        <f t="shared" si="547"/>
        <v>0</v>
      </c>
    </row>
    <row r="282" spans="53:194">
      <c r="BA282" t="s">
        <v>324</v>
      </c>
      <c r="BB282">
        <v>-3.7416367500000001</v>
      </c>
      <c r="BC282">
        <v>-45.251419069999997</v>
      </c>
      <c r="BD282" t="s">
        <v>10</v>
      </c>
      <c r="BE282" s="23">
        <v>13</v>
      </c>
      <c r="BF282" s="24"/>
      <c r="BG282" s="21">
        <f t="shared" si="448"/>
        <v>6.0287338731368896E-5</v>
      </c>
      <c r="BH282" s="21">
        <f t="shared" si="449"/>
        <v>0</v>
      </c>
      <c r="BK282">
        <f t="shared" si="450"/>
        <v>6.0287338731368896E-5</v>
      </c>
      <c r="BL282">
        <f t="shared" si="451"/>
        <v>0</v>
      </c>
      <c r="CA282" t="s">
        <v>320</v>
      </c>
      <c r="CB282">
        <v>-2.5076725500000001</v>
      </c>
      <c r="CC282">
        <v>-43.438591000000002</v>
      </c>
      <c r="CD282">
        <v>2.7824925568324105E-5</v>
      </c>
      <c r="CF282" s="29">
        <f t="shared" si="452"/>
        <v>3.3890759342218759</v>
      </c>
      <c r="CG282" s="29">
        <f t="shared" si="453"/>
        <v>3.4262222098555886</v>
      </c>
      <c r="CH282" s="29">
        <f t="shared" si="454"/>
        <v>3.6717493530704806</v>
      </c>
      <c r="CI282" s="29">
        <f t="shared" si="455"/>
        <v>4.0215364923898829</v>
      </c>
      <c r="CJ282" s="29">
        <f t="shared" si="456"/>
        <v>2.8111522301677843</v>
      </c>
      <c r="CK282" s="29">
        <f t="shared" si="457"/>
        <v>2.9181112440524224</v>
      </c>
      <c r="CL282" s="29">
        <f t="shared" si="458"/>
        <v>2.8197779570939647</v>
      </c>
      <c r="CM282" s="29">
        <f t="shared" si="459"/>
        <v>3.0003617240323881</v>
      </c>
      <c r="CN282" s="29">
        <f t="shared" si="460"/>
        <v>3.3567990205626201</v>
      </c>
      <c r="CO282" s="29">
        <f t="shared" si="461"/>
        <v>3.2212081582681766</v>
      </c>
      <c r="CP282" s="29">
        <f t="shared" si="462"/>
        <v>3.4575530760455218</v>
      </c>
      <c r="CQ282" s="29">
        <f t="shared" si="548"/>
        <v>5.9887865549959658</v>
      </c>
      <c r="CR282" s="29">
        <f t="shared" si="463"/>
        <v>5.5403878794624228</v>
      </c>
      <c r="CS282" s="29">
        <f t="shared" si="464"/>
        <v>5.6266451487242275</v>
      </c>
      <c r="CT282" s="29">
        <f t="shared" si="465"/>
        <v>5.5135090013634214</v>
      </c>
      <c r="CU282" s="29">
        <f t="shared" si="466"/>
        <v>6.0121594924733577</v>
      </c>
      <c r="CV282" s="29">
        <f t="shared" si="467"/>
        <v>5.9999165252232949</v>
      </c>
      <c r="CZ282" s="29">
        <f t="shared" si="468"/>
        <v>6.1350900136342137</v>
      </c>
      <c r="DA282" s="29">
        <f t="shared" si="469"/>
        <v>6.3195414452266343</v>
      </c>
      <c r="DB282" s="29">
        <f t="shared" si="470"/>
        <v>6.8737026628453766</v>
      </c>
      <c r="DC282" s="29">
        <f t="shared" si="471"/>
        <v>7.700464676256991</v>
      </c>
      <c r="DD282" s="29">
        <f t="shared" si="472"/>
        <v>7.3382954450596847</v>
      </c>
      <c r="DE282" s="29">
        <f t="shared" si="473"/>
        <v>7.3438882550989177</v>
      </c>
      <c r="DF282" s="29">
        <f t="shared" si="474"/>
        <v>7.341578786276747</v>
      </c>
      <c r="DG282" s="29">
        <f t="shared" si="475"/>
        <v>8.1911294137288184</v>
      </c>
      <c r="DH282" s="29">
        <f t="shared" si="476"/>
        <v>7.8289323576059431</v>
      </c>
      <c r="DI282" s="29">
        <f t="shared" si="477"/>
        <v>7.834525167645177</v>
      </c>
      <c r="DJ282" s="29">
        <f t="shared" si="478"/>
        <v>7.8322156988230054</v>
      </c>
      <c r="DK282" s="29">
        <f t="shared" si="479"/>
        <v>8.6817663262750777</v>
      </c>
      <c r="DL282" s="29">
        <f t="shared" si="480"/>
        <v>8.3195970950777713</v>
      </c>
      <c r="DM282" s="29">
        <f t="shared" si="481"/>
        <v>8.3251899051170035</v>
      </c>
      <c r="DN282" s="29">
        <f t="shared" si="482"/>
        <v>8.3228526113692638</v>
      </c>
      <c r="DO282" s="29">
        <f t="shared" si="483"/>
        <v>9.172403238821337</v>
      </c>
      <c r="DP282" s="29">
        <f t="shared" si="484"/>
        <v>8.8102340076240289</v>
      </c>
      <c r="DQ282" s="29">
        <f t="shared" si="485"/>
        <v>8.8158268176632628</v>
      </c>
      <c r="DR282" s="29">
        <f t="shared" si="486"/>
        <v>8.8134895239155231</v>
      </c>
      <c r="DS282" s="29">
        <f t="shared" si="487"/>
        <v>9.6630401513675945</v>
      </c>
      <c r="DT282" s="29">
        <f t="shared" si="488"/>
        <v>9.3008709201702882</v>
      </c>
      <c r="DU282" s="29">
        <f t="shared" si="489"/>
        <v>9.3064637302095221</v>
      </c>
      <c r="DV282" s="29">
        <f t="shared" si="490"/>
        <v>9.3041264364617824</v>
      </c>
      <c r="DW282" s="29">
        <f t="shared" si="491"/>
        <v>10.153677063913854</v>
      </c>
      <c r="DX282" s="29">
        <f t="shared" si="492"/>
        <v>9.7915078327165475</v>
      </c>
      <c r="DY282" s="29">
        <f t="shared" si="493"/>
        <v>9.7971006427557814</v>
      </c>
      <c r="DZ282" s="29">
        <f t="shared" si="494"/>
        <v>9.7947633490080417</v>
      </c>
      <c r="EA282" s="29">
        <f t="shared" si="495"/>
        <v>10.644313976460113</v>
      </c>
      <c r="EB282" s="29">
        <f t="shared" si="496"/>
        <v>10.282144745262807</v>
      </c>
      <c r="EC282" s="29">
        <f t="shared" si="497"/>
        <v>10.287737555302039</v>
      </c>
      <c r="ED282" s="29">
        <f t="shared" si="498"/>
        <v>10.285400261554301</v>
      </c>
      <c r="EI282" t="s">
        <v>320</v>
      </c>
      <c r="EJ282">
        <v>-2.5076725500000001</v>
      </c>
      <c r="EK282">
        <v>-43.438591000000002</v>
      </c>
      <c r="EL282">
        <v>0</v>
      </c>
      <c r="EN282" s="29">
        <f t="shared" si="499"/>
        <v>0</v>
      </c>
      <c r="EO282" s="29">
        <f t="shared" si="500"/>
        <v>0</v>
      </c>
      <c r="EP282" s="29">
        <f t="shared" si="501"/>
        <v>0</v>
      </c>
      <c r="EQ282" s="29">
        <f t="shared" si="502"/>
        <v>0</v>
      </c>
      <c r="ER282" s="29">
        <f t="shared" si="503"/>
        <v>0</v>
      </c>
      <c r="ES282" s="29">
        <f t="shared" si="504"/>
        <v>0</v>
      </c>
      <c r="ET282" s="29">
        <f t="shared" si="505"/>
        <v>0</v>
      </c>
      <c r="EU282" s="29">
        <f t="shared" si="506"/>
        <v>0</v>
      </c>
      <c r="EV282" s="29">
        <f t="shared" si="549"/>
        <v>0</v>
      </c>
      <c r="EW282" s="29">
        <f t="shared" si="507"/>
        <v>0</v>
      </c>
      <c r="EX282" s="29">
        <f t="shared" si="508"/>
        <v>0</v>
      </c>
      <c r="EY282" s="29">
        <f t="shared" si="509"/>
        <v>0</v>
      </c>
      <c r="EZ282" s="29">
        <f t="shared" si="510"/>
        <v>0</v>
      </c>
      <c r="FA282" s="29">
        <f t="shared" si="511"/>
        <v>0</v>
      </c>
      <c r="FB282" s="29">
        <f t="shared" si="512"/>
        <v>0</v>
      </c>
      <c r="FC282" s="29">
        <f t="shared" si="513"/>
        <v>0</v>
      </c>
      <c r="FD282" s="29">
        <f t="shared" si="514"/>
        <v>0</v>
      </c>
      <c r="FE282" s="29">
        <f t="shared" si="515"/>
        <v>0</v>
      </c>
      <c r="FF282" s="29">
        <f t="shared" si="516"/>
        <v>0</v>
      </c>
      <c r="FG282" s="29">
        <f t="shared" si="517"/>
        <v>0</v>
      </c>
      <c r="FH282" s="29">
        <f t="shared" si="518"/>
        <v>0</v>
      </c>
      <c r="FI282" s="29">
        <f t="shared" si="519"/>
        <v>0</v>
      </c>
      <c r="FJ282" s="29">
        <f t="shared" si="520"/>
        <v>0</v>
      </c>
      <c r="FK282" s="29">
        <f t="shared" si="521"/>
        <v>0</v>
      </c>
      <c r="FL282" s="29">
        <f t="shared" si="522"/>
        <v>0</v>
      </c>
      <c r="FM282" s="29">
        <f t="shared" si="523"/>
        <v>0</v>
      </c>
      <c r="FN282" s="29">
        <f t="shared" si="524"/>
        <v>0</v>
      </c>
      <c r="FO282" s="29">
        <f t="shared" si="525"/>
        <v>0</v>
      </c>
      <c r="FP282" s="29">
        <f t="shared" si="526"/>
        <v>0</v>
      </c>
      <c r="FQ282" s="29">
        <f t="shared" si="527"/>
        <v>0</v>
      </c>
      <c r="FR282" s="29">
        <f t="shared" si="528"/>
        <v>0</v>
      </c>
      <c r="FS282" s="29">
        <f t="shared" si="529"/>
        <v>0</v>
      </c>
      <c r="FT282" s="29">
        <f t="shared" si="530"/>
        <v>0</v>
      </c>
      <c r="FU282" s="29">
        <f t="shared" si="550"/>
        <v>0</v>
      </c>
      <c r="FV282" s="29">
        <f t="shared" si="531"/>
        <v>0</v>
      </c>
      <c r="FW282" s="29">
        <f t="shared" si="532"/>
        <v>0</v>
      </c>
      <c r="FX282" s="29">
        <f t="shared" si="533"/>
        <v>0</v>
      </c>
      <c r="FY282" s="29">
        <f t="shared" si="534"/>
        <v>0</v>
      </c>
      <c r="FZ282" s="29">
        <f t="shared" si="535"/>
        <v>0</v>
      </c>
      <c r="GA282" s="29">
        <f t="shared" si="536"/>
        <v>0</v>
      </c>
      <c r="GB282" s="29">
        <f t="shared" si="537"/>
        <v>0</v>
      </c>
      <c r="GC282" s="29">
        <f t="shared" si="538"/>
        <v>0</v>
      </c>
      <c r="GD282" s="29">
        <f t="shared" si="539"/>
        <v>0</v>
      </c>
      <c r="GE282" s="29">
        <f t="shared" si="540"/>
        <v>0</v>
      </c>
      <c r="GF282" s="29">
        <f t="shared" si="541"/>
        <v>0</v>
      </c>
      <c r="GG282" s="29">
        <f t="shared" si="542"/>
        <v>0</v>
      </c>
      <c r="GH282" s="29">
        <f t="shared" si="543"/>
        <v>0</v>
      </c>
      <c r="GI282" s="29">
        <f t="shared" si="544"/>
        <v>0</v>
      </c>
      <c r="GJ282" s="29">
        <f t="shared" si="545"/>
        <v>0</v>
      </c>
      <c r="GK282" s="29">
        <f t="shared" si="546"/>
        <v>0</v>
      </c>
      <c r="GL282" s="29">
        <f t="shared" si="547"/>
        <v>0</v>
      </c>
    </row>
    <row r="283" spans="53:194">
      <c r="BA283" t="s">
        <v>325</v>
      </c>
      <c r="BB283">
        <v>-3.32130766</v>
      </c>
      <c r="BC283">
        <v>-45.011875150000002</v>
      </c>
      <c r="BD283" t="s">
        <v>10</v>
      </c>
      <c r="BE283" s="23">
        <v>91</v>
      </c>
      <c r="BF283" s="24"/>
      <c r="BG283" s="21">
        <f t="shared" si="448"/>
        <v>4.2201137111958224E-4</v>
      </c>
      <c r="BH283" s="21">
        <f t="shared" si="449"/>
        <v>0</v>
      </c>
      <c r="BK283">
        <f t="shared" si="450"/>
        <v>4.2201137111958224E-4</v>
      </c>
      <c r="BL283">
        <f t="shared" si="451"/>
        <v>0</v>
      </c>
      <c r="CA283" t="s">
        <v>321</v>
      </c>
      <c r="CB283">
        <v>-2.49875998</v>
      </c>
      <c r="CC283">
        <v>-43.253273010000001</v>
      </c>
      <c r="CD283">
        <v>1.8549950378882737E-5</v>
      </c>
      <c r="CF283" s="29">
        <f t="shared" si="452"/>
        <v>2.2593839561479174</v>
      </c>
      <c r="CG283" s="29">
        <f t="shared" si="453"/>
        <v>2.284148139903726</v>
      </c>
      <c r="CH283" s="29">
        <f t="shared" si="454"/>
        <v>2.4478329020469869</v>
      </c>
      <c r="CI283" s="29">
        <f t="shared" si="455"/>
        <v>2.6810243282599218</v>
      </c>
      <c r="CJ283" s="29">
        <f t="shared" si="456"/>
        <v>1.8741014867785228</v>
      </c>
      <c r="CK283" s="29">
        <f t="shared" si="457"/>
        <v>1.9454074960349481</v>
      </c>
      <c r="CL283" s="29">
        <f t="shared" si="458"/>
        <v>1.8798519713959765</v>
      </c>
      <c r="CM283" s="29">
        <f t="shared" si="459"/>
        <v>2.0002411493549257</v>
      </c>
      <c r="CN283" s="29">
        <f t="shared" si="460"/>
        <v>2.2378660137084134</v>
      </c>
      <c r="CO283" s="29">
        <f t="shared" si="461"/>
        <v>2.1474721055121178</v>
      </c>
      <c r="CP283" s="29">
        <f t="shared" si="462"/>
        <v>2.3050353840303477</v>
      </c>
      <c r="CQ283" s="29">
        <f t="shared" si="548"/>
        <v>3.9925243699973101</v>
      </c>
      <c r="CR283" s="29">
        <f t="shared" si="463"/>
        <v>3.6935919196416149</v>
      </c>
      <c r="CS283" s="29">
        <f t="shared" si="464"/>
        <v>3.7510967658161514</v>
      </c>
      <c r="CT283" s="29">
        <f t="shared" si="465"/>
        <v>3.6756726675756144</v>
      </c>
      <c r="CU283" s="29">
        <f t="shared" si="466"/>
        <v>4.0081063283155718</v>
      </c>
      <c r="CV283" s="29">
        <f t="shared" si="467"/>
        <v>3.9999443501488634</v>
      </c>
      <c r="CZ283" s="29">
        <f t="shared" si="468"/>
        <v>4.0900600090894761</v>
      </c>
      <c r="DA283" s="29">
        <f t="shared" si="469"/>
        <v>4.2130276301510898</v>
      </c>
      <c r="DB283" s="29">
        <f t="shared" si="470"/>
        <v>4.5824684418969177</v>
      </c>
      <c r="DC283" s="29">
        <f t="shared" si="471"/>
        <v>5.1336431175046604</v>
      </c>
      <c r="DD283" s="29">
        <f t="shared" si="472"/>
        <v>4.8921969633731228</v>
      </c>
      <c r="DE283" s="29">
        <f t="shared" si="473"/>
        <v>4.8959255033992788</v>
      </c>
      <c r="DF283" s="29">
        <f t="shared" si="474"/>
        <v>4.8943858575178316</v>
      </c>
      <c r="DG283" s="29">
        <f t="shared" si="475"/>
        <v>5.4607529424858789</v>
      </c>
      <c r="DH283" s="29">
        <f t="shared" si="476"/>
        <v>5.2192882384039621</v>
      </c>
      <c r="DI283" s="29">
        <f t="shared" si="477"/>
        <v>5.223016778430118</v>
      </c>
      <c r="DJ283" s="29">
        <f t="shared" si="478"/>
        <v>5.2214771325486709</v>
      </c>
      <c r="DK283" s="29">
        <f t="shared" si="479"/>
        <v>5.7878442175167182</v>
      </c>
      <c r="DL283" s="29">
        <f t="shared" si="480"/>
        <v>5.5463980633851806</v>
      </c>
      <c r="DM283" s="29">
        <f t="shared" si="481"/>
        <v>5.5501266034113357</v>
      </c>
      <c r="DN283" s="29">
        <f t="shared" si="482"/>
        <v>5.5485684075795101</v>
      </c>
      <c r="DO283" s="29">
        <f t="shared" si="483"/>
        <v>6.1149354925475574</v>
      </c>
      <c r="DP283" s="29">
        <f t="shared" si="484"/>
        <v>5.8734893384160198</v>
      </c>
      <c r="DQ283" s="29">
        <f t="shared" si="485"/>
        <v>5.8772178784421749</v>
      </c>
      <c r="DR283" s="29">
        <f t="shared" si="486"/>
        <v>5.8756596826103493</v>
      </c>
      <c r="DS283" s="29">
        <f t="shared" si="487"/>
        <v>6.4420267675783967</v>
      </c>
      <c r="DT283" s="29">
        <f t="shared" si="488"/>
        <v>6.2005806134468591</v>
      </c>
      <c r="DU283" s="29">
        <f t="shared" si="489"/>
        <v>6.2043091534730141</v>
      </c>
      <c r="DV283" s="29">
        <f t="shared" si="490"/>
        <v>6.2027509576411886</v>
      </c>
      <c r="DW283" s="29">
        <f t="shared" si="491"/>
        <v>6.7691180426092359</v>
      </c>
      <c r="DX283" s="29">
        <f t="shared" si="492"/>
        <v>6.5276718884776983</v>
      </c>
      <c r="DY283" s="29">
        <f t="shared" si="493"/>
        <v>6.5314004285038543</v>
      </c>
      <c r="DZ283" s="29">
        <f t="shared" si="494"/>
        <v>6.5298422326720278</v>
      </c>
      <c r="EA283" s="29">
        <f t="shared" si="495"/>
        <v>7.0962093176400751</v>
      </c>
      <c r="EB283" s="29">
        <f t="shared" si="496"/>
        <v>6.8547631635085375</v>
      </c>
      <c r="EC283" s="29">
        <f t="shared" si="497"/>
        <v>6.8584917035346935</v>
      </c>
      <c r="ED283" s="29">
        <f t="shared" si="498"/>
        <v>6.856933507702867</v>
      </c>
      <c r="EI283" t="s">
        <v>321</v>
      </c>
      <c r="EJ283">
        <v>-2.49875998</v>
      </c>
      <c r="EK283">
        <v>-43.253273010000001</v>
      </c>
      <c r="EL283">
        <v>0</v>
      </c>
      <c r="EN283" s="29">
        <f t="shared" si="499"/>
        <v>0</v>
      </c>
      <c r="EO283" s="29">
        <f t="shared" si="500"/>
        <v>0</v>
      </c>
      <c r="EP283" s="29">
        <f t="shared" si="501"/>
        <v>0</v>
      </c>
      <c r="EQ283" s="29">
        <f t="shared" si="502"/>
        <v>0</v>
      </c>
      <c r="ER283" s="29">
        <f t="shared" si="503"/>
        <v>0</v>
      </c>
      <c r="ES283" s="29">
        <f t="shared" si="504"/>
        <v>0</v>
      </c>
      <c r="ET283" s="29">
        <f t="shared" si="505"/>
        <v>0</v>
      </c>
      <c r="EU283" s="29">
        <f t="shared" si="506"/>
        <v>0</v>
      </c>
      <c r="EV283" s="29">
        <f t="shared" si="549"/>
        <v>0</v>
      </c>
      <c r="EW283" s="29">
        <f t="shared" si="507"/>
        <v>0</v>
      </c>
      <c r="EX283" s="29">
        <f t="shared" si="508"/>
        <v>0</v>
      </c>
      <c r="EY283" s="29">
        <f t="shared" si="509"/>
        <v>0</v>
      </c>
      <c r="EZ283" s="29">
        <f t="shared" si="510"/>
        <v>0</v>
      </c>
      <c r="FA283" s="29">
        <f t="shared" si="511"/>
        <v>0</v>
      </c>
      <c r="FB283" s="29">
        <f t="shared" si="512"/>
        <v>0</v>
      </c>
      <c r="FC283" s="29">
        <f t="shared" si="513"/>
        <v>0</v>
      </c>
      <c r="FD283" s="29">
        <f t="shared" si="514"/>
        <v>0</v>
      </c>
      <c r="FE283" s="29">
        <f t="shared" si="515"/>
        <v>0</v>
      </c>
      <c r="FF283" s="29">
        <f t="shared" si="516"/>
        <v>0</v>
      </c>
      <c r="FG283" s="29">
        <f t="shared" si="517"/>
        <v>0</v>
      </c>
      <c r="FH283" s="29">
        <f t="shared" si="518"/>
        <v>0</v>
      </c>
      <c r="FI283" s="29">
        <f t="shared" si="519"/>
        <v>0</v>
      </c>
      <c r="FJ283" s="29">
        <f t="shared" si="520"/>
        <v>0</v>
      </c>
      <c r="FK283" s="29">
        <f t="shared" si="521"/>
        <v>0</v>
      </c>
      <c r="FL283" s="29">
        <f t="shared" si="522"/>
        <v>0</v>
      </c>
      <c r="FM283" s="29">
        <f t="shared" si="523"/>
        <v>0</v>
      </c>
      <c r="FN283" s="29">
        <f t="shared" si="524"/>
        <v>0</v>
      </c>
      <c r="FO283" s="29">
        <f t="shared" si="525"/>
        <v>0</v>
      </c>
      <c r="FP283" s="29">
        <f t="shared" si="526"/>
        <v>0</v>
      </c>
      <c r="FQ283" s="29">
        <f t="shared" si="527"/>
        <v>0</v>
      </c>
      <c r="FR283" s="29">
        <f t="shared" si="528"/>
        <v>0</v>
      </c>
      <c r="FS283" s="29">
        <f t="shared" si="529"/>
        <v>0</v>
      </c>
      <c r="FT283" s="29">
        <f t="shared" si="530"/>
        <v>0</v>
      </c>
      <c r="FU283" s="29">
        <f t="shared" si="550"/>
        <v>0</v>
      </c>
      <c r="FV283" s="29">
        <f t="shared" si="531"/>
        <v>0</v>
      </c>
      <c r="FW283" s="29">
        <f t="shared" si="532"/>
        <v>0</v>
      </c>
      <c r="FX283" s="29">
        <f t="shared" si="533"/>
        <v>0</v>
      </c>
      <c r="FY283" s="29">
        <f t="shared" si="534"/>
        <v>0</v>
      </c>
      <c r="FZ283" s="29">
        <f t="shared" si="535"/>
        <v>0</v>
      </c>
      <c r="GA283" s="29">
        <f t="shared" si="536"/>
        <v>0</v>
      </c>
      <c r="GB283" s="29">
        <f t="shared" si="537"/>
        <v>0</v>
      </c>
      <c r="GC283" s="29">
        <f t="shared" si="538"/>
        <v>0</v>
      </c>
      <c r="GD283" s="29">
        <f t="shared" si="539"/>
        <v>0</v>
      </c>
      <c r="GE283" s="29">
        <f t="shared" si="540"/>
        <v>0</v>
      </c>
      <c r="GF283" s="29">
        <f t="shared" si="541"/>
        <v>0</v>
      </c>
      <c r="GG283" s="29">
        <f t="shared" si="542"/>
        <v>0</v>
      </c>
      <c r="GH283" s="29">
        <f t="shared" si="543"/>
        <v>0</v>
      </c>
      <c r="GI283" s="29">
        <f t="shared" si="544"/>
        <v>0</v>
      </c>
      <c r="GJ283" s="29">
        <f t="shared" si="545"/>
        <v>0</v>
      </c>
      <c r="GK283" s="29">
        <f t="shared" si="546"/>
        <v>0</v>
      </c>
      <c r="GL283" s="29">
        <f t="shared" si="547"/>
        <v>0</v>
      </c>
    </row>
    <row r="284" spans="53:194">
      <c r="BA284" t="s">
        <v>326</v>
      </c>
      <c r="BB284">
        <v>-3.6397814799999999</v>
      </c>
      <c r="BC284">
        <v>-45.18728256</v>
      </c>
      <c r="BD284" t="s">
        <v>10</v>
      </c>
      <c r="BE284" s="23">
        <v>13</v>
      </c>
      <c r="BF284" s="24"/>
      <c r="BG284" s="21">
        <f t="shared" si="448"/>
        <v>6.0287338731368896E-5</v>
      </c>
      <c r="BH284" s="21">
        <f t="shared" si="449"/>
        <v>0</v>
      </c>
      <c r="BK284">
        <f t="shared" si="450"/>
        <v>6.0287338731368896E-5</v>
      </c>
      <c r="BL284">
        <f t="shared" si="451"/>
        <v>0</v>
      </c>
      <c r="CA284" t="s">
        <v>322</v>
      </c>
      <c r="CB284">
        <v>-3.2644100200000001</v>
      </c>
      <c r="CC284">
        <v>-44.617992399999999</v>
      </c>
      <c r="CD284">
        <v>8.8112264299692998E-5</v>
      </c>
      <c r="CF284" s="29">
        <f t="shared" si="452"/>
        <v>10.732073791702607</v>
      </c>
      <c r="CG284" s="29">
        <f t="shared" si="453"/>
        <v>10.849703664542698</v>
      </c>
      <c r="CH284" s="29">
        <f t="shared" si="454"/>
        <v>11.627206284723188</v>
      </c>
      <c r="CI284" s="29">
        <f t="shared" si="455"/>
        <v>12.734865559234629</v>
      </c>
      <c r="CJ284" s="29">
        <f t="shared" si="456"/>
        <v>8.9019820621979839</v>
      </c>
      <c r="CK284" s="29">
        <f t="shared" si="457"/>
        <v>9.2406856061660037</v>
      </c>
      <c r="CL284" s="29">
        <f t="shared" si="458"/>
        <v>8.9292968641308885</v>
      </c>
      <c r="CM284" s="29">
        <f t="shared" si="459"/>
        <v>9.5011454594358966</v>
      </c>
      <c r="CN284" s="29">
        <f t="shared" si="460"/>
        <v>10.629863565114963</v>
      </c>
      <c r="CO284" s="29">
        <f t="shared" si="461"/>
        <v>10.200492501182559</v>
      </c>
      <c r="CP284" s="29">
        <f t="shared" si="462"/>
        <v>10.948918074144151</v>
      </c>
      <c r="CQ284" s="29">
        <f t="shared" si="548"/>
        <v>18.964490757487223</v>
      </c>
      <c r="CR284" s="29">
        <f t="shared" si="463"/>
        <v>17.544561618297671</v>
      </c>
      <c r="CS284" s="29">
        <f t="shared" si="464"/>
        <v>17.81770963762672</v>
      </c>
      <c r="CT284" s="29">
        <f t="shared" si="465"/>
        <v>17.459445170984168</v>
      </c>
      <c r="CU284" s="29">
        <f t="shared" si="466"/>
        <v>19.038505059498966</v>
      </c>
      <c r="CV284" s="29">
        <f t="shared" si="467"/>
        <v>18.999735663207101</v>
      </c>
      <c r="CZ284" s="29">
        <f t="shared" si="468"/>
        <v>19.42778504317501</v>
      </c>
      <c r="DA284" s="29">
        <f t="shared" si="469"/>
        <v>20.011881243217672</v>
      </c>
      <c r="DB284" s="29">
        <f t="shared" si="470"/>
        <v>21.766725099010358</v>
      </c>
      <c r="DC284" s="29">
        <f t="shared" si="471"/>
        <v>24.384804808147138</v>
      </c>
      <c r="DD284" s="29">
        <f t="shared" si="472"/>
        <v>23.237935576022334</v>
      </c>
      <c r="DE284" s="29">
        <f t="shared" si="473"/>
        <v>23.255646141146574</v>
      </c>
      <c r="DF284" s="29">
        <f t="shared" si="474"/>
        <v>23.248332823209697</v>
      </c>
      <c r="DG284" s="29">
        <f t="shared" si="475"/>
        <v>25.938576476807924</v>
      </c>
      <c r="DH284" s="29">
        <f t="shared" si="476"/>
        <v>24.79161913241882</v>
      </c>
      <c r="DI284" s="29">
        <f t="shared" si="477"/>
        <v>24.80932969754306</v>
      </c>
      <c r="DJ284" s="29">
        <f t="shared" si="478"/>
        <v>24.802016379606183</v>
      </c>
      <c r="DK284" s="29">
        <f t="shared" si="479"/>
        <v>27.49226003320441</v>
      </c>
      <c r="DL284" s="29">
        <f t="shared" si="480"/>
        <v>26.345390801079606</v>
      </c>
      <c r="DM284" s="29">
        <f t="shared" si="481"/>
        <v>26.363101366203846</v>
      </c>
      <c r="DN284" s="29">
        <f t="shared" si="482"/>
        <v>26.355699936002672</v>
      </c>
      <c r="DO284" s="29">
        <f t="shared" si="483"/>
        <v>29.045943589600899</v>
      </c>
      <c r="DP284" s="29">
        <f t="shared" si="484"/>
        <v>27.899074357476092</v>
      </c>
      <c r="DQ284" s="29">
        <f t="shared" si="485"/>
        <v>27.916784922600332</v>
      </c>
      <c r="DR284" s="29">
        <f t="shared" si="486"/>
        <v>27.909383492399158</v>
      </c>
      <c r="DS284" s="29">
        <f t="shared" si="487"/>
        <v>30.599627145997385</v>
      </c>
      <c r="DT284" s="29">
        <f t="shared" si="488"/>
        <v>29.452757913872581</v>
      </c>
      <c r="DU284" s="29">
        <f t="shared" si="489"/>
        <v>29.470468478996818</v>
      </c>
      <c r="DV284" s="29">
        <f t="shared" si="490"/>
        <v>29.463067048795644</v>
      </c>
      <c r="DW284" s="29">
        <f t="shared" si="491"/>
        <v>32.153310702393874</v>
      </c>
      <c r="DX284" s="29">
        <f t="shared" si="492"/>
        <v>31.006441470269067</v>
      </c>
      <c r="DY284" s="29">
        <f t="shared" si="493"/>
        <v>31.024152035393303</v>
      </c>
      <c r="DZ284" s="29">
        <f t="shared" si="494"/>
        <v>31.016750605192129</v>
      </c>
      <c r="EA284" s="29">
        <f t="shared" si="495"/>
        <v>33.70699425879036</v>
      </c>
      <c r="EB284" s="29">
        <f t="shared" si="496"/>
        <v>32.560125026665553</v>
      </c>
      <c r="EC284" s="29">
        <f t="shared" si="497"/>
        <v>32.577835591789793</v>
      </c>
      <c r="ED284" s="29">
        <f t="shared" si="498"/>
        <v>32.570434161588615</v>
      </c>
      <c r="EI284" t="s">
        <v>322</v>
      </c>
      <c r="EJ284">
        <v>-3.2644100200000001</v>
      </c>
      <c r="EK284">
        <v>-44.617992399999999</v>
      </c>
      <c r="EL284">
        <v>0</v>
      </c>
      <c r="EN284" s="29">
        <f t="shared" si="499"/>
        <v>0</v>
      </c>
      <c r="EO284" s="29">
        <f t="shared" si="500"/>
        <v>0</v>
      </c>
      <c r="EP284" s="29">
        <f t="shared" si="501"/>
        <v>0</v>
      </c>
      <c r="EQ284" s="29">
        <f t="shared" si="502"/>
        <v>0</v>
      </c>
      <c r="ER284" s="29">
        <f t="shared" si="503"/>
        <v>0</v>
      </c>
      <c r="ES284" s="29">
        <f t="shared" si="504"/>
        <v>0</v>
      </c>
      <c r="ET284" s="29">
        <f t="shared" si="505"/>
        <v>0</v>
      </c>
      <c r="EU284" s="29">
        <f t="shared" si="506"/>
        <v>0</v>
      </c>
      <c r="EV284" s="29">
        <f t="shared" si="549"/>
        <v>0</v>
      </c>
      <c r="EW284" s="29">
        <f t="shared" si="507"/>
        <v>0</v>
      </c>
      <c r="EX284" s="29">
        <f t="shared" si="508"/>
        <v>0</v>
      </c>
      <c r="EY284" s="29">
        <f t="shared" si="509"/>
        <v>0</v>
      </c>
      <c r="EZ284" s="29">
        <f t="shared" si="510"/>
        <v>0</v>
      </c>
      <c r="FA284" s="29">
        <f t="shared" si="511"/>
        <v>0</v>
      </c>
      <c r="FB284" s="29">
        <f t="shared" si="512"/>
        <v>0</v>
      </c>
      <c r="FC284" s="29">
        <f t="shared" si="513"/>
        <v>0</v>
      </c>
      <c r="FD284" s="29">
        <f t="shared" si="514"/>
        <v>0</v>
      </c>
      <c r="FE284" s="29">
        <f t="shared" si="515"/>
        <v>0</v>
      </c>
      <c r="FF284" s="29">
        <f t="shared" si="516"/>
        <v>0</v>
      </c>
      <c r="FG284" s="29">
        <f t="shared" si="517"/>
        <v>0</v>
      </c>
      <c r="FH284" s="29">
        <f t="shared" si="518"/>
        <v>0</v>
      </c>
      <c r="FI284" s="29">
        <f t="shared" si="519"/>
        <v>0</v>
      </c>
      <c r="FJ284" s="29">
        <f t="shared" si="520"/>
        <v>0</v>
      </c>
      <c r="FK284" s="29">
        <f t="shared" si="521"/>
        <v>0</v>
      </c>
      <c r="FL284" s="29">
        <f t="shared" si="522"/>
        <v>0</v>
      </c>
      <c r="FM284" s="29">
        <f t="shared" si="523"/>
        <v>0</v>
      </c>
      <c r="FN284" s="29">
        <f t="shared" si="524"/>
        <v>0</v>
      </c>
      <c r="FO284" s="29">
        <f t="shared" si="525"/>
        <v>0</v>
      </c>
      <c r="FP284" s="29">
        <f t="shared" si="526"/>
        <v>0</v>
      </c>
      <c r="FQ284" s="29">
        <f t="shared" si="527"/>
        <v>0</v>
      </c>
      <c r="FR284" s="29">
        <f t="shared" si="528"/>
        <v>0</v>
      </c>
      <c r="FS284" s="29">
        <f t="shared" si="529"/>
        <v>0</v>
      </c>
      <c r="FT284" s="29">
        <f t="shared" si="530"/>
        <v>0</v>
      </c>
      <c r="FU284" s="29">
        <f t="shared" si="550"/>
        <v>0</v>
      </c>
      <c r="FV284" s="29">
        <f t="shared" si="531"/>
        <v>0</v>
      </c>
      <c r="FW284" s="29">
        <f t="shared" si="532"/>
        <v>0</v>
      </c>
      <c r="FX284" s="29">
        <f t="shared" si="533"/>
        <v>0</v>
      </c>
      <c r="FY284" s="29">
        <f t="shared" si="534"/>
        <v>0</v>
      </c>
      <c r="FZ284" s="29">
        <f t="shared" si="535"/>
        <v>0</v>
      </c>
      <c r="GA284" s="29">
        <f t="shared" si="536"/>
        <v>0</v>
      </c>
      <c r="GB284" s="29">
        <f t="shared" si="537"/>
        <v>0</v>
      </c>
      <c r="GC284" s="29">
        <f t="shared" si="538"/>
        <v>0</v>
      </c>
      <c r="GD284" s="29">
        <f t="shared" si="539"/>
        <v>0</v>
      </c>
      <c r="GE284" s="29">
        <f t="shared" si="540"/>
        <v>0</v>
      </c>
      <c r="GF284" s="29">
        <f t="shared" si="541"/>
        <v>0</v>
      </c>
      <c r="GG284" s="29">
        <f t="shared" si="542"/>
        <v>0</v>
      </c>
      <c r="GH284" s="29">
        <f t="shared" si="543"/>
        <v>0</v>
      </c>
      <c r="GI284" s="29">
        <f t="shared" si="544"/>
        <v>0</v>
      </c>
      <c r="GJ284" s="29">
        <f t="shared" si="545"/>
        <v>0</v>
      </c>
      <c r="GK284" s="29">
        <f t="shared" si="546"/>
        <v>0</v>
      </c>
      <c r="GL284" s="29">
        <f t="shared" si="547"/>
        <v>0</v>
      </c>
    </row>
    <row r="285" spans="53:194">
      <c r="BA285" t="s">
        <v>327</v>
      </c>
      <c r="BB285">
        <v>-3.1022119500000001</v>
      </c>
      <c r="BC285">
        <v>-45.032207489999998</v>
      </c>
      <c r="BD285" t="s">
        <v>10</v>
      </c>
      <c r="BE285" s="23">
        <v>10</v>
      </c>
      <c r="BF285" s="24"/>
      <c r="BG285" s="21">
        <f t="shared" si="448"/>
        <v>4.6374875947206838E-5</v>
      </c>
      <c r="BH285" s="21">
        <f t="shared" si="449"/>
        <v>0</v>
      </c>
      <c r="BK285">
        <f t="shared" si="450"/>
        <v>4.6374875947206838E-5</v>
      </c>
      <c r="BL285">
        <f t="shared" si="451"/>
        <v>0</v>
      </c>
      <c r="CA285" t="s">
        <v>323</v>
      </c>
      <c r="CB285">
        <v>-3.4547603100000002</v>
      </c>
      <c r="CC285">
        <v>-44.77727127</v>
      </c>
      <c r="CD285">
        <v>1.3912462784162053E-5</v>
      </c>
      <c r="CF285" s="29">
        <f t="shared" si="452"/>
        <v>1.694537967110938</v>
      </c>
      <c r="CG285" s="29">
        <f t="shared" si="453"/>
        <v>1.7131111049277943</v>
      </c>
      <c r="CH285" s="29">
        <f t="shared" si="454"/>
        <v>1.8358746765352403</v>
      </c>
      <c r="CI285" s="29">
        <f t="shared" si="455"/>
        <v>2.0107682461949414</v>
      </c>
      <c r="CJ285" s="29">
        <f t="shared" si="456"/>
        <v>1.4055761150838921</v>
      </c>
      <c r="CK285" s="29">
        <f t="shared" si="457"/>
        <v>1.4590556220262112</v>
      </c>
      <c r="CL285" s="29">
        <f t="shared" si="458"/>
        <v>1.4098889785469824</v>
      </c>
      <c r="CM285" s="29">
        <f t="shared" si="459"/>
        <v>1.500180862016194</v>
      </c>
      <c r="CN285" s="29">
        <f t="shared" si="460"/>
        <v>1.6783995102813101</v>
      </c>
      <c r="CO285" s="29">
        <f t="shared" si="461"/>
        <v>1.6106040791340883</v>
      </c>
      <c r="CP285" s="29">
        <f t="shared" si="462"/>
        <v>1.7287765380227609</v>
      </c>
      <c r="CQ285" s="29">
        <f t="shared" si="548"/>
        <v>2.9943932774979829</v>
      </c>
      <c r="CR285" s="29">
        <f t="shared" si="463"/>
        <v>2.7701939397312114</v>
      </c>
      <c r="CS285" s="29">
        <f t="shared" si="464"/>
        <v>2.8133225743621137</v>
      </c>
      <c r="CT285" s="29">
        <f t="shared" si="465"/>
        <v>2.7567545006817107</v>
      </c>
      <c r="CU285" s="29">
        <f t="shared" si="466"/>
        <v>3.0060797462366788</v>
      </c>
      <c r="CV285" s="29">
        <f t="shared" si="467"/>
        <v>2.9999582626116474</v>
      </c>
      <c r="CZ285" s="29">
        <f t="shared" si="468"/>
        <v>3.0675450068171068</v>
      </c>
      <c r="DA285" s="29">
        <f t="shared" si="469"/>
        <v>3.1597707226133172</v>
      </c>
      <c r="DB285" s="29">
        <f t="shared" si="470"/>
        <v>3.4368513314226883</v>
      </c>
      <c r="DC285" s="29">
        <f t="shared" si="471"/>
        <v>3.8502323381284955</v>
      </c>
      <c r="DD285" s="29">
        <f t="shared" si="472"/>
        <v>3.6691477225298423</v>
      </c>
      <c r="DE285" s="29">
        <f t="shared" si="473"/>
        <v>3.6719441275494589</v>
      </c>
      <c r="DF285" s="29">
        <f t="shared" si="474"/>
        <v>3.6707893931383735</v>
      </c>
      <c r="DG285" s="29">
        <f t="shared" si="475"/>
        <v>4.0955647068644092</v>
      </c>
      <c r="DH285" s="29">
        <f t="shared" si="476"/>
        <v>3.9144661788029715</v>
      </c>
      <c r="DI285" s="29">
        <f t="shared" si="477"/>
        <v>3.9172625838225885</v>
      </c>
      <c r="DJ285" s="29">
        <f t="shared" si="478"/>
        <v>3.9161078494115027</v>
      </c>
      <c r="DK285" s="29">
        <f t="shared" si="479"/>
        <v>4.3408831631375389</v>
      </c>
      <c r="DL285" s="29">
        <f t="shared" si="480"/>
        <v>4.1597985475388857</v>
      </c>
      <c r="DM285" s="29">
        <f t="shared" si="481"/>
        <v>4.1625949525585018</v>
      </c>
      <c r="DN285" s="29">
        <f t="shared" si="482"/>
        <v>4.1614263056846319</v>
      </c>
      <c r="DO285" s="29">
        <f t="shared" si="483"/>
        <v>4.5862016194106685</v>
      </c>
      <c r="DP285" s="29">
        <f t="shared" si="484"/>
        <v>4.4051170038120144</v>
      </c>
      <c r="DQ285" s="29">
        <f t="shared" si="485"/>
        <v>4.4079134088316314</v>
      </c>
      <c r="DR285" s="29">
        <f t="shared" si="486"/>
        <v>4.4067447619577615</v>
      </c>
      <c r="DS285" s="29">
        <f t="shared" si="487"/>
        <v>4.8315200756837973</v>
      </c>
      <c r="DT285" s="29">
        <f t="shared" si="488"/>
        <v>4.6504354600851441</v>
      </c>
      <c r="DU285" s="29">
        <f t="shared" si="489"/>
        <v>4.6532318651047611</v>
      </c>
      <c r="DV285" s="29">
        <f t="shared" si="490"/>
        <v>4.6520632182308912</v>
      </c>
      <c r="DW285" s="29">
        <f t="shared" si="491"/>
        <v>5.0768385319569269</v>
      </c>
      <c r="DX285" s="29">
        <f t="shared" si="492"/>
        <v>4.8957539163582737</v>
      </c>
      <c r="DY285" s="29">
        <f t="shared" si="493"/>
        <v>4.8985503213778907</v>
      </c>
      <c r="DZ285" s="29">
        <f t="shared" si="494"/>
        <v>4.8973816745040208</v>
      </c>
      <c r="EA285" s="29">
        <f t="shared" si="495"/>
        <v>5.3221569882300566</v>
      </c>
      <c r="EB285" s="29">
        <f t="shared" si="496"/>
        <v>5.1410723726314034</v>
      </c>
      <c r="EC285" s="29">
        <f t="shared" si="497"/>
        <v>5.1438687776510195</v>
      </c>
      <c r="ED285" s="29">
        <f t="shared" si="498"/>
        <v>5.1427001307771505</v>
      </c>
      <c r="EI285" t="s">
        <v>323</v>
      </c>
      <c r="EJ285">
        <v>-3.4547603100000002</v>
      </c>
      <c r="EK285">
        <v>-44.77727127</v>
      </c>
      <c r="EL285">
        <v>0</v>
      </c>
      <c r="EN285" s="29">
        <f t="shared" si="499"/>
        <v>0</v>
      </c>
      <c r="EO285" s="29">
        <f t="shared" si="500"/>
        <v>0</v>
      </c>
      <c r="EP285" s="29">
        <f t="shared" si="501"/>
        <v>0</v>
      </c>
      <c r="EQ285" s="29">
        <f t="shared" si="502"/>
        <v>0</v>
      </c>
      <c r="ER285" s="29">
        <f t="shared" si="503"/>
        <v>0</v>
      </c>
      <c r="ES285" s="29">
        <f t="shared" si="504"/>
        <v>0</v>
      </c>
      <c r="ET285" s="29">
        <f t="shared" si="505"/>
        <v>0</v>
      </c>
      <c r="EU285" s="29">
        <f t="shared" si="506"/>
        <v>0</v>
      </c>
      <c r="EV285" s="29">
        <f t="shared" si="549"/>
        <v>0</v>
      </c>
      <c r="EW285" s="29">
        <f t="shared" si="507"/>
        <v>0</v>
      </c>
      <c r="EX285" s="29">
        <f t="shared" si="508"/>
        <v>0</v>
      </c>
      <c r="EY285" s="29">
        <f t="shared" si="509"/>
        <v>0</v>
      </c>
      <c r="EZ285" s="29">
        <f t="shared" si="510"/>
        <v>0</v>
      </c>
      <c r="FA285" s="29">
        <f t="shared" si="511"/>
        <v>0</v>
      </c>
      <c r="FB285" s="29">
        <f t="shared" si="512"/>
        <v>0</v>
      </c>
      <c r="FC285" s="29">
        <f t="shared" si="513"/>
        <v>0</v>
      </c>
      <c r="FD285" s="29">
        <f t="shared" si="514"/>
        <v>0</v>
      </c>
      <c r="FE285" s="29">
        <f t="shared" si="515"/>
        <v>0</v>
      </c>
      <c r="FF285" s="29">
        <f t="shared" si="516"/>
        <v>0</v>
      </c>
      <c r="FG285" s="29">
        <f t="shared" si="517"/>
        <v>0</v>
      </c>
      <c r="FH285" s="29">
        <f t="shared" si="518"/>
        <v>0</v>
      </c>
      <c r="FI285" s="29">
        <f t="shared" si="519"/>
        <v>0</v>
      </c>
      <c r="FJ285" s="29">
        <f t="shared" si="520"/>
        <v>0</v>
      </c>
      <c r="FK285" s="29">
        <f t="shared" si="521"/>
        <v>0</v>
      </c>
      <c r="FL285" s="29">
        <f t="shared" si="522"/>
        <v>0</v>
      </c>
      <c r="FM285" s="29">
        <f t="shared" si="523"/>
        <v>0</v>
      </c>
      <c r="FN285" s="29">
        <f t="shared" si="524"/>
        <v>0</v>
      </c>
      <c r="FO285" s="29">
        <f t="shared" si="525"/>
        <v>0</v>
      </c>
      <c r="FP285" s="29">
        <f t="shared" si="526"/>
        <v>0</v>
      </c>
      <c r="FQ285" s="29">
        <f t="shared" si="527"/>
        <v>0</v>
      </c>
      <c r="FR285" s="29">
        <f t="shared" si="528"/>
        <v>0</v>
      </c>
      <c r="FS285" s="29">
        <f t="shared" si="529"/>
        <v>0</v>
      </c>
      <c r="FT285" s="29">
        <f t="shared" si="530"/>
        <v>0</v>
      </c>
      <c r="FU285" s="29">
        <f t="shared" si="550"/>
        <v>0</v>
      </c>
      <c r="FV285" s="29">
        <f t="shared" si="531"/>
        <v>0</v>
      </c>
      <c r="FW285" s="29">
        <f t="shared" si="532"/>
        <v>0</v>
      </c>
      <c r="FX285" s="29">
        <f t="shared" si="533"/>
        <v>0</v>
      </c>
      <c r="FY285" s="29">
        <f t="shared" si="534"/>
        <v>0</v>
      </c>
      <c r="FZ285" s="29">
        <f t="shared" si="535"/>
        <v>0</v>
      </c>
      <c r="GA285" s="29">
        <f t="shared" si="536"/>
        <v>0</v>
      </c>
      <c r="GB285" s="29">
        <f t="shared" si="537"/>
        <v>0</v>
      </c>
      <c r="GC285" s="29">
        <f t="shared" si="538"/>
        <v>0</v>
      </c>
      <c r="GD285" s="29">
        <f t="shared" si="539"/>
        <v>0</v>
      </c>
      <c r="GE285" s="29">
        <f t="shared" si="540"/>
        <v>0</v>
      </c>
      <c r="GF285" s="29">
        <f t="shared" si="541"/>
        <v>0</v>
      </c>
      <c r="GG285" s="29">
        <f t="shared" si="542"/>
        <v>0</v>
      </c>
      <c r="GH285" s="29">
        <f t="shared" si="543"/>
        <v>0</v>
      </c>
      <c r="GI285" s="29">
        <f t="shared" si="544"/>
        <v>0</v>
      </c>
      <c r="GJ285" s="29">
        <f t="shared" si="545"/>
        <v>0</v>
      </c>
      <c r="GK285" s="29">
        <f t="shared" si="546"/>
        <v>0</v>
      </c>
      <c r="GL285" s="29">
        <f t="shared" si="547"/>
        <v>0</v>
      </c>
    </row>
    <row r="286" spans="53:194">
      <c r="BA286" t="s">
        <v>328</v>
      </c>
      <c r="BB286">
        <v>-3.48420358</v>
      </c>
      <c r="BC286">
        <v>-45.251548769999999</v>
      </c>
      <c r="BD286" t="s">
        <v>10</v>
      </c>
      <c r="BE286" s="23">
        <v>15</v>
      </c>
      <c r="BF286" s="24"/>
      <c r="BG286" s="21">
        <f t="shared" si="448"/>
        <v>6.9562313920810268E-5</v>
      </c>
      <c r="BH286" s="21">
        <f t="shared" si="449"/>
        <v>0</v>
      </c>
      <c r="BK286">
        <f t="shared" si="450"/>
        <v>6.9562313920810268E-5</v>
      </c>
      <c r="BL286">
        <f t="shared" si="451"/>
        <v>0</v>
      </c>
      <c r="CA286" t="s">
        <v>324</v>
      </c>
      <c r="CB286">
        <v>-3.7416367500000001</v>
      </c>
      <c r="CC286">
        <v>-45.251419069999997</v>
      </c>
      <c r="CD286">
        <v>6.0287338731368896E-5</v>
      </c>
      <c r="CF286" s="29">
        <f t="shared" si="452"/>
        <v>7.3429978574807313</v>
      </c>
      <c r="CG286" s="29">
        <f t="shared" si="453"/>
        <v>7.4234814546871091</v>
      </c>
      <c r="CH286" s="29">
        <f t="shared" si="454"/>
        <v>7.9554569316527077</v>
      </c>
      <c r="CI286" s="29">
        <f t="shared" si="455"/>
        <v>8.7133290668447465</v>
      </c>
      <c r="CJ286" s="29">
        <f t="shared" si="456"/>
        <v>6.0908298320301997</v>
      </c>
      <c r="CK286" s="29">
        <f t="shared" si="457"/>
        <v>6.3225743621135813</v>
      </c>
      <c r="CL286" s="29">
        <f t="shared" si="458"/>
        <v>6.1095189070369242</v>
      </c>
      <c r="CM286" s="29">
        <f t="shared" si="459"/>
        <v>6.5007837354035081</v>
      </c>
      <c r="CN286" s="29">
        <f t="shared" si="460"/>
        <v>7.2730645445523434</v>
      </c>
      <c r="CO286" s="29">
        <f t="shared" si="461"/>
        <v>6.9792843429143829</v>
      </c>
      <c r="CP286" s="29">
        <f t="shared" si="462"/>
        <v>7.4913649980986303</v>
      </c>
      <c r="CQ286" s="29">
        <f t="shared" si="548"/>
        <v>12.97570420249126</v>
      </c>
      <c r="CR286" s="29">
        <f t="shared" si="463"/>
        <v>12.004173738835249</v>
      </c>
      <c r="CS286" s="29">
        <f t="shared" si="464"/>
        <v>12.191064488902493</v>
      </c>
      <c r="CT286" s="29">
        <f t="shared" si="465"/>
        <v>11.945936169620747</v>
      </c>
      <c r="CU286" s="29">
        <f t="shared" si="466"/>
        <v>13.026345567025608</v>
      </c>
      <c r="CV286" s="29">
        <f t="shared" si="467"/>
        <v>12.999819137983806</v>
      </c>
      <c r="CZ286" s="29">
        <f t="shared" si="468"/>
        <v>13.292695029540797</v>
      </c>
      <c r="DA286" s="29">
        <f t="shared" si="469"/>
        <v>13.692339797991041</v>
      </c>
      <c r="DB286" s="29">
        <f t="shared" si="470"/>
        <v>14.893022436164983</v>
      </c>
      <c r="DC286" s="29">
        <f t="shared" si="471"/>
        <v>16.684340131890149</v>
      </c>
      <c r="DD286" s="29">
        <f t="shared" si="472"/>
        <v>15.89964013096265</v>
      </c>
      <c r="DE286" s="29">
        <f t="shared" si="473"/>
        <v>15.911757886047656</v>
      </c>
      <c r="DF286" s="29">
        <f t="shared" si="474"/>
        <v>15.906754036932952</v>
      </c>
      <c r="DG286" s="29">
        <f t="shared" si="475"/>
        <v>17.747447063079107</v>
      </c>
      <c r="DH286" s="29">
        <f t="shared" si="476"/>
        <v>16.962686774812877</v>
      </c>
      <c r="DI286" s="29">
        <f t="shared" si="477"/>
        <v>16.974804529897884</v>
      </c>
      <c r="DJ286" s="29">
        <f t="shared" si="478"/>
        <v>16.96980068078318</v>
      </c>
      <c r="DK286" s="29">
        <f t="shared" si="479"/>
        <v>18.810493706929336</v>
      </c>
      <c r="DL286" s="29">
        <f t="shared" si="480"/>
        <v>18.025793706001839</v>
      </c>
      <c r="DM286" s="29">
        <f t="shared" si="481"/>
        <v>18.037911461086843</v>
      </c>
      <c r="DN286" s="29">
        <f t="shared" si="482"/>
        <v>18.032847324633408</v>
      </c>
      <c r="DO286" s="29">
        <f t="shared" si="483"/>
        <v>19.873540350779564</v>
      </c>
      <c r="DP286" s="29">
        <f t="shared" si="484"/>
        <v>19.088840349852067</v>
      </c>
      <c r="DQ286" s="29">
        <f t="shared" si="485"/>
        <v>19.100958104937071</v>
      </c>
      <c r="DR286" s="29">
        <f t="shared" si="486"/>
        <v>19.095893968483637</v>
      </c>
      <c r="DS286" s="29">
        <f t="shared" si="487"/>
        <v>20.936586994629788</v>
      </c>
      <c r="DT286" s="29">
        <f t="shared" si="488"/>
        <v>20.151886993702291</v>
      </c>
      <c r="DU286" s="29">
        <f t="shared" si="489"/>
        <v>20.164004748787299</v>
      </c>
      <c r="DV286" s="29">
        <f t="shared" si="490"/>
        <v>20.158940612333861</v>
      </c>
      <c r="DW286" s="29">
        <f t="shared" si="491"/>
        <v>21.999633638480017</v>
      </c>
      <c r="DX286" s="29">
        <f t="shared" si="492"/>
        <v>21.214933637552519</v>
      </c>
      <c r="DY286" s="29">
        <f t="shared" si="493"/>
        <v>21.227051392637527</v>
      </c>
      <c r="DZ286" s="29">
        <f t="shared" si="494"/>
        <v>21.221987256184089</v>
      </c>
      <c r="EA286" s="29">
        <f t="shared" si="495"/>
        <v>23.062680282330245</v>
      </c>
      <c r="EB286" s="29">
        <f t="shared" si="496"/>
        <v>22.277980281402748</v>
      </c>
      <c r="EC286" s="29">
        <f t="shared" si="497"/>
        <v>22.290098036487752</v>
      </c>
      <c r="ED286" s="29">
        <f t="shared" si="498"/>
        <v>22.285033900034318</v>
      </c>
      <c r="EI286" t="s">
        <v>324</v>
      </c>
      <c r="EJ286">
        <v>-3.7416367500000001</v>
      </c>
      <c r="EK286">
        <v>-45.251419069999997</v>
      </c>
      <c r="EL286">
        <v>0</v>
      </c>
      <c r="EN286" s="29">
        <f t="shared" si="499"/>
        <v>0</v>
      </c>
      <c r="EO286" s="29">
        <f t="shared" si="500"/>
        <v>0</v>
      </c>
      <c r="EP286" s="29">
        <f t="shared" si="501"/>
        <v>0</v>
      </c>
      <c r="EQ286" s="29">
        <f t="shared" si="502"/>
        <v>0</v>
      </c>
      <c r="ER286" s="29">
        <f t="shared" si="503"/>
        <v>0</v>
      </c>
      <c r="ES286" s="29">
        <f t="shared" si="504"/>
        <v>0</v>
      </c>
      <c r="ET286" s="29">
        <f t="shared" si="505"/>
        <v>0</v>
      </c>
      <c r="EU286" s="29">
        <f t="shared" si="506"/>
        <v>0</v>
      </c>
      <c r="EV286" s="29">
        <f t="shared" si="549"/>
        <v>0</v>
      </c>
      <c r="EW286" s="29">
        <f t="shared" si="507"/>
        <v>0</v>
      </c>
      <c r="EX286" s="29">
        <f t="shared" si="508"/>
        <v>0</v>
      </c>
      <c r="EY286" s="29">
        <f t="shared" si="509"/>
        <v>0</v>
      </c>
      <c r="EZ286" s="29">
        <f t="shared" si="510"/>
        <v>0</v>
      </c>
      <c r="FA286" s="29">
        <f t="shared" si="511"/>
        <v>0</v>
      </c>
      <c r="FB286" s="29">
        <f t="shared" si="512"/>
        <v>0</v>
      </c>
      <c r="FC286" s="29">
        <f t="shared" si="513"/>
        <v>0</v>
      </c>
      <c r="FD286" s="29">
        <f t="shared" si="514"/>
        <v>0</v>
      </c>
      <c r="FE286" s="29">
        <f t="shared" si="515"/>
        <v>0</v>
      </c>
      <c r="FF286" s="29">
        <f t="shared" si="516"/>
        <v>0</v>
      </c>
      <c r="FG286" s="29">
        <f t="shared" si="517"/>
        <v>0</v>
      </c>
      <c r="FH286" s="29">
        <f t="shared" si="518"/>
        <v>0</v>
      </c>
      <c r="FI286" s="29">
        <f t="shared" si="519"/>
        <v>0</v>
      </c>
      <c r="FJ286" s="29">
        <f t="shared" si="520"/>
        <v>0</v>
      </c>
      <c r="FK286" s="29">
        <f t="shared" si="521"/>
        <v>0</v>
      </c>
      <c r="FL286" s="29">
        <f t="shared" si="522"/>
        <v>0</v>
      </c>
      <c r="FM286" s="29">
        <f t="shared" si="523"/>
        <v>0</v>
      </c>
      <c r="FN286" s="29">
        <f t="shared" si="524"/>
        <v>0</v>
      </c>
      <c r="FO286" s="29">
        <f t="shared" si="525"/>
        <v>0</v>
      </c>
      <c r="FP286" s="29">
        <f t="shared" si="526"/>
        <v>0</v>
      </c>
      <c r="FQ286" s="29">
        <f t="shared" si="527"/>
        <v>0</v>
      </c>
      <c r="FR286" s="29">
        <f t="shared" si="528"/>
        <v>0</v>
      </c>
      <c r="FS286" s="29">
        <f t="shared" si="529"/>
        <v>0</v>
      </c>
      <c r="FT286" s="29">
        <f t="shared" si="530"/>
        <v>0</v>
      </c>
      <c r="FU286" s="29">
        <f t="shared" si="550"/>
        <v>0</v>
      </c>
      <c r="FV286" s="29">
        <f t="shared" si="531"/>
        <v>0</v>
      </c>
      <c r="FW286" s="29">
        <f t="shared" si="532"/>
        <v>0</v>
      </c>
      <c r="FX286" s="29">
        <f t="shared" si="533"/>
        <v>0</v>
      </c>
      <c r="FY286" s="29">
        <f t="shared" si="534"/>
        <v>0</v>
      </c>
      <c r="FZ286" s="29">
        <f t="shared" si="535"/>
        <v>0</v>
      </c>
      <c r="GA286" s="29">
        <f t="shared" si="536"/>
        <v>0</v>
      </c>
      <c r="GB286" s="29">
        <f t="shared" si="537"/>
        <v>0</v>
      </c>
      <c r="GC286" s="29">
        <f t="shared" si="538"/>
        <v>0</v>
      </c>
      <c r="GD286" s="29">
        <f t="shared" si="539"/>
        <v>0</v>
      </c>
      <c r="GE286" s="29">
        <f t="shared" si="540"/>
        <v>0</v>
      </c>
      <c r="GF286" s="29">
        <f t="shared" si="541"/>
        <v>0</v>
      </c>
      <c r="GG286" s="29">
        <f t="shared" si="542"/>
        <v>0</v>
      </c>
      <c r="GH286" s="29">
        <f t="shared" si="543"/>
        <v>0</v>
      </c>
      <c r="GI286" s="29">
        <f t="shared" si="544"/>
        <v>0</v>
      </c>
      <c r="GJ286" s="29">
        <f t="shared" si="545"/>
        <v>0</v>
      </c>
      <c r="GK286" s="29">
        <f t="shared" si="546"/>
        <v>0</v>
      </c>
      <c r="GL286" s="29">
        <f t="shared" si="547"/>
        <v>0</v>
      </c>
    </row>
    <row r="287" spans="53:194">
      <c r="BA287" t="s">
        <v>329</v>
      </c>
      <c r="BB287">
        <v>-2.99602652</v>
      </c>
      <c r="BC287">
        <v>-44.994682310000002</v>
      </c>
      <c r="BD287" t="s">
        <v>10</v>
      </c>
      <c r="BE287" s="23">
        <v>8</v>
      </c>
      <c r="BF287" s="24"/>
      <c r="BG287" s="21">
        <f t="shared" si="448"/>
        <v>3.7099900757765473E-5</v>
      </c>
      <c r="BH287" s="21">
        <f t="shared" si="449"/>
        <v>0</v>
      </c>
      <c r="BK287">
        <f t="shared" si="450"/>
        <v>3.7099900757765473E-5</v>
      </c>
      <c r="BL287">
        <f t="shared" si="451"/>
        <v>0</v>
      </c>
      <c r="CA287" t="s">
        <v>325</v>
      </c>
      <c r="CB287">
        <v>-3.32130766</v>
      </c>
      <c r="CC287">
        <v>-45.011875150000002</v>
      </c>
      <c r="CD287">
        <v>4.2201137111958224E-4</v>
      </c>
      <c r="CF287" s="29">
        <f t="shared" si="452"/>
        <v>51.400985002365118</v>
      </c>
      <c r="CG287" s="29">
        <f t="shared" si="453"/>
        <v>51.964370182809759</v>
      </c>
      <c r="CH287" s="29">
        <f t="shared" si="454"/>
        <v>55.688198521568957</v>
      </c>
      <c r="CI287" s="29">
        <f t="shared" si="455"/>
        <v>60.993303467913222</v>
      </c>
      <c r="CJ287" s="29">
        <f t="shared" si="456"/>
        <v>42.635808824211395</v>
      </c>
      <c r="CK287" s="29">
        <f t="shared" si="457"/>
        <v>44.258020534795065</v>
      </c>
      <c r="CL287" s="29">
        <f t="shared" si="458"/>
        <v>42.766632349258465</v>
      </c>
      <c r="CM287" s="29">
        <f t="shared" si="459"/>
        <v>45.505486147824556</v>
      </c>
      <c r="CN287" s="29">
        <f t="shared" si="460"/>
        <v>50.911451811866399</v>
      </c>
      <c r="CO287" s="29">
        <f t="shared" si="461"/>
        <v>48.854990400400681</v>
      </c>
      <c r="CP287" s="29">
        <f t="shared" si="462"/>
        <v>52.43955498669041</v>
      </c>
      <c r="CQ287" s="29">
        <f t="shared" si="548"/>
        <v>90.829929417438805</v>
      </c>
      <c r="CR287" s="29">
        <f t="shared" si="463"/>
        <v>84.029216171846741</v>
      </c>
      <c r="CS287" s="29">
        <f t="shared" si="464"/>
        <v>85.337451422317443</v>
      </c>
      <c r="CT287" s="29">
        <f t="shared" si="465"/>
        <v>83.621553187345228</v>
      </c>
      <c r="CU287" s="29">
        <f t="shared" si="466"/>
        <v>91.184418969179262</v>
      </c>
      <c r="CV287" s="29">
        <f t="shared" si="467"/>
        <v>90.998733965886643</v>
      </c>
      <c r="CZ287" s="29">
        <f t="shared" si="468"/>
        <v>93.048865206785564</v>
      </c>
      <c r="DA287" s="29">
        <f t="shared" si="469"/>
        <v>95.846378585937273</v>
      </c>
      <c r="DB287" s="29">
        <f t="shared" si="470"/>
        <v>104.25115705315488</v>
      </c>
      <c r="DC287" s="29">
        <f t="shared" si="471"/>
        <v>116.79038092323103</v>
      </c>
      <c r="DD287" s="29">
        <f t="shared" si="472"/>
        <v>111.29748091673855</v>
      </c>
      <c r="DE287" s="29">
        <f t="shared" si="473"/>
        <v>111.38230520233358</v>
      </c>
      <c r="DF287" s="29">
        <f t="shared" si="474"/>
        <v>111.34727825853065</v>
      </c>
      <c r="DG287" s="29">
        <f t="shared" si="475"/>
        <v>124.23212944155374</v>
      </c>
      <c r="DH287" s="29">
        <f t="shared" si="476"/>
        <v>118.73880742369013</v>
      </c>
      <c r="DI287" s="29">
        <f t="shared" si="477"/>
        <v>118.82363170928518</v>
      </c>
      <c r="DJ287" s="29">
        <f t="shared" si="478"/>
        <v>118.78860476548225</v>
      </c>
      <c r="DK287" s="29">
        <f t="shared" si="479"/>
        <v>131.67345594850534</v>
      </c>
      <c r="DL287" s="29">
        <f t="shared" si="480"/>
        <v>126.18055594201286</v>
      </c>
      <c r="DM287" s="29">
        <f t="shared" si="481"/>
        <v>126.26538022760789</v>
      </c>
      <c r="DN287" s="29">
        <f t="shared" si="482"/>
        <v>126.22993127243384</v>
      </c>
      <c r="DO287" s="29">
        <f t="shared" si="483"/>
        <v>139.11478245545692</v>
      </c>
      <c r="DP287" s="29">
        <f t="shared" si="484"/>
        <v>133.62188244896444</v>
      </c>
      <c r="DQ287" s="29">
        <f t="shared" si="485"/>
        <v>133.70670673455948</v>
      </c>
      <c r="DR287" s="29">
        <f t="shared" si="486"/>
        <v>133.67125777938543</v>
      </c>
      <c r="DS287" s="29">
        <f t="shared" si="487"/>
        <v>146.55610896240853</v>
      </c>
      <c r="DT287" s="29">
        <f t="shared" si="488"/>
        <v>141.06320895591605</v>
      </c>
      <c r="DU287" s="29">
        <f t="shared" si="489"/>
        <v>141.14803324151109</v>
      </c>
      <c r="DV287" s="29">
        <f t="shared" si="490"/>
        <v>141.11258428633704</v>
      </c>
      <c r="DW287" s="29">
        <f t="shared" si="491"/>
        <v>153.99743546936011</v>
      </c>
      <c r="DX287" s="29">
        <f t="shared" si="492"/>
        <v>148.50453546286764</v>
      </c>
      <c r="DY287" s="29">
        <f t="shared" si="493"/>
        <v>148.58935974846267</v>
      </c>
      <c r="DZ287" s="29">
        <f t="shared" si="494"/>
        <v>148.55391079328862</v>
      </c>
      <c r="EA287" s="29">
        <f t="shared" si="495"/>
        <v>161.4387619763117</v>
      </c>
      <c r="EB287" s="29">
        <f t="shared" si="496"/>
        <v>155.94586196981922</v>
      </c>
      <c r="EC287" s="29">
        <f t="shared" si="497"/>
        <v>156.03068625541425</v>
      </c>
      <c r="ED287" s="29">
        <f t="shared" si="498"/>
        <v>155.99523730024021</v>
      </c>
      <c r="EI287" t="s">
        <v>325</v>
      </c>
      <c r="EJ287">
        <v>-3.32130766</v>
      </c>
      <c r="EK287">
        <v>-45.011875150000002</v>
      </c>
      <c r="EL287">
        <v>0</v>
      </c>
      <c r="EN287" s="29">
        <f t="shared" si="499"/>
        <v>0</v>
      </c>
      <c r="EO287" s="29">
        <f t="shared" si="500"/>
        <v>0</v>
      </c>
      <c r="EP287" s="29">
        <f t="shared" si="501"/>
        <v>0</v>
      </c>
      <c r="EQ287" s="29">
        <f t="shared" si="502"/>
        <v>0</v>
      </c>
      <c r="ER287" s="29">
        <f t="shared" si="503"/>
        <v>0</v>
      </c>
      <c r="ES287" s="29">
        <f t="shared" si="504"/>
        <v>0</v>
      </c>
      <c r="ET287" s="29">
        <f t="shared" si="505"/>
        <v>0</v>
      </c>
      <c r="EU287" s="29">
        <f t="shared" si="506"/>
        <v>0</v>
      </c>
      <c r="EV287" s="29">
        <f t="shared" si="549"/>
        <v>0</v>
      </c>
      <c r="EW287" s="29">
        <f t="shared" si="507"/>
        <v>0</v>
      </c>
      <c r="EX287" s="29">
        <f t="shared" si="508"/>
        <v>0</v>
      </c>
      <c r="EY287" s="29">
        <f t="shared" si="509"/>
        <v>0</v>
      </c>
      <c r="EZ287" s="29">
        <f t="shared" si="510"/>
        <v>0</v>
      </c>
      <c r="FA287" s="29">
        <f t="shared" si="511"/>
        <v>0</v>
      </c>
      <c r="FB287" s="29">
        <f t="shared" si="512"/>
        <v>0</v>
      </c>
      <c r="FC287" s="29">
        <f t="shared" si="513"/>
        <v>0</v>
      </c>
      <c r="FD287" s="29">
        <f t="shared" si="514"/>
        <v>0</v>
      </c>
      <c r="FE287" s="29">
        <f t="shared" si="515"/>
        <v>0</v>
      </c>
      <c r="FF287" s="29">
        <f t="shared" si="516"/>
        <v>0</v>
      </c>
      <c r="FG287" s="29">
        <f t="shared" si="517"/>
        <v>0</v>
      </c>
      <c r="FH287" s="29">
        <f t="shared" si="518"/>
        <v>0</v>
      </c>
      <c r="FI287" s="29">
        <f t="shared" si="519"/>
        <v>0</v>
      </c>
      <c r="FJ287" s="29">
        <f t="shared" si="520"/>
        <v>0</v>
      </c>
      <c r="FK287" s="29">
        <f t="shared" si="521"/>
        <v>0</v>
      </c>
      <c r="FL287" s="29">
        <f t="shared" si="522"/>
        <v>0</v>
      </c>
      <c r="FM287" s="29">
        <f t="shared" si="523"/>
        <v>0</v>
      </c>
      <c r="FN287" s="29">
        <f t="shared" si="524"/>
        <v>0</v>
      </c>
      <c r="FO287" s="29">
        <f t="shared" si="525"/>
        <v>0</v>
      </c>
      <c r="FP287" s="29">
        <f t="shared" si="526"/>
        <v>0</v>
      </c>
      <c r="FQ287" s="29">
        <f t="shared" si="527"/>
        <v>0</v>
      </c>
      <c r="FR287" s="29">
        <f t="shared" si="528"/>
        <v>0</v>
      </c>
      <c r="FS287" s="29">
        <f t="shared" si="529"/>
        <v>0</v>
      </c>
      <c r="FT287" s="29">
        <f t="shared" si="530"/>
        <v>0</v>
      </c>
      <c r="FU287" s="29">
        <f t="shared" si="550"/>
        <v>0</v>
      </c>
      <c r="FV287" s="29">
        <f t="shared" si="531"/>
        <v>0</v>
      </c>
      <c r="FW287" s="29">
        <f t="shared" si="532"/>
        <v>0</v>
      </c>
      <c r="FX287" s="29">
        <f t="shared" si="533"/>
        <v>0</v>
      </c>
      <c r="FY287" s="29">
        <f t="shared" si="534"/>
        <v>0</v>
      </c>
      <c r="FZ287" s="29">
        <f t="shared" si="535"/>
        <v>0</v>
      </c>
      <c r="GA287" s="29">
        <f t="shared" si="536"/>
        <v>0</v>
      </c>
      <c r="GB287" s="29">
        <f t="shared" si="537"/>
        <v>0</v>
      </c>
      <c r="GC287" s="29">
        <f t="shared" si="538"/>
        <v>0</v>
      </c>
      <c r="GD287" s="29">
        <f t="shared" si="539"/>
        <v>0</v>
      </c>
      <c r="GE287" s="29">
        <f t="shared" si="540"/>
        <v>0</v>
      </c>
      <c r="GF287" s="29">
        <f t="shared" si="541"/>
        <v>0</v>
      </c>
      <c r="GG287" s="29">
        <f t="shared" si="542"/>
        <v>0</v>
      </c>
      <c r="GH287" s="29">
        <f t="shared" si="543"/>
        <v>0</v>
      </c>
      <c r="GI287" s="29">
        <f t="shared" si="544"/>
        <v>0</v>
      </c>
      <c r="GJ287" s="29">
        <f t="shared" si="545"/>
        <v>0</v>
      </c>
      <c r="GK287" s="29">
        <f t="shared" si="546"/>
        <v>0</v>
      </c>
      <c r="GL287" s="29">
        <f t="shared" si="547"/>
        <v>0</v>
      </c>
    </row>
    <row r="288" spans="53:194">
      <c r="BA288" t="s">
        <v>330</v>
      </c>
      <c r="BB288">
        <v>-2.6474165900000002</v>
      </c>
      <c r="BC288">
        <v>-44.898376460000001</v>
      </c>
      <c r="BD288" t="s">
        <v>10</v>
      </c>
      <c r="BE288" s="23">
        <v>4</v>
      </c>
      <c r="BF288" s="24"/>
      <c r="BG288" s="21">
        <f t="shared" si="448"/>
        <v>1.8549950378882737E-5</v>
      </c>
      <c r="BH288" s="21">
        <f t="shared" si="449"/>
        <v>0</v>
      </c>
      <c r="BK288">
        <f t="shared" si="450"/>
        <v>1.8549950378882737E-5</v>
      </c>
      <c r="BL288">
        <f t="shared" si="451"/>
        <v>0</v>
      </c>
      <c r="CA288" t="s">
        <v>326</v>
      </c>
      <c r="CB288">
        <v>-3.6397814799999999</v>
      </c>
      <c r="CC288">
        <v>-45.18728256</v>
      </c>
      <c r="CD288">
        <v>6.0287338731368896E-5</v>
      </c>
      <c r="CF288" s="29">
        <f t="shared" si="452"/>
        <v>7.3429978574807313</v>
      </c>
      <c r="CG288" s="29">
        <f t="shared" si="453"/>
        <v>7.4234814546871091</v>
      </c>
      <c r="CH288" s="29">
        <f t="shared" si="454"/>
        <v>7.9554569316527077</v>
      </c>
      <c r="CI288" s="29">
        <f t="shared" si="455"/>
        <v>8.7133290668447465</v>
      </c>
      <c r="CJ288" s="29">
        <f t="shared" si="456"/>
        <v>6.0908298320301997</v>
      </c>
      <c r="CK288" s="29">
        <f t="shared" si="457"/>
        <v>6.3225743621135813</v>
      </c>
      <c r="CL288" s="29">
        <f t="shared" si="458"/>
        <v>6.1095189070369242</v>
      </c>
      <c r="CM288" s="29">
        <f t="shared" si="459"/>
        <v>6.5007837354035081</v>
      </c>
      <c r="CN288" s="29">
        <f t="shared" si="460"/>
        <v>7.2730645445523434</v>
      </c>
      <c r="CO288" s="29">
        <f t="shared" si="461"/>
        <v>6.9792843429143829</v>
      </c>
      <c r="CP288" s="29">
        <f t="shared" si="462"/>
        <v>7.4913649980986303</v>
      </c>
      <c r="CQ288" s="29">
        <f t="shared" si="548"/>
        <v>12.97570420249126</v>
      </c>
      <c r="CR288" s="29">
        <f t="shared" si="463"/>
        <v>12.004173738835249</v>
      </c>
      <c r="CS288" s="29">
        <f t="shared" si="464"/>
        <v>12.191064488902493</v>
      </c>
      <c r="CT288" s="29">
        <f t="shared" si="465"/>
        <v>11.945936169620747</v>
      </c>
      <c r="CU288" s="29">
        <f t="shared" si="466"/>
        <v>13.026345567025608</v>
      </c>
      <c r="CV288" s="29">
        <f t="shared" si="467"/>
        <v>12.999819137983806</v>
      </c>
      <c r="CZ288" s="29">
        <f t="shared" si="468"/>
        <v>13.292695029540797</v>
      </c>
      <c r="DA288" s="29">
        <f t="shared" si="469"/>
        <v>13.692339797991041</v>
      </c>
      <c r="DB288" s="29">
        <f t="shared" si="470"/>
        <v>14.893022436164983</v>
      </c>
      <c r="DC288" s="29">
        <f t="shared" si="471"/>
        <v>16.684340131890149</v>
      </c>
      <c r="DD288" s="29">
        <f t="shared" si="472"/>
        <v>15.89964013096265</v>
      </c>
      <c r="DE288" s="29">
        <f t="shared" si="473"/>
        <v>15.911757886047656</v>
      </c>
      <c r="DF288" s="29">
        <f t="shared" si="474"/>
        <v>15.906754036932952</v>
      </c>
      <c r="DG288" s="29">
        <f t="shared" si="475"/>
        <v>17.747447063079107</v>
      </c>
      <c r="DH288" s="29">
        <f t="shared" si="476"/>
        <v>16.962686774812877</v>
      </c>
      <c r="DI288" s="29">
        <f t="shared" si="477"/>
        <v>16.974804529897884</v>
      </c>
      <c r="DJ288" s="29">
        <f t="shared" si="478"/>
        <v>16.96980068078318</v>
      </c>
      <c r="DK288" s="29">
        <f t="shared" si="479"/>
        <v>18.810493706929336</v>
      </c>
      <c r="DL288" s="29">
        <f t="shared" si="480"/>
        <v>18.025793706001839</v>
      </c>
      <c r="DM288" s="29">
        <f t="shared" si="481"/>
        <v>18.037911461086843</v>
      </c>
      <c r="DN288" s="29">
        <f t="shared" si="482"/>
        <v>18.032847324633408</v>
      </c>
      <c r="DO288" s="29">
        <f t="shared" si="483"/>
        <v>19.873540350779564</v>
      </c>
      <c r="DP288" s="29">
        <f t="shared" si="484"/>
        <v>19.088840349852067</v>
      </c>
      <c r="DQ288" s="29">
        <f t="shared" si="485"/>
        <v>19.100958104937071</v>
      </c>
      <c r="DR288" s="29">
        <f t="shared" si="486"/>
        <v>19.095893968483637</v>
      </c>
      <c r="DS288" s="29">
        <f t="shared" si="487"/>
        <v>20.936586994629788</v>
      </c>
      <c r="DT288" s="29">
        <f t="shared" si="488"/>
        <v>20.151886993702291</v>
      </c>
      <c r="DU288" s="29">
        <f t="shared" si="489"/>
        <v>20.164004748787299</v>
      </c>
      <c r="DV288" s="29">
        <f t="shared" si="490"/>
        <v>20.158940612333861</v>
      </c>
      <c r="DW288" s="29">
        <f t="shared" si="491"/>
        <v>21.999633638480017</v>
      </c>
      <c r="DX288" s="29">
        <f t="shared" si="492"/>
        <v>21.214933637552519</v>
      </c>
      <c r="DY288" s="29">
        <f t="shared" si="493"/>
        <v>21.227051392637527</v>
      </c>
      <c r="DZ288" s="29">
        <f t="shared" si="494"/>
        <v>21.221987256184089</v>
      </c>
      <c r="EA288" s="29">
        <f t="shared" si="495"/>
        <v>23.062680282330245</v>
      </c>
      <c r="EB288" s="29">
        <f t="shared" si="496"/>
        <v>22.277980281402748</v>
      </c>
      <c r="EC288" s="29">
        <f t="shared" si="497"/>
        <v>22.290098036487752</v>
      </c>
      <c r="ED288" s="29">
        <f t="shared" si="498"/>
        <v>22.285033900034318</v>
      </c>
      <c r="EI288" t="s">
        <v>326</v>
      </c>
      <c r="EJ288">
        <v>-3.6397814799999999</v>
      </c>
      <c r="EK288">
        <v>-45.18728256</v>
      </c>
      <c r="EL288">
        <v>0</v>
      </c>
      <c r="EN288" s="29">
        <f t="shared" si="499"/>
        <v>0</v>
      </c>
      <c r="EO288" s="29">
        <f t="shared" si="500"/>
        <v>0</v>
      </c>
      <c r="EP288" s="29">
        <f t="shared" si="501"/>
        <v>0</v>
      </c>
      <c r="EQ288" s="29">
        <f t="shared" si="502"/>
        <v>0</v>
      </c>
      <c r="ER288" s="29">
        <f t="shared" si="503"/>
        <v>0</v>
      </c>
      <c r="ES288" s="29">
        <f t="shared" si="504"/>
        <v>0</v>
      </c>
      <c r="ET288" s="29">
        <f t="shared" si="505"/>
        <v>0</v>
      </c>
      <c r="EU288" s="29">
        <f t="shared" si="506"/>
        <v>0</v>
      </c>
      <c r="EV288" s="29">
        <f t="shared" si="549"/>
        <v>0</v>
      </c>
      <c r="EW288" s="29">
        <f t="shared" si="507"/>
        <v>0</v>
      </c>
      <c r="EX288" s="29">
        <f t="shared" si="508"/>
        <v>0</v>
      </c>
      <c r="EY288" s="29">
        <f t="shared" si="509"/>
        <v>0</v>
      </c>
      <c r="EZ288" s="29">
        <f t="shared" si="510"/>
        <v>0</v>
      </c>
      <c r="FA288" s="29">
        <f t="shared" si="511"/>
        <v>0</v>
      </c>
      <c r="FB288" s="29">
        <f t="shared" si="512"/>
        <v>0</v>
      </c>
      <c r="FC288" s="29">
        <f t="shared" si="513"/>
        <v>0</v>
      </c>
      <c r="FD288" s="29">
        <f t="shared" si="514"/>
        <v>0</v>
      </c>
      <c r="FE288" s="29">
        <f t="shared" si="515"/>
        <v>0</v>
      </c>
      <c r="FF288" s="29">
        <f t="shared" si="516"/>
        <v>0</v>
      </c>
      <c r="FG288" s="29">
        <f t="shared" si="517"/>
        <v>0</v>
      </c>
      <c r="FH288" s="29">
        <f t="shared" si="518"/>
        <v>0</v>
      </c>
      <c r="FI288" s="29">
        <f t="shared" si="519"/>
        <v>0</v>
      </c>
      <c r="FJ288" s="29">
        <f t="shared" si="520"/>
        <v>0</v>
      </c>
      <c r="FK288" s="29">
        <f t="shared" si="521"/>
        <v>0</v>
      </c>
      <c r="FL288" s="29">
        <f t="shared" si="522"/>
        <v>0</v>
      </c>
      <c r="FM288" s="29">
        <f t="shared" si="523"/>
        <v>0</v>
      </c>
      <c r="FN288" s="29">
        <f t="shared" si="524"/>
        <v>0</v>
      </c>
      <c r="FO288" s="29">
        <f t="shared" si="525"/>
        <v>0</v>
      </c>
      <c r="FP288" s="29">
        <f t="shared" si="526"/>
        <v>0</v>
      </c>
      <c r="FQ288" s="29">
        <f t="shared" si="527"/>
        <v>0</v>
      </c>
      <c r="FR288" s="29">
        <f t="shared" si="528"/>
        <v>0</v>
      </c>
      <c r="FS288" s="29">
        <f t="shared" si="529"/>
        <v>0</v>
      </c>
      <c r="FT288" s="29">
        <f t="shared" si="530"/>
        <v>0</v>
      </c>
      <c r="FU288" s="29">
        <f t="shared" si="550"/>
        <v>0</v>
      </c>
      <c r="FV288" s="29">
        <f t="shared" si="531"/>
        <v>0</v>
      </c>
      <c r="FW288" s="29">
        <f t="shared" si="532"/>
        <v>0</v>
      </c>
      <c r="FX288" s="29">
        <f t="shared" si="533"/>
        <v>0</v>
      </c>
      <c r="FY288" s="29">
        <f t="shared" si="534"/>
        <v>0</v>
      </c>
      <c r="FZ288" s="29">
        <f t="shared" si="535"/>
        <v>0</v>
      </c>
      <c r="GA288" s="29">
        <f t="shared" si="536"/>
        <v>0</v>
      </c>
      <c r="GB288" s="29">
        <f t="shared" si="537"/>
        <v>0</v>
      </c>
      <c r="GC288" s="29">
        <f t="shared" si="538"/>
        <v>0</v>
      </c>
      <c r="GD288" s="29">
        <f t="shared" si="539"/>
        <v>0</v>
      </c>
      <c r="GE288" s="29">
        <f t="shared" si="540"/>
        <v>0</v>
      </c>
      <c r="GF288" s="29">
        <f t="shared" si="541"/>
        <v>0</v>
      </c>
      <c r="GG288" s="29">
        <f t="shared" si="542"/>
        <v>0</v>
      </c>
      <c r="GH288" s="29">
        <f t="shared" si="543"/>
        <v>0</v>
      </c>
      <c r="GI288" s="29">
        <f t="shared" si="544"/>
        <v>0</v>
      </c>
      <c r="GJ288" s="29">
        <f t="shared" si="545"/>
        <v>0</v>
      </c>
      <c r="GK288" s="29">
        <f t="shared" si="546"/>
        <v>0</v>
      </c>
      <c r="GL288" s="29">
        <f t="shared" si="547"/>
        <v>0</v>
      </c>
    </row>
    <row r="289" spans="53:194">
      <c r="BA289" t="s">
        <v>331</v>
      </c>
      <c r="BB289">
        <v>-2.97271895</v>
      </c>
      <c r="BC289">
        <v>-45.34931564</v>
      </c>
      <c r="BD289" t="s">
        <v>10</v>
      </c>
      <c r="BE289" s="23">
        <v>114</v>
      </c>
      <c r="BF289" s="24"/>
      <c r="BG289" s="21">
        <f t="shared" si="448"/>
        <v>5.2867358579815804E-4</v>
      </c>
      <c r="BH289" s="21">
        <f t="shared" si="449"/>
        <v>0</v>
      </c>
      <c r="BK289">
        <f t="shared" si="450"/>
        <v>5.2867358579815804E-4</v>
      </c>
      <c r="BL289">
        <f t="shared" si="451"/>
        <v>0</v>
      </c>
      <c r="CA289" t="s">
        <v>327</v>
      </c>
      <c r="CB289">
        <v>-3.1022119500000001</v>
      </c>
      <c r="CC289">
        <v>-45.032207489999998</v>
      </c>
      <c r="CD289">
        <v>4.6374875947206838E-5</v>
      </c>
      <c r="CF289" s="29">
        <f t="shared" si="452"/>
        <v>5.6484598903697929</v>
      </c>
      <c r="CG289" s="29">
        <f t="shared" si="453"/>
        <v>5.7103703497593141</v>
      </c>
      <c r="CH289" s="29">
        <f t="shared" si="454"/>
        <v>6.119582255117467</v>
      </c>
      <c r="CI289" s="29">
        <f t="shared" si="455"/>
        <v>6.7025608206498042</v>
      </c>
      <c r="CJ289" s="29">
        <f t="shared" si="456"/>
        <v>4.6852537169463071</v>
      </c>
      <c r="CK289" s="29">
        <f t="shared" si="457"/>
        <v>4.8635187400873701</v>
      </c>
      <c r="CL289" s="29">
        <f t="shared" si="458"/>
        <v>4.6996299284899408</v>
      </c>
      <c r="CM289" s="29">
        <f t="shared" si="459"/>
        <v>5.0006028733873134</v>
      </c>
      <c r="CN289" s="29">
        <f t="shared" si="460"/>
        <v>5.5946650342710331</v>
      </c>
      <c r="CO289" s="29">
        <f t="shared" si="461"/>
        <v>5.3686802637802939</v>
      </c>
      <c r="CP289" s="29">
        <f t="shared" si="462"/>
        <v>5.762588460075869</v>
      </c>
      <c r="CQ289" s="29">
        <f t="shared" si="548"/>
        <v>9.9813109249932754</v>
      </c>
      <c r="CR289" s="29">
        <f t="shared" si="463"/>
        <v>9.233979799104036</v>
      </c>
      <c r="CS289" s="29">
        <f t="shared" si="464"/>
        <v>9.377741914540378</v>
      </c>
      <c r="CT289" s="29">
        <f t="shared" si="465"/>
        <v>9.1891816689390353</v>
      </c>
      <c r="CU289" s="29">
        <f t="shared" si="466"/>
        <v>10.020265820788929</v>
      </c>
      <c r="CV289" s="29">
        <f t="shared" si="467"/>
        <v>9.999860875372157</v>
      </c>
      <c r="CZ289" s="29">
        <f t="shared" si="468"/>
        <v>10.225150022723689</v>
      </c>
      <c r="DA289" s="29">
        <f t="shared" si="469"/>
        <v>10.532569075377722</v>
      </c>
      <c r="DB289" s="29">
        <f t="shared" si="470"/>
        <v>11.456171104742294</v>
      </c>
      <c r="DC289" s="29">
        <f t="shared" si="471"/>
        <v>12.834107793761651</v>
      </c>
      <c r="DD289" s="29">
        <f t="shared" si="472"/>
        <v>12.230492408432807</v>
      </c>
      <c r="DE289" s="29">
        <f t="shared" si="473"/>
        <v>12.239813758498196</v>
      </c>
      <c r="DF289" s="29">
        <f t="shared" si="474"/>
        <v>12.235964643794578</v>
      </c>
      <c r="DG289" s="29">
        <f t="shared" si="475"/>
        <v>13.651882356214696</v>
      </c>
      <c r="DH289" s="29">
        <f t="shared" si="476"/>
        <v>13.048220596009905</v>
      </c>
      <c r="DI289" s="29">
        <f t="shared" si="477"/>
        <v>13.057541946075293</v>
      </c>
      <c r="DJ289" s="29">
        <f t="shared" si="478"/>
        <v>13.053692831371675</v>
      </c>
      <c r="DK289" s="29">
        <f t="shared" si="479"/>
        <v>14.469610543791795</v>
      </c>
      <c r="DL289" s="29">
        <f t="shared" si="480"/>
        <v>13.865995158462951</v>
      </c>
      <c r="DM289" s="29">
        <f t="shared" si="481"/>
        <v>13.875316508528339</v>
      </c>
      <c r="DN289" s="29">
        <f t="shared" si="482"/>
        <v>13.871421018948773</v>
      </c>
      <c r="DO289" s="29">
        <f t="shared" si="483"/>
        <v>15.287338731368893</v>
      </c>
      <c r="DP289" s="29">
        <f t="shared" si="484"/>
        <v>14.683723346040049</v>
      </c>
      <c r="DQ289" s="29">
        <f t="shared" si="485"/>
        <v>14.693044696105437</v>
      </c>
      <c r="DR289" s="29">
        <f t="shared" si="486"/>
        <v>14.689149206525872</v>
      </c>
      <c r="DS289" s="29">
        <f t="shared" si="487"/>
        <v>16.10506691894599</v>
      </c>
      <c r="DT289" s="29">
        <f t="shared" si="488"/>
        <v>15.501451533617146</v>
      </c>
      <c r="DU289" s="29">
        <f t="shared" si="489"/>
        <v>15.510772883682534</v>
      </c>
      <c r="DV289" s="29">
        <f t="shared" si="490"/>
        <v>15.50687739410297</v>
      </c>
      <c r="DW289" s="29">
        <f t="shared" si="491"/>
        <v>16.92279510652309</v>
      </c>
      <c r="DX289" s="29">
        <f t="shared" si="492"/>
        <v>16.319179721194246</v>
      </c>
      <c r="DY289" s="29">
        <f t="shared" si="493"/>
        <v>16.328501071259634</v>
      </c>
      <c r="DZ289" s="29">
        <f t="shared" si="494"/>
        <v>16.324605581680068</v>
      </c>
      <c r="EA289" s="29">
        <f t="shared" si="495"/>
        <v>17.740523294100186</v>
      </c>
      <c r="EB289" s="29">
        <f t="shared" si="496"/>
        <v>17.136907908771342</v>
      </c>
      <c r="EC289" s="29">
        <f t="shared" si="497"/>
        <v>17.146229258836733</v>
      </c>
      <c r="ED289" s="29">
        <f t="shared" si="498"/>
        <v>17.142333769257167</v>
      </c>
      <c r="EI289" t="s">
        <v>327</v>
      </c>
      <c r="EJ289">
        <v>-3.1022119500000001</v>
      </c>
      <c r="EK289">
        <v>-45.032207489999998</v>
      </c>
      <c r="EL289">
        <v>0</v>
      </c>
      <c r="EN289" s="29">
        <f t="shared" si="499"/>
        <v>0</v>
      </c>
      <c r="EO289" s="29">
        <f t="shared" si="500"/>
        <v>0</v>
      </c>
      <c r="EP289" s="29">
        <f t="shared" si="501"/>
        <v>0</v>
      </c>
      <c r="EQ289" s="29">
        <f t="shared" si="502"/>
        <v>0</v>
      </c>
      <c r="ER289" s="29">
        <f t="shared" si="503"/>
        <v>0</v>
      </c>
      <c r="ES289" s="29">
        <f t="shared" si="504"/>
        <v>0</v>
      </c>
      <c r="ET289" s="29">
        <f t="shared" si="505"/>
        <v>0</v>
      </c>
      <c r="EU289" s="29">
        <f t="shared" si="506"/>
        <v>0</v>
      </c>
      <c r="EV289" s="29">
        <f t="shared" si="549"/>
        <v>0</v>
      </c>
      <c r="EW289" s="29">
        <f t="shared" si="507"/>
        <v>0</v>
      </c>
      <c r="EX289" s="29">
        <f t="shared" si="508"/>
        <v>0</v>
      </c>
      <c r="EY289" s="29">
        <f t="shared" si="509"/>
        <v>0</v>
      </c>
      <c r="EZ289" s="29">
        <f t="shared" si="510"/>
        <v>0</v>
      </c>
      <c r="FA289" s="29">
        <f t="shared" si="511"/>
        <v>0</v>
      </c>
      <c r="FB289" s="29">
        <f t="shared" si="512"/>
        <v>0</v>
      </c>
      <c r="FC289" s="29">
        <f t="shared" si="513"/>
        <v>0</v>
      </c>
      <c r="FD289" s="29">
        <f t="shared" si="514"/>
        <v>0</v>
      </c>
      <c r="FE289" s="29">
        <f t="shared" si="515"/>
        <v>0</v>
      </c>
      <c r="FF289" s="29">
        <f t="shared" si="516"/>
        <v>0</v>
      </c>
      <c r="FG289" s="29">
        <f t="shared" si="517"/>
        <v>0</v>
      </c>
      <c r="FH289" s="29">
        <f t="shared" si="518"/>
        <v>0</v>
      </c>
      <c r="FI289" s="29">
        <f t="shared" si="519"/>
        <v>0</v>
      </c>
      <c r="FJ289" s="29">
        <f t="shared" si="520"/>
        <v>0</v>
      </c>
      <c r="FK289" s="29">
        <f t="shared" si="521"/>
        <v>0</v>
      </c>
      <c r="FL289" s="29">
        <f t="shared" si="522"/>
        <v>0</v>
      </c>
      <c r="FM289" s="29">
        <f t="shared" si="523"/>
        <v>0</v>
      </c>
      <c r="FN289" s="29">
        <f t="shared" si="524"/>
        <v>0</v>
      </c>
      <c r="FO289" s="29">
        <f t="shared" si="525"/>
        <v>0</v>
      </c>
      <c r="FP289" s="29">
        <f t="shared" si="526"/>
        <v>0</v>
      </c>
      <c r="FQ289" s="29">
        <f t="shared" si="527"/>
        <v>0</v>
      </c>
      <c r="FR289" s="29">
        <f t="shared" si="528"/>
        <v>0</v>
      </c>
      <c r="FS289" s="29">
        <f t="shared" si="529"/>
        <v>0</v>
      </c>
      <c r="FT289" s="29">
        <f t="shared" si="530"/>
        <v>0</v>
      </c>
      <c r="FU289" s="29">
        <f t="shared" si="550"/>
        <v>0</v>
      </c>
      <c r="FV289" s="29">
        <f t="shared" si="531"/>
        <v>0</v>
      </c>
      <c r="FW289" s="29">
        <f t="shared" si="532"/>
        <v>0</v>
      </c>
      <c r="FX289" s="29">
        <f t="shared" si="533"/>
        <v>0</v>
      </c>
      <c r="FY289" s="29">
        <f t="shared" si="534"/>
        <v>0</v>
      </c>
      <c r="FZ289" s="29">
        <f t="shared" si="535"/>
        <v>0</v>
      </c>
      <c r="GA289" s="29">
        <f t="shared" si="536"/>
        <v>0</v>
      </c>
      <c r="GB289" s="29">
        <f t="shared" si="537"/>
        <v>0</v>
      </c>
      <c r="GC289" s="29">
        <f t="shared" si="538"/>
        <v>0</v>
      </c>
      <c r="GD289" s="29">
        <f t="shared" si="539"/>
        <v>0</v>
      </c>
      <c r="GE289" s="29">
        <f t="shared" si="540"/>
        <v>0</v>
      </c>
      <c r="GF289" s="29">
        <f t="shared" si="541"/>
        <v>0</v>
      </c>
      <c r="GG289" s="29">
        <f t="shared" si="542"/>
        <v>0</v>
      </c>
      <c r="GH289" s="29">
        <f t="shared" si="543"/>
        <v>0</v>
      </c>
      <c r="GI289" s="29">
        <f t="shared" si="544"/>
        <v>0</v>
      </c>
      <c r="GJ289" s="29">
        <f t="shared" si="545"/>
        <v>0</v>
      </c>
      <c r="GK289" s="29">
        <f t="shared" si="546"/>
        <v>0</v>
      </c>
      <c r="GL289" s="29">
        <f t="shared" si="547"/>
        <v>0</v>
      </c>
    </row>
    <row r="290" spans="53:194">
      <c r="BA290" t="s">
        <v>332</v>
      </c>
      <c r="BB290">
        <v>-3.2881214600000002</v>
      </c>
      <c r="BC290">
        <v>-45.174209589999997</v>
      </c>
      <c r="BD290" t="s">
        <v>10</v>
      </c>
      <c r="BE290" s="23">
        <v>125</v>
      </c>
      <c r="BF290" s="24"/>
      <c r="BG290" s="21">
        <f t="shared" si="448"/>
        <v>5.7968594934008552E-4</v>
      </c>
      <c r="BH290" s="21">
        <f t="shared" si="449"/>
        <v>0</v>
      </c>
      <c r="BK290">
        <f t="shared" si="450"/>
        <v>5.7968594934008552E-4</v>
      </c>
      <c r="BL290">
        <f t="shared" si="451"/>
        <v>0</v>
      </c>
      <c r="CA290" t="s">
        <v>328</v>
      </c>
      <c r="CB290">
        <v>-3.48420358</v>
      </c>
      <c r="CC290">
        <v>-45.251548769999999</v>
      </c>
      <c r="CD290">
        <v>6.9562313920810268E-5</v>
      </c>
      <c r="CF290" s="29">
        <f t="shared" si="452"/>
        <v>8.4726898355546911</v>
      </c>
      <c r="CG290" s="29">
        <f t="shared" si="453"/>
        <v>8.5655555246389721</v>
      </c>
      <c r="CH290" s="29">
        <f t="shared" si="454"/>
        <v>9.1793733826762018</v>
      </c>
      <c r="CI290" s="29">
        <f t="shared" si="455"/>
        <v>10.053841230974708</v>
      </c>
      <c r="CJ290" s="29">
        <f t="shared" si="456"/>
        <v>7.0278805754194611</v>
      </c>
      <c r="CK290" s="29">
        <f t="shared" si="457"/>
        <v>7.295278110131056</v>
      </c>
      <c r="CL290" s="29">
        <f t="shared" si="458"/>
        <v>7.0494448927349129</v>
      </c>
      <c r="CM290" s="29">
        <f t="shared" si="459"/>
        <v>7.5009043100809709</v>
      </c>
      <c r="CN290" s="29">
        <f t="shared" si="460"/>
        <v>8.3919975514065506</v>
      </c>
      <c r="CO290" s="29">
        <f t="shared" si="461"/>
        <v>8.0530203956704423</v>
      </c>
      <c r="CP290" s="29">
        <f t="shared" si="462"/>
        <v>8.6438826901138039</v>
      </c>
      <c r="CQ290" s="29">
        <f t="shared" si="548"/>
        <v>14.971966387489914</v>
      </c>
      <c r="CR290" s="29">
        <f t="shared" si="463"/>
        <v>13.850969698656057</v>
      </c>
      <c r="CS290" s="29">
        <f t="shared" si="464"/>
        <v>14.06661287181057</v>
      </c>
      <c r="CT290" s="29">
        <f t="shared" si="465"/>
        <v>13.783772503408555</v>
      </c>
      <c r="CU290" s="29">
        <f t="shared" si="466"/>
        <v>15.030398731183395</v>
      </c>
      <c r="CV290" s="29">
        <f t="shared" si="467"/>
        <v>14.999791313058239</v>
      </c>
      <c r="CZ290" s="29">
        <f t="shared" si="468"/>
        <v>15.337725034085535</v>
      </c>
      <c r="DA290" s="29">
        <f t="shared" si="469"/>
        <v>15.798853613066587</v>
      </c>
      <c r="DB290" s="29">
        <f t="shared" si="470"/>
        <v>17.184256657113444</v>
      </c>
      <c r="DC290" s="29">
        <f t="shared" si="471"/>
        <v>19.25116169064248</v>
      </c>
      <c r="DD290" s="29">
        <f t="shared" si="472"/>
        <v>18.345738612649214</v>
      </c>
      <c r="DE290" s="29">
        <f t="shared" si="473"/>
        <v>18.359720637747294</v>
      </c>
      <c r="DF290" s="29">
        <f t="shared" si="474"/>
        <v>18.353946965691868</v>
      </c>
      <c r="DG290" s="29">
        <f t="shared" si="475"/>
        <v>20.477823534322049</v>
      </c>
      <c r="DH290" s="29">
        <f t="shared" si="476"/>
        <v>19.572330894014861</v>
      </c>
      <c r="DI290" s="29">
        <f t="shared" si="477"/>
        <v>19.586312919112942</v>
      </c>
      <c r="DJ290" s="29">
        <f t="shared" si="478"/>
        <v>19.580539247057516</v>
      </c>
      <c r="DK290" s="29">
        <f t="shared" si="479"/>
        <v>21.704415815687696</v>
      </c>
      <c r="DL290" s="29">
        <f t="shared" si="480"/>
        <v>20.79899273769443</v>
      </c>
      <c r="DM290" s="29">
        <f t="shared" si="481"/>
        <v>20.812974762792511</v>
      </c>
      <c r="DN290" s="29">
        <f t="shared" si="482"/>
        <v>20.807131528423163</v>
      </c>
      <c r="DO290" s="29">
        <f t="shared" si="483"/>
        <v>22.931008097053343</v>
      </c>
      <c r="DP290" s="29">
        <f t="shared" si="484"/>
        <v>22.025585019060077</v>
      </c>
      <c r="DQ290" s="29">
        <f t="shared" si="485"/>
        <v>22.039567044158158</v>
      </c>
      <c r="DR290" s="29">
        <f t="shared" si="486"/>
        <v>22.03372380978881</v>
      </c>
      <c r="DS290" s="29">
        <f t="shared" si="487"/>
        <v>24.157600378418991</v>
      </c>
      <c r="DT290" s="29">
        <f t="shared" si="488"/>
        <v>23.252177300425725</v>
      </c>
      <c r="DU290" s="29">
        <f t="shared" si="489"/>
        <v>23.266159325523805</v>
      </c>
      <c r="DV290" s="29">
        <f t="shared" si="490"/>
        <v>23.260316091154458</v>
      </c>
      <c r="DW290" s="29">
        <f t="shared" si="491"/>
        <v>25.384192659784638</v>
      </c>
      <c r="DX290" s="29">
        <f t="shared" si="492"/>
        <v>24.478769581791372</v>
      </c>
      <c r="DY290" s="29">
        <f t="shared" si="493"/>
        <v>24.492751606889453</v>
      </c>
      <c r="DZ290" s="29">
        <f t="shared" si="494"/>
        <v>24.486908372520105</v>
      </c>
      <c r="EA290" s="29">
        <f t="shared" si="495"/>
        <v>26.610784941150285</v>
      </c>
      <c r="EB290" s="29">
        <f t="shared" si="496"/>
        <v>25.70536186315702</v>
      </c>
      <c r="EC290" s="29">
        <f t="shared" si="497"/>
        <v>25.7193438882551</v>
      </c>
      <c r="ED290" s="29">
        <f t="shared" si="498"/>
        <v>25.713500653885752</v>
      </c>
      <c r="EI290" t="s">
        <v>328</v>
      </c>
      <c r="EJ290">
        <v>-3.48420358</v>
      </c>
      <c r="EK290">
        <v>-45.251548769999999</v>
      </c>
      <c r="EL290">
        <v>0</v>
      </c>
      <c r="EN290" s="29">
        <f t="shared" si="499"/>
        <v>0</v>
      </c>
      <c r="EO290" s="29">
        <f t="shared" si="500"/>
        <v>0</v>
      </c>
      <c r="EP290" s="29">
        <f t="shared" si="501"/>
        <v>0</v>
      </c>
      <c r="EQ290" s="29">
        <f t="shared" si="502"/>
        <v>0</v>
      </c>
      <c r="ER290" s="29">
        <f t="shared" si="503"/>
        <v>0</v>
      </c>
      <c r="ES290" s="29">
        <f t="shared" si="504"/>
        <v>0</v>
      </c>
      <c r="ET290" s="29">
        <f t="shared" si="505"/>
        <v>0</v>
      </c>
      <c r="EU290" s="29">
        <f t="shared" si="506"/>
        <v>0</v>
      </c>
      <c r="EV290" s="29">
        <f t="shared" si="549"/>
        <v>0</v>
      </c>
      <c r="EW290" s="29">
        <f t="shared" si="507"/>
        <v>0</v>
      </c>
      <c r="EX290" s="29">
        <f t="shared" si="508"/>
        <v>0</v>
      </c>
      <c r="EY290" s="29">
        <f t="shared" si="509"/>
        <v>0</v>
      </c>
      <c r="EZ290" s="29">
        <f t="shared" si="510"/>
        <v>0</v>
      </c>
      <c r="FA290" s="29">
        <f t="shared" si="511"/>
        <v>0</v>
      </c>
      <c r="FB290" s="29">
        <f t="shared" si="512"/>
        <v>0</v>
      </c>
      <c r="FC290" s="29">
        <f t="shared" si="513"/>
        <v>0</v>
      </c>
      <c r="FD290" s="29">
        <f t="shared" si="514"/>
        <v>0</v>
      </c>
      <c r="FE290" s="29">
        <f t="shared" si="515"/>
        <v>0</v>
      </c>
      <c r="FF290" s="29">
        <f t="shared" si="516"/>
        <v>0</v>
      </c>
      <c r="FG290" s="29">
        <f t="shared" si="517"/>
        <v>0</v>
      </c>
      <c r="FH290" s="29">
        <f t="shared" si="518"/>
        <v>0</v>
      </c>
      <c r="FI290" s="29">
        <f t="shared" si="519"/>
        <v>0</v>
      </c>
      <c r="FJ290" s="29">
        <f t="shared" si="520"/>
        <v>0</v>
      </c>
      <c r="FK290" s="29">
        <f t="shared" si="521"/>
        <v>0</v>
      </c>
      <c r="FL290" s="29">
        <f t="shared" si="522"/>
        <v>0</v>
      </c>
      <c r="FM290" s="29">
        <f t="shared" si="523"/>
        <v>0</v>
      </c>
      <c r="FN290" s="29">
        <f t="shared" si="524"/>
        <v>0</v>
      </c>
      <c r="FO290" s="29">
        <f t="shared" si="525"/>
        <v>0</v>
      </c>
      <c r="FP290" s="29">
        <f t="shared" si="526"/>
        <v>0</v>
      </c>
      <c r="FQ290" s="29">
        <f t="shared" si="527"/>
        <v>0</v>
      </c>
      <c r="FR290" s="29">
        <f t="shared" si="528"/>
        <v>0</v>
      </c>
      <c r="FS290" s="29">
        <f t="shared" si="529"/>
        <v>0</v>
      </c>
      <c r="FT290" s="29">
        <f t="shared" si="530"/>
        <v>0</v>
      </c>
      <c r="FU290" s="29">
        <f t="shared" si="550"/>
        <v>0</v>
      </c>
      <c r="FV290" s="29">
        <f t="shared" si="531"/>
        <v>0</v>
      </c>
      <c r="FW290" s="29">
        <f t="shared" si="532"/>
        <v>0</v>
      </c>
      <c r="FX290" s="29">
        <f t="shared" si="533"/>
        <v>0</v>
      </c>
      <c r="FY290" s="29">
        <f t="shared" si="534"/>
        <v>0</v>
      </c>
      <c r="FZ290" s="29">
        <f t="shared" si="535"/>
        <v>0</v>
      </c>
      <c r="GA290" s="29">
        <f t="shared" si="536"/>
        <v>0</v>
      </c>
      <c r="GB290" s="29">
        <f t="shared" si="537"/>
        <v>0</v>
      </c>
      <c r="GC290" s="29">
        <f t="shared" si="538"/>
        <v>0</v>
      </c>
      <c r="GD290" s="29">
        <f t="shared" si="539"/>
        <v>0</v>
      </c>
      <c r="GE290" s="29">
        <f t="shared" si="540"/>
        <v>0</v>
      </c>
      <c r="GF290" s="29">
        <f t="shared" si="541"/>
        <v>0</v>
      </c>
      <c r="GG290" s="29">
        <f t="shared" si="542"/>
        <v>0</v>
      </c>
      <c r="GH290" s="29">
        <f t="shared" si="543"/>
        <v>0</v>
      </c>
      <c r="GI290" s="29">
        <f t="shared" si="544"/>
        <v>0</v>
      </c>
      <c r="GJ290" s="29">
        <f t="shared" si="545"/>
        <v>0</v>
      </c>
      <c r="GK290" s="29">
        <f t="shared" si="546"/>
        <v>0</v>
      </c>
      <c r="GL290" s="29">
        <f t="shared" si="547"/>
        <v>0</v>
      </c>
    </row>
    <row r="291" spans="53:194">
      <c r="BA291" t="s">
        <v>333</v>
      </c>
      <c r="BB291">
        <v>-2.57684779</v>
      </c>
      <c r="BC291">
        <v>-44.855621339999999</v>
      </c>
      <c r="BD291" t="s">
        <v>10</v>
      </c>
      <c r="BE291" s="23">
        <v>9</v>
      </c>
      <c r="BF291" s="24"/>
      <c r="BG291" s="21">
        <f t="shared" si="448"/>
        <v>4.1737388352486159E-5</v>
      </c>
      <c r="BH291" s="21">
        <f t="shared" si="449"/>
        <v>0</v>
      </c>
      <c r="BK291">
        <f t="shared" si="450"/>
        <v>4.1737388352486159E-5</v>
      </c>
      <c r="BL291">
        <f t="shared" si="451"/>
        <v>0</v>
      </c>
      <c r="CA291" t="s">
        <v>329</v>
      </c>
      <c r="CB291">
        <v>-2.99602652</v>
      </c>
      <c r="CC291">
        <v>-44.994682310000002</v>
      </c>
      <c r="CD291">
        <v>3.7099900757765473E-5</v>
      </c>
      <c r="CF291" s="29">
        <f t="shared" si="452"/>
        <v>4.5187679122958349</v>
      </c>
      <c r="CG291" s="29">
        <f t="shared" si="453"/>
        <v>4.568296279807452</v>
      </c>
      <c r="CH291" s="29">
        <f t="shared" si="454"/>
        <v>4.8956658040939738</v>
      </c>
      <c r="CI291" s="29">
        <f t="shared" si="455"/>
        <v>5.3620486565198435</v>
      </c>
      <c r="CJ291" s="29">
        <f t="shared" si="456"/>
        <v>3.7482029735570457</v>
      </c>
      <c r="CK291" s="29">
        <f t="shared" si="457"/>
        <v>3.8908149920698962</v>
      </c>
      <c r="CL291" s="29">
        <f t="shared" si="458"/>
        <v>3.759703942791953</v>
      </c>
      <c r="CM291" s="29">
        <f t="shared" si="459"/>
        <v>4.0004822987098514</v>
      </c>
      <c r="CN291" s="29">
        <f t="shared" si="460"/>
        <v>4.4757320274168269</v>
      </c>
      <c r="CO291" s="29">
        <f t="shared" si="461"/>
        <v>4.2949442110242355</v>
      </c>
      <c r="CP291" s="29">
        <f t="shared" si="462"/>
        <v>4.6100707680606954</v>
      </c>
      <c r="CQ291" s="29">
        <f t="shared" si="548"/>
        <v>7.9850487399946202</v>
      </c>
      <c r="CR291" s="29">
        <f t="shared" si="463"/>
        <v>7.3871838392832299</v>
      </c>
      <c r="CS291" s="29">
        <f t="shared" si="464"/>
        <v>7.5021935316323027</v>
      </c>
      <c r="CT291" s="29">
        <f t="shared" si="465"/>
        <v>7.3513453351512288</v>
      </c>
      <c r="CU291" s="29">
        <f t="shared" si="466"/>
        <v>8.0162126566311436</v>
      </c>
      <c r="CV291" s="29">
        <f t="shared" si="467"/>
        <v>7.9998887002977268</v>
      </c>
      <c r="CZ291" s="29">
        <f t="shared" si="468"/>
        <v>8.1801200181789522</v>
      </c>
      <c r="DA291" s="29">
        <f t="shared" si="469"/>
        <v>8.4260552603021797</v>
      </c>
      <c r="DB291" s="29">
        <f t="shared" si="470"/>
        <v>9.1649368837938354</v>
      </c>
      <c r="DC291" s="29">
        <f t="shared" si="471"/>
        <v>10.267286235009321</v>
      </c>
      <c r="DD291" s="29">
        <f t="shared" si="472"/>
        <v>9.7843939267462456</v>
      </c>
      <c r="DE291" s="29">
        <f t="shared" si="473"/>
        <v>9.7918510067985576</v>
      </c>
      <c r="DF291" s="29">
        <f t="shared" si="474"/>
        <v>9.7887717150356632</v>
      </c>
      <c r="DG291" s="29">
        <f t="shared" si="475"/>
        <v>10.921505884971758</v>
      </c>
      <c r="DH291" s="29">
        <f t="shared" si="476"/>
        <v>10.438576476807924</v>
      </c>
      <c r="DI291" s="29">
        <f t="shared" si="477"/>
        <v>10.446033556860236</v>
      </c>
      <c r="DJ291" s="29">
        <f t="shared" si="478"/>
        <v>10.442954265097342</v>
      </c>
      <c r="DK291" s="29">
        <f t="shared" si="479"/>
        <v>11.575688435033436</v>
      </c>
      <c r="DL291" s="29">
        <f t="shared" si="480"/>
        <v>11.092796126770361</v>
      </c>
      <c r="DM291" s="29">
        <f t="shared" si="481"/>
        <v>11.100253206822671</v>
      </c>
      <c r="DN291" s="29">
        <f t="shared" si="482"/>
        <v>11.09713681515902</v>
      </c>
      <c r="DO291" s="29">
        <f t="shared" si="483"/>
        <v>12.229870985095115</v>
      </c>
      <c r="DP291" s="29">
        <f t="shared" si="484"/>
        <v>11.74697867683204</v>
      </c>
      <c r="DQ291" s="29">
        <f t="shared" si="485"/>
        <v>11.75443575688435</v>
      </c>
      <c r="DR291" s="29">
        <f t="shared" si="486"/>
        <v>11.751319365220699</v>
      </c>
      <c r="DS291" s="29">
        <f t="shared" si="487"/>
        <v>12.884053535156793</v>
      </c>
      <c r="DT291" s="29">
        <f t="shared" si="488"/>
        <v>12.401161226893718</v>
      </c>
      <c r="DU291" s="29">
        <f t="shared" si="489"/>
        <v>12.408618306946028</v>
      </c>
      <c r="DV291" s="29">
        <f t="shared" si="490"/>
        <v>12.405501915282377</v>
      </c>
      <c r="DW291" s="29">
        <f t="shared" si="491"/>
        <v>13.538236085218472</v>
      </c>
      <c r="DX291" s="29">
        <f t="shared" si="492"/>
        <v>13.055343776955397</v>
      </c>
      <c r="DY291" s="29">
        <f t="shared" si="493"/>
        <v>13.062800857007709</v>
      </c>
      <c r="DZ291" s="29">
        <f t="shared" si="494"/>
        <v>13.059684465344056</v>
      </c>
      <c r="EA291" s="29">
        <f t="shared" si="495"/>
        <v>14.19241863528015</v>
      </c>
      <c r="EB291" s="29">
        <f t="shared" si="496"/>
        <v>13.709526327017075</v>
      </c>
      <c r="EC291" s="29">
        <f t="shared" si="497"/>
        <v>13.716983407069387</v>
      </c>
      <c r="ED291" s="29">
        <f t="shared" si="498"/>
        <v>13.713867015405734</v>
      </c>
      <c r="EI291" t="s">
        <v>329</v>
      </c>
      <c r="EJ291">
        <v>-2.99602652</v>
      </c>
      <c r="EK291">
        <v>-44.994682310000002</v>
      </c>
      <c r="EL291">
        <v>0</v>
      </c>
      <c r="EN291" s="29">
        <f t="shared" si="499"/>
        <v>0</v>
      </c>
      <c r="EO291" s="29">
        <f t="shared" si="500"/>
        <v>0</v>
      </c>
      <c r="EP291" s="29">
        <f t="shared" si="501"/>
        <v>0</v>
      </c>
      <c r="EQ291" s="29">
        <f t="shared" si="502"/>
        <v>0</v>
      </c>
      <c r="ER291" s="29">
        <f t="shared" si="503"/>
        <v>0</v>
      </c>
      <c r="ES291" s="29">
        <f t="shared" si="504"/>
        <v>0</v>
      </c>
      <c r="ET291" s="29">
        <f t="shared" si="505"/>
        <v>0</v>
      </c>
      <c r="EU291" s="29">
        <f t="shared" si="506"/>
        <v>0</v>
      </c>
      <c r="EV291" s="29">
        <f t="shared" si="549"/>
        <v>0</v>
      </c>
      <c r="EW291" s="29">
        <f t="shared" si="507"/>
        <v>0</v>
      </c>
      <c r="EX291" s="29">
        <f t="shared" si="508"/>
        <v>0</v>
      </c>
      <c r="EY291" s="29">
        <f t="shared" si="509"/>
        <v>0</v>
      </c>
      <c r="EZ291" s="29">
        <f t="shared" si="510"/>
        <v>0</v>
      </c>
      <c r="FA291" s="29">
        <f t="shared" si="511"/>
        <v>0</v>
      </c>
      <c r="FB291" s="29">
        <f t="shared" si="512"/>
        <v>0</v>
      </c>
      <c r="FC291" s="29">
        <f t="shared" si="513"/>
        <v>0</v>
      </c>
      <c r="FD291" s="29">
        <f t="shared" si="514"/>
        <v>0</v>
      </c>
      <c r="FE291" s="29">
        <f t="shared" si="515"/>
        <v>0</v>
      </c>
      <c r="FF291" s="29">
        <f t="shared" si="516"/>
        <v>0</v>
      </c>
      <c r="FG291" s="29">
        <f t="shared" si="517"/>
        <v>0</v>
      </c>
      <c r="FH291" s="29">
        <f t="shared" si="518"/>
        <v>0</v>
      </c>
      <c r="FI291" s="29">
        <f t="shared" si="519"/>
        <v>0</v>
      </c>
      <c r="FJ291" s="29">
        <f t="shared" si="520"/>
        <v>0</v>
      </c>
      <c r="FK291" s="29">
        <f t="shared" si="521"/>
        <v>0</v>
      </c>
      <c r="FL291" s="29">
        <f t="shared" si="522"/>
        <v>0</v>
      </c>
      <c r="FM291" s="29">
        <f t="shared" si="523"/>
        <v>0</v>
      </c>
      <c r="FN291" s="29">
        <f t="shared" si="524"/>
        <v>0</v>
      </c>
      <c r="FO291" s="29">
        <f t="shared" si="525"/>
        <v>0</v>
      </c>
      <c r="FP291" s="29">
        <f t="shared" si="526"/>
        <v>0</v>
      </c>
      <c r="FQ291" s="29">
        <f t="shared" si="527"/>
        <v>0</v>
      </c>
      <c r="FR291" s="29">
        <f t="shared" si="528"/>
        <v>0</v>
      </c>
      <c r="FS291" s="29">
        <f t="shared" si="529"/>
        <v>0</v>
      </c>
      <c r="FT291" s="29">
        <f t="shared" si="530"/>
        <v>0</v>
      </c>
      <c r="FU291" s="29">
        <f t="shared" si="550"/>
        <v>0</v>
      </c>
      <c r="FV291" s="29">
        <f t="shared" si="531"/>
        <v>0</v>
      </c>
      <c r="FW291" s="29">
        <f t="shared" si="532"/>
        <v>0</v>
      </c>
      <c r="FX291" s="29">
        <f t="shared" si="533"/>
        <v>0</v>
      </c>
      <c r="FY291" s="29">
        <f t="shared" si="534"/>
        <v>0</v>
      </c>
      <c r="FZ291" s="29">
        <f t="shared" si="535"/>
        <v>0</v>
      </c>
      <c r="GA291" s="29">
        <f t="shared" si="536"/>
        <v>0</v>
      </c>
      <c r="GB291" s="29">
        <f t="shared" si="537"/>
        <v>0</v>
      </c>
      <c r="GC291" s="29">
        <f t="shared" si="538"/>
        <v>0</v>
      </c>
      <c r="GD291" s="29">
        <f t="shared" si="539"/>
        <v>0</v>
      </c>
      <c r="GE291" s="29">
        <f t="shared" si="540"/>
        <v>0</v>
      </c>
      <c r="GF291" s="29">
        <f t="shared" si="541"/>
        <v>0</v>
      </c>
      <c r="GG291" s="29">
        <f t="shared" si="542"/>
        <v>0</v>
      </c>
      <c r="GH291" s="29">
        <f t="shared" si="543"/>
        <v>0</v>
      </c>
      <c r="GI291" s="29">
        <f t="shared" si="544"/>
        <v>0</v>
      </c>
      <c r="GJ291" s="29">
        <f t="shared" si="545"/>
        <v>0</v>
      </c>
      <c r="GK291" s="29">
        <f t="shared" si="546"/>
        <v>0</v>
      </c>
      <c r="GL291" s="29">
        <f t="shared" si="547"/>
        <v>0</v>
      </c>
    </row>
    <row r="292" spans="53:194">
      <c r="BA292" t="s">
        <v>334</v>
      </c>
      <c r="BB292">
        <v>-2.5270459700000001</v>
      </c>
      <c r="BC292">
        <v>-45.086647030000002</v>
      </c>
      <c r="BD292" t="s">
        <v>10</v>
      </c>
      <c r="BE292" s="23">
        <v>88</v>
      </c>
      <c r="BF292" s="24"/>
      <c r="BG292" s="21">
        <f t="shared" si="448"/>
        <v>4.0809890833542019E-4</v>
      </c>
      <c r="BH292" s="21">
        <f t="shared" si="449"/>
        <v>0</v>
      </c>
      <c r="BK292">
        <f t="shared" si="450"/>
        <v>4.0809890833542019E-4</v>
      </c>
      <c r="BL292">
        <f t="shared" si="451"/>
        <v>0</v>
      </c>
      <c r="CA292" t="s">
        <v>330</v>
      </c>
      <c r="CB292">
        <v>-2.6474165900000002</v>
      </c>
      <c r="CC292">
        <v>-44.898376460000001</v>
      </c>
      <c r="CD292">
        <v>1.8549950378882737E-5</v>
      </c>
      <c r="CF292" s="29">
        <f t="shared" si="452"/>
        <v>2.2593839561479174</v>
      </c>
      <c r="CG292" s="29">
        <f t="shared" si="453"/>
        <v>2.284148139903726</v>
      </c>
      <c r="CH292" s="29">
        <f t="shared" si="454"/>
        <v>2.4478329020469869</v>
      </c>
      <c r="CI292" s="29">
        <f t="shared" si="455"/>
        <v>2.6810243282599218</v>
      </c>
      <c r="CJ292" s="29">
        <f t="shared" si="456"/>
        <v>1.8741014867785228</v>
      </c>
      <c r="CK292" s="29">
        <f t="shared" si="457"/>
        <v>1.9454074960349481</v>
      </c>
      <c r="CL292" s="29">
        <f t="shared" si="458"/>
        <v>1.8798519713959765</v>
      </c>
      <c r="CM292" s="29">
        <f t="shared" si="459"/>
        <v>2.0002411493549257</v>
      </c>
      <c r="CN292" s="29">
        <f t="shared" si="460"/>
        <v>2.2378660137084134</v>
      </c>
      <c r="CO292" s="29">
        <f t="shared" si="461"/>
        <v>2.1474721055121178</v>
      </c>
      <c r="CP292" s="29">
        <f t="shared" si="462"/>
        <v>2.3050353840303477</v>
      </c>
      <c r="CQ292" s="29">
        <f t="shared" si="548"/>
        <v>3.9925243699973101</v>
      </c>
      <c r="CR292" s="29">
        <f t="shared" si="463"/>
        <v>3.6935919196416149</v>
      </c>
      <c r="CS292" s="29">
        <f t="shared" si="464"/>
        <v>3.7510967658161514</v>
      </c>
      <c r="CT292" s="29">
        <f t="shared" si="465"/>
        <v>3.6756726675756144</v>
      </c>
      <c r="CU292" s="29">
        <f t="shared" si="466"/>
        <v>4.0081063283155718</v>
      </c>
      <c r="CV292" s="29">
        <f t="shared" si="467"/>
        <v>3.9999443501488634</v>
      </c>
      <c r="CZ292" s="29">
        <f t="shared" si="468"/>
        <v>4.0900600090894761</v>
      </c>
      <c r="DA292" s="29">
        <f t="shared" si="469"/>
        <v>4.2130276301510898</v>
      </c>
      <c r="DB292" s="29">
        <f t="shared" si="470"/>
        <v>4.5824684418969177</v>
      </c>
      <c r="DC292" s="29">
        <f t="shared" si="471"/>
        <v>5.1336431175046604</v>
      </c>
      <c r="DD292" s="29">
        <f t="shared" si="472"/>
        <v>4.8921969633731228</v>
      </c>
      <c r="DE292" s="29">
        <f t="shared" si="473"/>
        <v>4.8959255033992788</v>
      </c>
      <c r="DF292" s="29">
        <f t="shared" si="474"/>
        <v>4.8943858575178316</v>
      </c>
      <c r="DG292" s="29">
        <f t="shared" si="475"/>
        <v>5.4607529424858789</v>
      </c>
      <c r="DH292" s="29">
        <f t="shared" si="476"/>
        <v>5.2192882384039621</v>
      </c>
      <c r="DI292" s="29">
        <f t="shared" si="477"/>
        <v>5.223016778430118</v>
      </c>
      <c r="DJ292" s="29">
        <f t="shared" si="478"/>
        <v>5.2214771325486709</v>
      </c>
      <c r="DK292" s="29">
        <f t="shared" si="479"/>
        <v>5.7878442175167182</v>
      </c>
      <c r="DL292" s="29">
        <f t="shared" si="480"/>
        <v>5.5463980633851806</v>
      </c>
      <c r="DM292" s="29">
        <f t="shared" si="481"/>
        <v>5.5501266034113357</v>
      </c>
      <c r="DN292" s="29">
        <f t="shared" si="482"/>
        <v>5.5485684075795101</v>
      </c>
      <c r="DO292" s="29">
        <f t="shared" si="483"/>
        <v>6.1149354925475574</v>
      </c>
      <c r="DP292" s="29">
        <f t="shared" si="484"/>
        <v>5.8734893384160198</v>
      </c>
      <c r="DQ292" s="29">
        <f t="shared" si="485"/>
        <v>5.8772178784421749</v>
      </c>
      <c r="DR292" s="29">
        <f t="shared" si="486"/>
        <v>5.8756596826103493</v>
      </c>
      <c r="DS292" s="29">
        <f t="shared" si="487"/>
        <v>6.4420267675783967</v>
      </c>
      <c r="DT292" s="29">
        <f t="shared" si="488"/>
        <v>6.2005806134468591</v>
      </c>
      <c r="DU292" s="29">
        <f t="shared" si="489"/>
        <v>6.2043091534730141</v>
      </c>
      <c r="DV292" s="29">
        <f t="shared" si="490"/>
        <v>6.2027509576411886</v>
      </c>
      <c r="DW292" s="29">
        <f t="shared" si="491"/>
        <v>6.7691180426092359</v>
      </c>
      <c r="DX292" s="29">
        <f t="shared" si="492"/>
        <v>6.5276718884776983</v>
      </c>
      <c r="DY292" s="29">
        <f t="shared" si="493"/>
        <v>6.5314004285038543</v>
      </c>
      <c r="DZ292" s="29">
        <f t="shared" si="494"/>
        <v>6.5298422326720278</v>
      </c>
      <c r="EA292" s="29">
        <f t="shared" si="495"/>
        <v>7.0962093176400751</v>
      </c>
      <c r="EB292" s="29">
        <f t="shared" si="496"/>
        <v>6.8547631635085375</v>
      </c>
      <c r="EC292" s="29">
        <f t="shared" si="497"/>
        <v>6.8584917035346935</v>
      </c>
      <c r="ED292" s="29">
        <f t="shared" si="498"/>
        <v>6.856933507702867</v>
      </c>
      <c r="EI292" t="s">
        <v>330</v>
      </c>
      <c r="EJ292">
        <v>-2.6474165900000002</v>
      </c>
      <c r="EK292">
        <v>-44.898376460000001</v>
      </c>
      <c r="EL292">
        <v>0</v>
      </c>
      <c r="EN292" s="29">
        <f t="shared" si="499"/>
        <v>0</v>
      </c>
      <c r="EO292" s="29">
        <f t="shared" si="500"/>
        <v>0</v>
      </c>
      <c r="EP292" s="29">
        <f t="shared" si="501"/>
        <v>0</v>
      </c>
      <c r="EQ292" s="29">
        <f t="shared" si="502"/>
        <v>0</v>
      </c>
      <c r="ER292" s="29">
        <f t="shared" si="503"/>
        <v>0</v>
      </c>
      <c r="ES292" s="29">
        <f t="shared" si="504"/>
        <v>0</v>
      </c>
      <c r="ET292" s="29">
        <f t="shared" si="505"/>
        <v>0</v>
      </c>
      <c r="EU292" s="29">
        <f t="shared" si="506"/>
        <v>0</v>
      </c>
      <c r="EV292" s="29">
        <f t="shared" si="549"/>
        <v>0</v>
      </c>
      <c r="EW292" s="29">
        <f t="shared" si="507"/>
        <v>0</v>
      </c>
      <c r="EX292" s="29">
        <f t="shared" si="508"/>
        <v>0</v>
      </c>
      <c r="EY292" s="29">
        <f t="shared" si="509"/>
        <v>0</v>
      </c>
      <c r="EZ292" s="29">
        <f t="shared" si="510"/>
        <v>0</v>
      </c>
      <c r="FA292" s="29">
        <f t="shared" si="511"/>
        <v>0</v>
      </c>
      <c r="FB292" s="29">
        <f t="shared" si="512"/>
        <v>0</v>
      </c>
      <c r="FC292" s="29">
        <f t="shared" si="513"/>
        <v>0</v>
      </c>
      <c r="FD292" s="29">
        <f t="shared" si="514"/>
        <v>0</v>
      </c>
      <c r="FE292" s="29">
        <f t="shared" si="515"/>
        <v>0</v>
      </c>
      <c r="FF292" s="29">
        <f t="shared" si="516"/>
        <v>0</v>
      </c>
      <c r="FG292" s="29">
        <f t="shared" si="517"/>
        <v>0</v>
      </c>
      <c r="FH292" s="29">
        <f t="shared" si="518"/>
        <v>0</v>
      </c>
      <c r="FI292" s="29">
        <f t="shared" si="519"/>
        <v>0</v>
      </c>
      <c r="FJ292" s="29">
        <f t="shared" si="520"/>
        <v>0</v>
      </c>
      <c r="FK292" s="29">
        <f t="shared" si="521"/>
        <v>0</v>
      </c>
      <c r="FL292" s="29">
        <f t="shared" si="522"/>
        <v>0</v>
      </c>
      <c r="FM292" s="29">
        <f t="shared" si="523"/>
        <v>0</v>
      </c>
      <c r="FN292" s="29">
        <f t="shared" si="524"/>
        <v>0</v>
      </c>
      <c r="FO292" s="29">
        <f t="shared" si="525"/>
        <v>0</v>
      </c>
      <c r="FP292" s="29">
        <f t="shared" si="526"/>
        <v>0</v>
      </c>
      <c r="FQ292" s="29">
        <f t="shared" si="527"/>
        <v>0</v>
      </c>
      <c r="FR292" s="29">
        <f t="shared" si="528"/>
        <v>0</v>
      </c>
      <c r="FS292" s="29">
        <f t="shared" si="529"/>
        <v>0</v>
      </c>
      <c r="FT292" s="29">
        <f t="shared" si="530"/>
        <v>0</v>
      </c>
      <c r="FU292" s="29">
        <f t="shared" si="550"/>
        <v>0</v>
      </c>
      <c r="FV292" s="29">
        <f t="shared" si="531"/>
        <v>0</v>
      </c>
      <c r="FW292" s="29">
        <f t="shared" si="532"/>
        <v>0</v>
      </c>
      <c r="FX292" s="29">
        <f t="shared" si="533"/>
        <v>0</v>
      </c>
      <c r="FY292" s="29">
        <f t="shared" si="534"/>
        <v>0</v>
      </c>
      <c r="FZ292" s="29">
        <f t="shared" si="535"/>
        <v>0</v>
      </c>
      <c r="GA292" s="29">
        <f t="shared" si="536"/>
        <v>0</v>
      </c>
      <c r="GB292" s="29">
        <f t="shared" si="537"/>
        <v>0</v>
      </c>
      <c r="GC292" s="29">
        <f t="shared" si="538"/>
        <v>0</v>
      </c>
      <c r="GD292" s="29">
        <f t="shared" si="539"/>
        <v>0</v>
      </c>
      <c r="GE292" s="29">
        <f t="shared" si="540"/>
        <v>0</v>
      </c>
      <c r="GF292" s="29">
        <f t="shared" si="541"/>
        <v>0</v>
      </c>
      <c r="GG292" s="29">
        <f t="shared" si="542"/>
        <v>0</v>
      </c>
      <c r="GH292" s="29">
        <f t="shared" si="543"/>
        <v>0</v>
      </c>
      <c r="GI292" s="29">
        <f t="shared" si="544"/>
        <v>0</v>
      </c>
      <c r="GJ292" s="29">
        <f t="shared" si="545"/>
        <v>0</v>
      </c>
      <c r="GK292" s="29">
        <f t="shared" si="546"/>
        <v>0</v>
      </c>
      <c r="GL292" s="29">
        <f t="shared" si="547"/>
        <v>0</v>
      </c>
    </row>
    <row r="293" spans="53:194">
      <c r="BA293" t="s">
        <v>335</v>
      </c>
      <c r="BB293">
        <v>-2.5907564199999999</v>
      </c>
      <c r="BC293">
        <v>-45.36236572</v>
      </c>
      <c r="BD293" t="s">
        <v>10</v>
      </c>
      <c r="BE293" s="23">
        <v>136</v>
      </c>
      <c r="BF293" s="24"/>
      <c r="BG293" s="21">
        <f t="shared" si="448"/>
        <v>6.3069831288201301E-4</v>
      </c>
      <c r="BH293" s="21">
        <f t="shared" si="449"/>
        <v>0</v>
      </c>
      <c r="BK293">
        <f t="shared" si="450"/>
        <v>6.3069831288201301E-4</v>
      </c>
      <c r="BL293">
        <f t="shared" si="451"/>
        <v>0</v>
      </c>
      <c r="CA293" t="s">
        <v>331</v>
      </c>
      <c r="CB293">
        <v>-2.97271895</v>
      </c>
      <c r="CC293">
        <v>-45.34931564</v>
      </c>
      <c r="CD293">
        <v>5.2867358579815804E-4</v>
      </c>
      <c r="CF293" s="29">
        <f t="shared" si="452"/>
        <v>64.39244275021565</v>
      </c>
      <c r="CG293" s="29">
        <f t="shared" si="453"/>
        <v>65.098221987256196</v>
      </c>
      <c r="CH293" s="29">
        <f t="shared" si="454"/>
        <v>69.763237708339133</v>
      </c>
      <c r="CI293" s="29">
        <f t="shared" si="455"/>
        <v>76.40919335540778</v>
      </c>
      <c r="CJ293" s="29">
        <f t="shared" si="456"/>
        <v>53.411892373187904</v>
      </c>
      <c r="CK293" s="29">
        <f t="shared" si="457"/>
        <v>55.444113636996029</v>
      </c>
      <c r="CL293" s="29">
        <f t="shared" si="458"/>
        <v>53.575781184785335</v>
      </c>
      <c r="CM293" s="29">
        <f t="shared" si="459"/>
        <v>57.00687275661538</v>
      </c>
      <c r="CN293" s="29">
        <f t="shared" si="460"/>
        <v>63.779181390689786</v>
      </c>
      <c r="CO293" s="29">
        <f t="shared" si="461"/>
        <v>61.202955007095362</v>
      </c>
      <c r="CP293" s="29">
        <f t="shared" si="462"/>
        <v>65.693508444864918</v>
      </c>
      <c r="CQ293" s="29">
        <f t="shared" si="548"/>
        <v>113.78694454492336</v>
      </c>
      <c r="CR293" s="29">
        <f t="shared" si="463"/>
        <v>105.26736970978604</v>
      </c>
      <c r="CS293" s="29">
        <f t="shared" si="464"/>
        <v>106.90625782576032</v>
      </c>
      <c r="CT293" s="29">
        <f t="shared" si="465"/>
        <v>104.75667102590502</v>
      </c>
      <c r="CU293" s="29">
        <f t="shared" si="466"/>
        <v>114.23103035699381</v>
      </c>
      <c r="CV293" s="29">
        <f t="shared" si="467"/>
        <v>113.99841397924261</v>
      </c>
      <c r="CZ293" s="29">
        <f t="shared" si="468"/>
        <v>116.56671025905007</v>
      </c>
      <c r="DA293" s="29">
        <f t="shared" si="469"/>
        <v>120.07128745930606</v>
      </c>
      <c r="DB293" s="29">
        <f t="shared" si="470"/>
        <v>130.60035059406218</v>
      </c>
      <c r="DC293" s="29">
        <f t="shared" si="471"/>
        <v>146.30882884888285</v>
      </c>
      <c r="DD293" s="29">
        <f t="shared" si="472"/>
        <v>139.42761345613403</v>
      </c>
      <c r="DE293" s="29">
        <f t="shared" si="473"/>
        <v>139.53387684687945</v>
      </c>
      <c r="DF293" s="29">
        <f t="shared" si="474"/>
        <v>139.48999693925819</v>
      </c>
      <c r="DG293" s="29">
        <f t="shared" si="475"/>
        <v>155.63145886084757</v>
      </c>
      <c r="DH293" s="29">
        <f t="shared" si="476"/>
        <v>148.74971479451293</v>
      </c>
      <c r="DI293" s="29">
        <f t="shared" si="477"/>
        <v>148.85597818525838</v>
      </c>
      <c r="DJ293" s="29">
        <f t="shared" si="478"/>
        <v>148.81209827763712</v>
      </c>
      <c r="DK293" s="29">
        <f t="shared" si="479"/>
        <v>164.95356019922647</v>
      </c>
      <c r="DL293" s="29">
        <f t="shared" si="480"/>
        <v>158.07234480647764</v>
      </c>
      <c r="DM293" s="29">
        <f t="shared" si="481"/>
        <v>158.1786081972231</v>
      </c>
      <c r="DN293" s="29">
        <f t="shared" si="482"/>
        <v>158.13419961601605</v>
      </c>
      <c r="DO293" s="29">
        <f t="shared" si="483"/>
        <v>174.2756615376054</v>
      </c>
      <c r="DP293" s="29">
        <f t="shared" si="484"/>
        <v>167.39444614485657</v>
      </c>
      <c r="DQ293" s="29">
        <f t="shared" si="485"/>
        <v>167.500709535602</v>
      </c>
      <c r="DR293" s="29">
        <f t="shared" si="486"/>
        <v>167.45630095439498</v>
      </c>
      <c r="DS293" s="29">
        <f t="shared" si="487"/>
        <v>183.59776287598433</v>
      </c>
      <c r="DT293" s="29">
        <f t="shared" si="488"/>
        <v>176.7165474832355</v>
      </c>
      <c r="DU293" s="29">
        <f t="shared" si="489"/>
        <v>176.82281087398093</v>
      </c>
      <c r="DV293" s="29">
        <f t="shared" si="490"/>
        <v>176.77840229277388</v>
      </c>
      <c r="DW293" s="29">
        <f t="shared" si="491"/>
        <v>192.91986421436326</v>
      </c>
      <c r="DX293" s="29">
        <f t="shared" si="492"/>
        <v>186.03864882161443</v>
      </c>
      <c r="DY293" s="29">
        <f t="shared" si="493"/>
        <v>186.14491221235986</v>
      </c>
      <c r="DZ293" s="29">
        <f t="shared" si="494"/>
        <v>186.1005036311528</v>
      </c>
      <c r="EA293" s="29">
        <f t="shared" si="495"/>
        <v>202.24196555274216</v>
      </c>
      <c r="EB293" s="29">
        <f t="shared" si="496"/>
        <v>195.36075015999333</v>
      </c>
      <c r="EC293" s="29">
        <f t="shared" si="497"/>
        <v>195.46701355073878</v>
      </c>
      <c r="ED293" s="29">
        <f t="shared" si="498"/>
        <v>195.42260496953173</v>
      </c>
      <c r="EI293" t="s">
        <v>331</v>
      </c>
      <c r="EJ293">
        <v>-2.97271895</v>
      </c>
      <c r="EK293">
        <v>-45.34931564</v>
      </c>
      <c r="EL293">
        <v>0</v>
      </c>
      <c r="EN293" s="29">
        <f t="shared" si="499"/>
        <v>0</v>
      </c>
      <c r="EO293" s="29">
        <f t="shared" si="500"/>
        <v>0</v>
      </c>
      <c r="EP293" s="29">
        <f t="shared" si="501"/>
        <v>0</v>
      </c>
      <c r="EQ293" s="29">
        <f t="shared" si="502"/>
        <v>0</v>
      </c>
      <c r="ER293" s="29">
        <f t="shared" si="503"/>
        <v>0</v>
      </c>
      <c r="ES293" s="29">
        <f t="shared" si="504"/>
        <v>0</v>
      </c>
      <c r="ET293" s="29">
        <f t="shared" si="505"/>
        <v>0</v>
      </c>
      <c r="EU293" s="29">
        <f t="shared" si="506"/>
        <v>0</v>
      </c>
      <c r="EV293" s="29">
        <f t="shared" si="549"/>
        <v>0</v>
      </c>
      <c r="EW293" s="29">
        <f t="shared" si="507"/>
        <v>0</v>
      </c>
      <c r="EX293" s="29">
        <f t="shared" si="508"/>
        <v>0</v>
      </c>
      <c r="EY293" s="29">
        <f t="shared" si="509"/>
        <v>0</v>
      </c>
      <c r="EZ293" s="29">
        <f t="shared" si="510"/>
        <v>0</v>
      </c>
      <c r="FA293" s="29">
        <f t="shared" si="511"/>
        <v>0</v>
      </c>
      <c r="FB293" s="29">
        <f t="shared" si="512"/>
        <v>0</v>
      </c>
      <c r="FC293" s="29">
        <f t="shared" si="513"/>
        <v>0</v>
      </c>
      <c r="FD293" s="29">
        <f t="shared" si="514"/>
        <v>0</v>
      </c>
      <c r="FE293" s="29">
        <f t="shared" si="515"/>
        <v>0</v>
      </c>
      <c r="FF293" s="29">
        <f t="shared" si="516"/>
        <v>0</v>
      </c>
      <c r="FG293" s="29">
        <f t="shared" si="517"/>
        <v>0</v>
      </c>
      <c r="FH293" s="29">
        <f t="shared" si="518"/>
        <v>0</v>
      </c>
      <c r="FI293" s="29">
        <f t="shared" si="519"/>
        <v>0</v>
      </c>
      <c r="FJ293" s="29">
        <f t="shared" si="520"/>
        <v>0</v>
      </c>
      <c r="FK293" s="29">
        <f t="shared" si="521"/>
        <v>0</v>
      </c>
      <c r="FL293" s="29">
        <f t="shared" si="522"/>
        <v>0</v>
      </c>
      <c r="FM293" s="29">
        <f t="shared" si="523"/>
        <v>0</v>
      </c>
      <c r="FN293" s="29">
        <f t="shared" si="524"/>
        <v>0</v>
      </c>
      <c r="FO293" s="29">
        <f t="shared" si="525"/>
        <v>0</v>
      </c>
      <c r="FP293" s="29">
        <f t="shared" si="526"/>
        <v>0</v>
      </c>
      <c r="FQ293" s="29">
        <f t="shared" si="527"/>
        <v>0</v>
      </c>
      <c r="FR293" s="29">
        <f t="shared" si="528"/>
        <v>0</v>
      </c>
      <c r="FS293" s="29">
        <f t="shared" si="529"/>
        <v>0</v>
      </c>
      <c r="FT293" s="29">
        <f t="shared" si="530"/>
        <v>0</v>
      </c>
      <c r="FU293" s="29">
        <f t="shared" si="550"/>
        <v>0</v>
      </c>
      <c r="FV293" s="29">
        <f t="shared" si="531"/>
        <v>0</v>
      </c>
      <c r="FW293" s="29">
        <f t="shared" si="532"/>
        <v>0</v>
      </c>
      <c r="FX293" s="29">
        <f t="shared" si="533"/>
        <v>0</v>
      </c>
      <c r="FY293" s="29">
        <f t="shared" si="534"/>
        <v>0</v>
      </c>
      <c r="FZ293" s="29">
        <f t="shared" si="535"/>
        <v>0</v>
      </c>
      <c r="GA293" s="29">
        <f t="shared" si="536"/>
        <v>0</v>
      </c>
      <c r="GB293" s="29">
        <f t="shared" si="537"/>
        <v>0</v>
      </c>
      <c r="GC293" s="29">
        <f t="shared" si="538"/>
        <v>0</v>
      </c>
      <c r="GD293" s="29">
        <f t="shared" si="539"/>
        <v>0</v>
      </c>
      <c r="GE293" s="29">
        <f t="shared" si="540"/>
        <v>0</v>
      </c>
      <c r="GF293" s="29">
        <f t="shared" si="541"/>
        <v>0</v>
      </c>
      <c r="GG293" s="29">
        <f t="shared" si="542"/>
        <v>0</v>
      </c>
      <c r="GH293" s="29">
        <f t="shared" si="543"/>
        <v>0</v>
      </c>
      <c r="GI293" s="29">
        <f t="shared" si="544"/>
        <v>0</v>
      </c>
      <c r="GJ293" s="29">
        <f t="shared" si="545"/>
        <v>0</v>
      </c>
      <c r="GK293" s="29">
        <f t="shared" si="546"/>
        <v>0</v>
      </c>
      <c r="GL293" s="29">
        <f t="shared" si="547"/>
        <v>0</v>
      </c>
    </row>
    <row r="294" spans="53:194">
      <c r="BA294" t="s">
        <v>336</v>
      </c>
      <c r="BB294">
        <v>-2.2343869199999999</v>
      </c>
      <c r="BC294">
        <v>-45.30022812</v>
      </c>
      <c r="BD294" t="s">
        <v>10</v>
      </c>
      <c r="BE294" s="23">
        <v>97</v>
      </c>
      <c r="BF294" s="24"/>
      <c r="BG294" s="21">
        <f t="shared" si="448"/>
        <v>4.4983629668790635E-4</v>
      </c>
      <c r="BH294" s="21">
        <f t="shared" si="449"/>
        <v>0</v>
      </c>
      <c r="BK294">
        <f t="shared" si="450"/>
        <v>4.4983629668790635E-4</v>
      </c>
      <c r="BL294">
        <f t="shared" si="451"/>
        <v>0</v>
      </c>
      <c r="CA294" t="s">
        <v>332</v>
      </c>
      <c r="CB294">
        <v>-3.2881214600000002</v>
      </c>
      <c r="CC294">
        <v>-45.174209589999997</v>
      </c>
      <c r="CD294">
        <v>5.7968594934008552E-4</v>
      </c>
      <c r="CF294" s="29">
        <f t="shared" si="452"/>
        <v>70.605748629622411</v>
      </c>
      <c r="CG294" s="29">
        <f t="shared" si="453"/>
        <v>71.379629371991427</v>
      </c>
      <c r="CH294" s="29">
        <f t="shared" si="454"/>
        <v>76.49477818896834</v>
      </c>
      <c r="CI294" s="29">
        <f t="shared" si="455"/>
        <v>83.782010258122554</v>
      </c>
      <c r="CJ294" s="29">
        <f t="shared" si="456"/>
        <v>58.565671461828842</v>
      </c>
      <c r="CK294" s="29">
        <f t="shared" si="457"/>
        <v>60.793984251092127</v>
      </c>
      <c r="CL294" s="29">
        <f t="shared" si="458"/>
        <v>58.745374106124267</v>
      </c>
      <c r="CM294" s="29">
        <f t="shared" si="459"/>
        <v>62.507535917341421</v>
      </c>
      <c r="CN294" s="29">
        <f t="shared" si="460"/>
        <v>69.93331292838792</v>
      </c>
      <c r="CO294" s="29">
        <f t="shared" si="461"/>
        <v>67.108503297253677</v>
      </c>
      <c r="CP294" s="29">
        <f t="shared" si="462"/>
        <v>72.032355750948369</v>
      </c>
      <c r="CQ294" s="29">
        <f t="shared" si="548"/>
        <v>124.76638656241595</v>
      </c>
      <c r="CR294" s="29">
        <f t="shared" si="463"/>
        <v>115.42474748880046</v>
      </c>
      <c r="CS294" s="29">
        <f t="shared" si="464"/>
        <v>117.22177393175474</v>
      </c>
      <c r="CT294" s="29">
        <f t="shared" si="465"/>
        <v>114.86477086173795</v>
      </c>
      <c r="CU294" s="29">
        <f t="shared" si="466"/>
        <v>125.25332275986162</v>
      </c>
      <c r="CV294" s="29">
        <f t="shared" si="467"/>
        <v>124.99826094215199</v>
      </c>
      <c r="CZ294" s="29">
        <f t="shared" si="468"/>
        <v>127.81437528404612</v>
      </c>
      <c r="DA294" s="29">
        <f t="shared" si="469"/>
        <v>131.65711344222154</v>
      </c>
      <c r="DB294" s="29">
        <f t="shared" si="470"/>
        <v>143.20213880927869</v>
      </c>
      <c r="DC294" s="29">
        <f t="shared" si="471"/>
        <v>160.42634742202065</v>
      </c>
      <c r="DD294" s="29">
        <f t="shared" si="472"/>
        <v>152.8811551054101</v>
      </c>
      <c r="DE294" s="29">
        <f t="shared" si="473"/>
        <v>152.99767198122746</v>
      </c>
      <c r="DF294" s="29">
        <f t="shared" si="474"/>
        <v>152.94955804743222</v>
      </c>
      <c r="DG294" s="29">
        <f t="shared" si="475"/>
        <v>170.6485294526837</v>
      </c>
      <c r="DH294" s="29">
        <f t="shared" si="476"/>
        <v>163.10275745012382</v>
      </c>
      <c r="DI294" s="29">
        <f t="shared" si="477"/>
        <v>163.21927432594117</v>
      </c>
      <c r="DJ294" s="29">
        <f t="shared" si="478"/>
        <v>163.17116039214596</v>
      </c>
      <c r="DK294" s="29">
        <f t="shared" si="479"/>
        <v>180.87013179739745</v>
      </c>
      <c r="DL294" s="29">
        <f t="shared" si="480"/>
        <v>173.3249394807869</v>
      </c>
      <c r="DM294" s="29">
        <f t="shared" si="481"/>
        <v>173.44145635660425</v>
      </c>
      <c r="DN294" s="29">
        <f t="shared" si="482"/>
        <v>173.39276273685968</v>
      </c>
      <c r="DO294" s="29">
        <f t="shared" si="483"/>
        <v>191.09173414211116</v>
      </c>
      <c r="DP294" s="29">
        <f t="shared" si="484"/>
        <v>183.54654182550061</v>
      </c>
      <c r="DQ294" s="29">
        <f t="shared" si="485"/>
        <v>183.66305870131796</v>
      </c>
      <c r="DR294" s="29">
        <f t="shared" si="486"/>
        <v>183.6143650815734</v>
      </c>
      <c r="DS294" s="29">
        <f t="shared" si="487"/>
        <v>201.31333648682491</v>
      </c>
      <c r="DT294" s="29">
        <f t="shared" si="488"/>
        <v>193.76814417021436</v>
      </c>
      <c r="DU294" s="29">
        <f t="shared" si="489"/>
        <v>193.88466104603171</v>
      </c>
      <c r="DV294" s="29">
        <f t="shared" si="490"/>
        <v>193.83596742628714</v>
      </c>
      <c r="DW294" s="29">
        <f t="shared" si="491"/>
        <v>211.53493883153862</v>
      </c>
      <c r="DX294" s="29">
        <f t="shared" si="492"/>
        <v>203.98974651492807</v>
      </c>
      <c r="DY294" s="29">
        <f t="shared" si="493"/>
        <v>204.10626339074543</v>
      </c>
      <c r="DZ294" s="29">
        <f t="shared" si="494"/>
        <v>204.05756977100086</v>
      </c>
      <c r="EA294" s="29">
        <f t="shared" si="495"/>
        <v>221.75654117625237</v>
      </c>
      <c r="EB294" s="29">
        <f t="shared" si="496"/>
        <v>214.21134885964182</v>
      </c>
      <c r="EC294" s="29">
        <f t="shared" si="497"/>
        <v>214.32786573545917</v>
      </c>
      <c r="ED294" s="29">
        <f t="shared" si="498"/>
        <v>214.2791721157146</v>
      </c>
      <c r="EI294" t="s">
        <v>332</v>
      </c>
      <c r="EJ294">
        <v>-3.2881214600000002</v>
      </c>
      <c r="EK294">
        <v>-45.174209589999997</v>
      </c>
      <c r="EL294">
        <v>0</v>
      </c>
      <c r="EN294" s="29">
        <f t="shared" si="499"/>
        <v>0</v>
      </c>
      <c r="EO294" s="29">
        <f t="shared" si="500"/>
        <v>0</v>
      </c>
      <c r="EP294" s="29">
        <f t="shared" si="501"/>
        <v>0</v>
      </c>
      <c r="EQ294" s="29">
        <f t="shared" si="502"/>
        <v>0</v>
      </c>
      <c r="ER294" s="29">
        <f t="shared" si="503"/>
        <v>0</v>
      </c>
      <c r="ES294" s="29">
        <f t="shared" si="504"/>
        <v>0</v>
      </c>
      <c r="ET294" s="29">
        <f t="shared" si="505"/>
        <v>0</v>
      </c>
      <c r="EU294" s="29">
        <f t="shared" si="506"/>
        <v>0</v>
      </c>
      <c r="EV294" s="29">
        <f t="shared" si="549"/>
        <v>0</v>
      </c>
      <c r="EW294" s="29">
        <f t="shared" si="507"/>
        <v>0</v>
      </c>
      <c r="EX294" s="29">
        <f t="shared" si="508"/>
        <v>0</v>
      </c>
      <c r="EY294" s="29">
        <f t="shared" si="509"/>
        <v>0</v>
      </c>
      <c r="EZ294" s="29">
        <f t="shared" si="510"/>
        <v>0</v>
      </c>
      <c r="FA294" s="29">
        <f t="shared" si="511"/>
        <v>0</v>
      </c>
      <c r="FB294" s="29">
        <f t="shared" si="512"/>
        <v>0</v>
      </c>
      <c r="FC294" s="29">
        <f t="shared" si="513"/>
        <v>0</v>
      </c>
      <c r="FD294" s="29">
        <f t="shared" si="514"/>
        <v>0</v>
      </c>
      <c r="FE294" s="29">
        <f t="shared" si="515"/>
        <v>0</v>
      </c>
      <c r="FF294" s="29">
        <f t="shared" si="516"/>
        <v>0</v>
      </c>
      <c r="FG294" s="29">
        <f t="shared" si="517"/>
        <v>0</v>
      </c>
      <c r="FH294" s="29">
        <f t="shared" si="518"/>
        <v>0</v>
      </c>
      <c r="FI294" s="29">
        <f t="shared" si="519"/>
        <v>0</v>
      </c>
      <c r="FJ294" s="29">
        <f t="shared" si="520"/>
        <v>0</v>
      </c>
      <c r="FK294" s="29">
        <f t="shared" si="521"/>
        <v>0</v>
      </c>
      <c r="FL294" s="29">
        <f t="shared" si="522"/>
        <v>0</v>
      </c>
      <c r="FM294" s="29">
        <f t="shared" si="523"/>
        <v>0</v>
      </c>
      <c r="FN294" s="29">
        <f t="shared" si="524"/>
        <v>0</v>
      </c>
      <c r="FO294" s="29">
        <f t="shared" si="525"/>
        <v>0</v>
      </c>
      <c r="FP294" s="29">
        <f t="shared" si="526"/>
        <v>0</v>
      </c>
      <c r="FQ294" s="29">
        <f t="shared" si="527"/>
        <v>0</v>
      </c>
      <c r="FR294" s="29">
        <f t="shared" si="528"/>
        <v>0</v>
      </c>
      <c r="FS294" s="29">
        <f t="shared" si="529"/>
        <v>0</v>
      </c>
      <c r="FT294" s="29">
        <f t="shared" si="530"/>
        <v>0</v>
      </c>
      <c r="FU294" s="29">
        <f t="shared" si="550"/>
        <v>0</v>
      </c>
      <c r="FV294" s="29">
        <f t="shared" si="531"/>
        <v>0</v>
      </c>
      <c r="FW294" s="29">
        <f t="shared" si="532"/>
        <v>0</v>
      </c>
      <c r="FX294" s="29">
        <f t="shared" si="533"/>
        <v>0</v>
      </c>
      <c r="FY294" s="29">
        <f t="shared" si="534"/>
        <v>0</v>
      </c>
      <c r="FZ294" s="29">
        <f t="shared" si="535"/>
        <v>0</v>
      </c>
      <c r="GA294" s="29">
        <f t="shared" si="536"/>
        <v>0</v>
      </c>
      <c r="GB294" s="29">
        <f t="shared" si="537"/>
        <v>0</v>
      </c>
      <c r="GC294" s="29">
        <f t="shared" si="538"/>
        <v>0</v>
      </c>
      <c r="GD294" s="29">
        <f t="shared" si="539"/>
        <v>0</v>
      </c>
      <c r="GE294" s="29">
        <f t="shared" si="540"/>
        <v>0</v>
      </c>
      <c r="GF294" s="29">
        <f t="shared" si="541"/>
        <v>0</v>
      </c>
      <c r="GG294" s="29">
        <f t="shared" si="542"/>
        <v>0</v>
      </c>
      <c r="GH294" s="29">
        <f t="shared" si="543"/>
        <v>0</v>
      </c>
      <c r="GI294" s="29">
        <f t="shared" si="544"/>
        <v>0</v>
      </c>
      <c r="GJ294" s="29">
        <f t="shared" si="545"/>
        <v>0</v>
      </c>
      <c r="GK294" s="29">
        <f t="shared" si="546"/>
        <v>0</v>
      </c>
      <c r="GL294" s="29">
        <f t="shared" si="547"/>
        <v>0</v>
      </c>
    </row>
    <row r="295" spans="53:194">
      <c r="BA295" t="s">
        <v>337</v>
      </c>
      <c r="BB295">
        <v>-2.6999089700000001</v>
      </c>
      <c r="BC295">
        <v>-44.833126069999999</v>
      </c>
      <c r="BD295" t="s">
        <v>10</v>
      </c>
      <c r="BE295" s="23">
        <v>11</v>
      </c>
      <c r="BF295" s="24"/>
      <c r="BG295" s="21">
        <f t="shared" si="448"/>
        <v>5.1012363541927524E-5</v>
      </c>
      <c r="BH295" s="21">
        <f t="shared" si="449"/>
        <v>0</v>
      </c>
      <c r="BK295">
        <f t="shared" si="450"/>
        <v>5.1012363541927524E-5</v>
      </c>
      <c r="BL295">
        <f t="shared" si="451"/>
        <v>0</v>
      </c>
      <c r="CA295" t="s">
        <v>333</v>
      </c>
      <c r="CB295">
        <v>-2.57684779</v>
      </c>
      <c r="CC295">
        <v>-44.855621339999999</v>
      </c>
      <c r="CD295">
        <v>4.1737388352486159E-5</v>
      </c>
      <c r="CF295" s="29">
        <f t="shared" si="452"/>
        <v>5.0836139013328143</v>
      </c>
      <c r="CG295" s="29">
        <f t="shared" si="453"/>
        <v>5.1393333147833831</v>
      </c>
      <c r="CH295" s="29">
        <f t="shared" si="454"/>
        <v>5.5076240296057213</v>
      </c>
      <c r="CI295" s="29">
        <f t="shared" si="455"/>
        <v>6.0323047385848243</v>
      </c>
      <c r="CJ295" s="29">
        <f t="shared" si="456"/>
        <v>4.2167283452516768</v>
      </c>
      <c r="CK295" s="29">
        <f t="shared" si="457"/>
        <v>4.3771668660786336</v>
      </c>
      <c r="CL295" s="29">
        <f t="shared" si="458"/>
        <v>4.2296669356409478</v>
      </c>
      <c r="CM295" s="29">
        <f t="shared" si="459"/>
        <v>4.5005425860485824</v>
      </c>
      <c r="CN295" s="29">
        <f t="shared" si="460"/>
        <v>5.03519853084393</v>
      </c>
      <c r="CO295" s="29">
        <f t="shared" si="461"/>
        <v>4.8318122374022652</v>
      </c>
      <c r="CP295" s="29">
        <f t="shared" si="462"/>
        <v>5.1863296140682831</v>
      </c>
      <c r="CQ295" s="29">
        <f t="shared" si="548"/>
        <v>8.9831798324939491</v>
      </c>
      <c r="CR295" s="29">
        <f t="shared" si="463"/>
        <v>8.3105818191936347</v>
      </c>
      <c r="CS295" s="29">
        <f t="shared" si="464"/>
        <v>8.4399677230863404</v>
      </c>
      <c r="CT295" s="29">
        <f t="shared" si="465"/>
        <v>8.2702635020451325</v>
      </c>
      <c r="CU295" s="29">
        <f t="shared" si="466"/>
        <v>9.0182392387100361</v>
      </c>
      <c r="CV295" s="29">
        <f t="shared" si="467"/>
        <v>8.9998747878349423</v>
      </c>
      <c r="CZ295" s="29">
        <f t="shared" si="468"/>
        <v>9.2026350204513214</v>
      </c>
      <c r="DA295" s="29">
        <f t="shared" si="469"/>
        <v>9.4793121678399519</v>
      </c>
      <c r="DB295" s="29">
        <f t="shared" si="470"/>
        <v>10.310553994268066</v>
      </c>
      <c r="DC295" s="29">
        <f t="shared" si="471"/>
        <v>11.550697014385488</v>
      </c>
      <c r="DD295" s="29">
        <f t="shared" si="472"/>
        <v>11.007443167589527</v>
      </c>
      <c r="DE295" s="29">
        <f t="shared" si="473"/>
        <v>11.015832382648377</v>
      </c>
      <c r="DF295" s="29">
        <f t="shared" si="474"/>
        <v>11.012368179415121</v>
      </c>
      <c r="DG295" s="29">
        <f t="shared" si="475"/>
        <v>12.286694120593229</v>
      </c>
      <c r="DH295" s="29">
        <f t="shared" si="476"/>
        <v>11.743398536408916</v>
      </c>
      <c r="DI295" s="29">
        <f t="shared" si="477"/>
        <v>11.751787751467765</v>
      </c>
      <c r="DJ295" s="29">
        <f t="shared" si="478"/>
        <v>11.748323548234509</v>
      </c>
      <c r="DK295" s="29">
        <f t="shared" si="479"/>
        <v>13.022649489412617</v>
      </c>
      <c r="DL295" s="29">
        <f t="shared" si="480"/>
        <v>12.479395642616657</v>
      </c>
      <c r="DM295" s="29">
        <f t="shared" si="481"/>
        <v>12.487784857675507</v>
      </c>
      <c r="DN295" s="29">
        <f t="shared" si="482"/>
        <v>12.484278917053897</v>
      </c>
      <c r="DO295" s="29">
        <f t="shared" si="483"/>
        <v>13.758604858232005</v>
      </c>
      <c r="DP295" s="29">
        <f t="shared" si="484"/>
        <v>13.215351011436045</v>
      </c>
      <c r="DQ295" s="29">
        <f t="shared" si="485"/>
        <v>13.223740226494895</v>
      </c>
      <c r="DR295" s="29">
        <f t="shared" si="486"/>
        <v>13.220234285873286</v>
      </c>
      <c r="DS295" s="29">
        <f t="shared" si="487"/>
        <v>14.494560227051393</v>
      </c>
      <c r="DT295" s="29">
        <f t="shared" si="488"/>
        <v>13.951306380255433</v>
      </c>
      <c r="DU295" s="29">
        <f t="shared" si="489"/>
        <v>13.959695595314283</v>
      </c>
      <c r="DV295" s="29">
        <f t="shared" si="490"/>
        <v>13.956189654692674</v>
      </c>
      <c r="DW295" s="29">
        <f t="shared" si="491"/>
        <v>15.230515595870783</v>
      </c>
      <c r="DX295" s="29">
        <f t="shared" si="492"/>
        <v>14.687261749074821</v>
      </c>
      <c r="DY295" s="29">
        <f t="shared" si="493"/>
        <v>14.695650964133671</v>
      </c>
      <c r="DZ295" s="29">
        <f t="shared" si="494"/>
        <v>14.692145023512063</v>
      </c>
      <c r="EA295" s="29">
        <f t="shared" si="495"/>
        <v>15.966470964690171</v>
      </c>
      <c r="EB295" s="29">
        <f t="shared" si="496"/>
        <v>15.423217117894211</v>
      </c>
      <c r="EC295" s="29">
        <f t="shared" si="497"/>
        <v>15.431606332953059</v>
      </c>
      <c r="ED295" s="29">
        <f t="shared" si="498"/>
        <v>15.428100392331451</v>
      </c>
      <c r="EI295" t="s">
        <v>333</v>
      </c>
      <c r="EJ295">
        <v>-2.57684779</v>
      </c>
      <c r="EK295">
        <v>-44.855621339999999</v>
      </c>
      <c r="EL295">
        <v>0</v>
      </c>
      <c r="EN295" s="29">
        <f t="shared" si="499"/>
        <v>0</v>
      </c>
      <c r="EO295" s="29">
        <f t="shared" si="500"/>
        <v>0</v>
      </c>
      <c r="EP295" s="29">
        <f t="shared" si="501"/>
        <v>0</v>
      </c>
      <c r="EQ295" s="29">
        <f t="shared" si="502"/>
        <v>0</v>
      </c>
      <c r="ER295" s="29">
        <f t="shared" si="503"/>
        <v>0</v>
      </c>
      <c r="ES295" s="29">
        <f t="shared" si="504"/>
        <v>0</v>
      </c>
      <c r="ET295" s="29">
        <f t="shared" si="505"/>
        <v>0</v>
      </c>
      <c r="EU295" s="29">
        <f t="shared" si="506"/>
        <v>0</v>
      </c>
      <c r="EV295" s="29">
        <f t="shared" si="549"/>
        <v>0</v>
      </c>
      <c r="EW295" s="29">
        <f t="shared" si="507"/>
        <v>0</v>
      </c>
      <c r="EX295" s="29">
        <f t="shared" si="508"/>
        <v>0</v>
      </c>
      <c r="EY295" s="29">
        <f t="shared" si="509"/>
        <v>0</v>
      </c>
      <c r="EZ295" s="29">
        <f t="shared" si="510"/>
        <v>0</v>
      </c>
      <c r="FA295" s="29">
        <f t="shared" si="511"/>
        <v>0</v>
      </c>
      <c r="FB295" s="29">
        <f t="shared" si="512"/>
        <v>0</v>
      </c>
      <c r="FC295" s="29">
        <f t="shared" si="513"/>
        <v>0</v>
      </c>
      <c r="FD295" s="29">
        <f t="shared" si="514"/>
        <v>0</v>
      </c>
      <c r="FE295" s="29">
        <f t="shared" si="515"/>
        <v>0</v>
      </c>
      <c r="FF295" s="29">
        <f t="shared" si="516"/>
        <v>0</v>
      </c>
      <c r="FG295" s="29">
        <f t="shared" si="517"/>
        <v>0</v>
      </c>
      <c r="FH295" s="29">
        <f t="shared" si="518"/>
        <v>0</v>
      </c>
      <c r="FI295" s="29">
        <f t="shared" si="519"/>
        <v>0</v>
      </c>
      <c r="FJ295" s="29">
        <f t="shared" si="520"/>
        <v>0</v>
      </c>
      <c r="FK295" s="29">
        <f t="shared" si="521"/>
        <v>0</v>
      </c>
      <c r="FL295" s="29">
        <f t="shared" si="522"/>
        <v>0</v>
      </c>
      <c r="FM295" s="29">
        <f t="shared" si="523"/>
        <v>0</v>
      </c>
      <c r="FN295" s="29">
        <f t="shared" si="524"/>
        <v>0</v>
      </c>
      <c r="FO295" s="29">
        <f t="shared" si="525"/>
        <v>0</v>
      </c>
      <c r="FP295" s="29">
        <f t="shared" si="526"/>
        <v>0</v>
      </c>
      <c r="FQ295" s="29">
        <f t="shared" si="527"/>
        <v>0</v>
      </c>
      <c r="FR295" s="29">
        <f t="shared" si="528"/>
        <v>0</v>
      </c>
      <c r="FS295" s="29">
        <f t="shared" si="529"/>
        <v>0</v>
      </c>
      <c r="FT295" s="29">
        <f t="shared" si="530"/>
        <v>0</v>
      </c>
      <c r="FU295" s="29">
        <f t="shared" si="550"/>
        <v>0</v>
      </c>
      <c r="FV295" s="29">
        <f t="shared" si="531"/>
        <v>0</v>
      </c>
      <c r="FW295" s="29">
        <f t="shared" si="532"/>
        <v>0</v>
      </c>
      <c r="FX295" s="29">
        <f t="shared" si="533"/>
        <v>0</v>
      </c>
      <c r="FY295" s="29">
        <f t="shared" si="534"/>
        <v>0</v>
      </c>
      <c r="FZ295" s="29">
        <f t="shared" si="535"/>
        <v>0</v>
      </c>
      <c r="GA295" s="29">
        <f t="shared" si="536"/>
        <v>0</v>
      </c>
      <c r="GB295" s="29">
        <f t="shared" si="537"/>
        <v>0</v>
      </c>
      <c r="GC295" s="29">
        <f t="shared" si="538"/>
        <v>0</v>
      </c>
      <c r="GD295" s="29">
        <f t="shared" si="539"/>
        <v>0</v>
      </c>
      <c r="GE295" s="29">
        <f t="shared" si="540"/>
        <v>0</v>
      </c>
      <c r="GF295" s="29">
        <f t="shared" si="541"/>
        <v>0</v>
      </c>
      <c r="GG295" s="29">
        <f t="shared" si="542"/>
        <v>0</v>
      </c>
      <c r="GH295" s="29">
        <f t="shared" si="543"/>
        <v>0</v>
      </c>
      <c r="GI295" s="29">
        <f t="shared" si="544"/>
        <v>0</v>
      </c>
      <c r="GJ295" s="29">
        <f t="shared" si="545"/>
        <v>0</v>
      </c>
      <c r="GK295" s="29">
        <f t="shared" si="546"/>
        <v>0</v>
      </c>
      <c r="GL295" s="29">
        <f t="shared" si="547"/>
        <v>0</v>
      </c>
    </row>
    <row r="296" spans="53:194">
      <c r="BA296" t="s">
        <v>338</v>
      </c>
      <c r="BB296">
        <v>-2.95820594</v>
      </c>
      <c r="BC296">
        <v>-44.798480990000002</v>
      </c>
      <c r="BD296" t="s">
        <v>10</v>
      </c>
      <c r="BE296" s="23">
        <v>1</v>
      </c>
      <c r="BF296" s="24"/>
      <c r="BG296" s="21">
        <f t="shared" si="448"/>
        <v>4.6374875947206842E-6</v>
      </c>
      <c r="BH296" s="21">
        <f t="shared" si="449"/>
        <v>0</v>
      </c>
      <c r="BK296">
        <f t="shared" si="450"/>
        <v>4.6374875947206842E-6</v>
      </c>
      <c r="BL296">
        <f t="shared" si="451"/>
        <v>0</v>
      </c>
      <c r="CA296" t="s">
        <v>334</v>
      </c>
      <c r="CB296">
        <v>-2.5270459700000001</v>
      </c>
      <c r="CC296">
        <v>-45.086647030000002</v>
      </c>
      <c r="CD296">
        <v>4.0809890833542019E-4</v>
      </c>
      <c r="CF296" s="29">
        <f t="shared" si="452"/>
        <v>49.706447035254179</v>
      </c>
      <c r="CG296" s="29">
        <f t="shared" si="453"/>
        <v>50.251259077881969</v>
      </c>
      <c r="CH296" s="29">
        <f t="shared" si="454"/>
        <v>53.852323845033716</v>
      </c>
      <c r="CI296" s="29">
        <f t="shared" si="455"/>
        <v>58.98253522171828</v>
      </c>
      <c r="CJ296" s="29">
        <f t="shared" si="456"/>
        <v>41.230232709127499</v>
      </c>
      <c r="CK296" s="29">
        <f t="shared" si="457"/>
        <v>42.798964912768859</v>
      </c>
      <c r="CL296" s="29">
        <f t="shared" si="458"/>
        <v>41.356743370711484</v>
      </c>
      <c r="CM296" s="29">
        <f t="shared" si="459"/>
        <v>44.005305285808362</v>
      </c>
      <c r="CN296" s="29">
        <f t="shared" si="460"/>
        <v>49.23305230158509</v>
      </c>
      <c r="CO296" s="29">
        <f t="shared" si="461"/>
        <v>47.244386321266589</v>
      </c>
      <c r="CP296" s="29">
        <f t="shared" si="462"/>
        <v>50.710778448667647</v>
      </c>
      <c r="CQ296" s="29">
        <f t="shared" si="548"/>
        <v>87.835536139940828</v>
      </c>
      <c r="CR296" s="29">
        <f t="shared" si="463"/>
        <v>81.259022232115527</v>
      </c>
      <c r="CS296" s="29">
        <f t="shared" si="464"/>
        <v>82.524128847955325</v>
      </c>
      <c r="CT296" s="29">
        <f t="shared" si="465"/>
        <v>80.864798686663505</v>
      </c>
      <c r="CU296" s="29">
        <f t="shared" si="466"/>
        <v>88.178339222942583</v>
      </c>
      <c r="CV296" s="29">
        <f t="shared" si="467"/>
        <v>87.998775703274987</v>
      </c>
      <c r="CZ296" s="29">
        <f t="shared" si="468"/>
        <v>89.981320199968465</v>
      </c>
      <c r="DA296" s="29">
        <f t="shared" si="469"/>
        <v>92.686607863323957</v>
      </c>
      <c r="DB296" s="29">
        <f t="shared" si="470"/>
        <v>100.8143057217322</v>
      </c>
      <c r="DC296" s="29">
        <f t="shared" si="471"/>
        <v>112.94014858510253</v>
      </c>
      <c r="DD296" s="29">
        <f t="shared" si="472"/>
        <v>107.62833319420871</v>
      </c>
      <c r="DE296" s="29">
        <f t="shared" si="473"/>
        <v>107.71036107478412</v>
      </c>
      <c r="DF296" s="29">
        <f t="shared" si="474"/>
        <v>107.67648886539229</v>
      </c>
      <c r="DG296" s="29">
        <f t="shared" si="475"/>
        <v>120.13656473468933</v>
      </c>
      <c r="DH296" s="29">
        <f t="shared" si="476"/>
        <v>114.82434124488717</v>
      </c>
      <c r="DI296" s="29">
        <f t="shared" si="477"/>
        <v>114.90636912546259</v>
      </c>
      <c r="DJ296" s="29">
        <f t="shared" si="478"/>
        <v>114.87249691607074</v>
      </c>
      <c r="DK296" s="29">
        <f t="shared" si="479"/>
        <v>127.3325727853678</v>
      </c>
      <c r="DL296" s="29">
        <f t="shared" si="480"/>
        <v>122.02075739447396</v>
      </c>
      <c r="DM296" s="29">
        <f t="shared" si="481"/>
        <v>122.10278527504938</v>
      </c>
      <c r="DN296" s="29">
        <f t="shared" si="482"/>
        <v>122.06850496674922</v>
      </c>
      <c r="DO296" s="29">
        <f t="shared" si="483"/>
        <v>134.52858083604627</v>
      </c>
      <c r="DP296" s="29">
        <f t="shared" si="484"/>
        <v>129.21676544515242</v>
      </c>
      <c r="DQ296" s="29">
        <f t="shared" si="485"/>
        <v>129.29879332572784</v>
      </c>
      <c r="DR296" s="29">
        <f t="shared" si="486"/>
        <v>129.26451301742767</v>
      </c>
      <c r="DS296" s="29">
        <f t="shared" si="487"/>
        <v>141.72458888672472</v>
      </c>
      <c r="DT296" s="29">
        <f t="shared" si="488"/>
        <v>136.41277349583089</v>
      </c>
      <c r="DU296" s="29">
        <f t="shared" si="489"/>
        <v>136.49480137640631</v>
      </c>
      <c r="DV296" s="29">
        <f t="shared" si="490"/>
        <v>136.46052106810615</v>
      </c>
      <c r="DW296" s="29">
        <f t="shared" si="491"/>
        <v>148.92059693740319</v>
      </c>
      <c r="DX296" s="29">
        <f t="shared" si="492"/>
        <v>143.60878154650936</v>
      </c>
      <c r="DY296" s="29">
        <f t="shared" si="493"/>
        <v>143.69080942708479</v>
      </c>
      <c r="DZ296" s="29">
        <f t="shared" si="494"/>
        <v>143.65652911878459</v>
      </c>
      <c r="EA296" s="29">
        <f t="shared" si="495"/>
        <v>156.11660498808166</v>
      </c>
      <c r="EB296" s="29">
        <f t="shared" si="496"/>
        <v>150.80478959718783</v>
      </c>
      <c r="EC296" s="29">
        <f t="shared" si="497"/>
        <v>150.88681747776323</v>
      </c>
      <c r="ED296" s="29">
        <f t="shared" si="498"/>
        <v>150.85253716946306</v>
      </c>
      <c r="EI296" t="s">
        <v>334</v>
      </c>
      <c r="EJ296">
        <v>-2.5270459700000001</v>
      </c>
      <c r="EK296">
        <v>-45.086647030000002</v>
      </c>
      <c r="EL296">
        <v>0</v>
      </c>
      <c r="EN296" s="29">
        <f t="shared" si="499"/>
        <v>0</v>
      </c>
      <c r="EO296" s="29">
        <f t="shared" si="500"/>
        <v>0</v>
      </c>
      <c r="EP296" s="29">
        <f t="shared" si="501"/>
        <v>0</v>
      </c>
      <c r="EQ296" s="29">
        <f t="shared" si="502"/>
        <v>0</v>
      </c>
      <c r="ER296" s="29">
        <f t="shared" si="503"/>
        <v>0</v>
      </c>
      <c r="ES296" s="29">
        <f t="shared" si="504"/>
        <v>0</v>
      </c>
      <c r="ET296" s="29">
        <f t="shared" si="505"/>
        <v>0</v>
      </c>
      <c r="EU296" s="29">
        <f t="shared" si="506"/>
        <v>0</v>
      </c>
      <c r="EV296" s="29">
        <f t="shared" si="549"/>
        <v>0</v>
      </c>
      <c r="EW296" s="29">
        <f t="shared" si="507"/>
        <v>0</v>
      </c>
      <c r="EX296" s="29">
        <f t="shared" si="508"/>
        <v>0</v>
      </c>
      <c r="EY296" s="29">
        <f t="shared" si="509"/>
        <v>0</v>
      </c>
      <c r="EZ296" s="29">
        <f t="shared" si="510"/>
        <v>0</v>
      </c>
      <c r="FA296" s="29">
        <f t="shared" si="511"/>
        <v>0</v>
      </c>
      <c r="FB296" s="29">
        <f t="shared" si="512"/>
        <v>0</v>
      </c>
      <c r="FC296" s="29">
        <f t="shared" si="513"/>
        <v>0</v>
      </c>
      <c r="FD296" s="29">
        <f t="shared" si="514"/>
        <v>0</v>
      </c>
      <c r="FE296" s="29">
        <f t="shared" si="515"/>
        <v>0</v>
      </c>
      <c r="FF296" s="29">
        <f t="shared" si="516"/>
        <v>0</v>
      </c>
      <c r="FG296" s="29">
        <f t="shared" si="517"/>
        <v>0</v>
      </c>
      <c r="FH296" s="29">
        <f t="shared" si="518"/>
        <v>0</v>
      </c>
      <c r="FI296" s="29">
        <f t="shared" si="519"/>
        <v>0</v>
      </c>
      <c r="FJ296" s="29">
        <f t="shared" si="520"/>
        <v>0</v>
      </c>
      <c r="FK296" s="29">
        <f t="shared" si="521"/>
        <v>0</v>
      </c>
      <c r="FL296" s="29">
        <f t="shared" si="522"/>
        <v>0</v>
      </c>
      <c r="FM296" s="29">
        <f t="shared" si="523"/>
        <v>0</v>
      </c>
      <c r="FN296" s="29">
        <f t="shared" si="524"/>
        <v>0</v>
      </c>
      <c r="FO296" s="29">
        <f t="shared" si="525"/>
        <v>0</v>
      </c>
      <c r="FP296" s="29">
        <f t="shared" si="526"/>
        <v>0</v>
      </c>
      <c r="FQ296" s="29">
        <f t="shared" si="527"/>
        <v>0</v>
      </c>
      <c r="FR296" s="29">
        <f t="shared" si="528"/>
        <v>0</v>
      </c>
      <c r="FS296" s="29">
        <f t="shared" si="529"/>
        <v>0</v>
      </c>
      <c r="FT296" s="29">
        <f t="shared" si="530"/>
        <v>0</v>
      </c>
      <c r="FU296" s="29">
        <f t="shared" si="550"/>
        <v>0</v>
      </c>
      <c r="FV296" s="29">
        <f t="shared" si="531"/>
        <v>0</v>
      </c>
      <c r="FW296" s="29">
        <f t="shared" si="532"/>
        <v>0</v>
      </c>
      <c r="FX296" s="29">
        <f t="shared" si="533"/>
        <v>0</v>
      </c>
      <c r="FY296" s="29">
        <f t="shared" si="534"/>
        <v>0</v>
      </c>
      <c r="FZ296" s="29">
        <f t="shared" si="535"/>
        <v>0</v>
      </c>
      <c r="GA296" s="29">
        <f t="shared" si="536"/>
        <v>0</v>
      </c>
      <c r="GB296" s="29">
        <f t="shared" si="537"/>
        <v>0</v>
      </c>
      <c r="GC296" s="29">
        <f t="shared" si="538"/>
        <v>0</v>
      </c>
      <c r="GD296" s="29">
        <f t="shared" si="539"/>
        <v>0</v>
      </c>
      <c r="GE296" s="29">
        <f t="shared" si="540"/>
        <v>0</v>
      </c>
      <c r="GF296" s="29">
        <f t="shared" si="541"/>
        <v>0</v>
      </c>
      <c r="GG296" s="29">
        <f t="shared" si="542"/>
        <v>0</v>
      </c>
      <c r="GH296" s="29">
        <f t="shared" si="543"/>
        <v>0</v>
      </c>
      <c r="GI296" s="29">
        <f t="shared" si="544"/>
        <v>0</v>
      </c>
      <c r="GJ296" s="29">
        <f t="shared" si="545"/>
        <v>0</v>
      </c>
      <c r="GK296" s="29">
        <f t="shared" si="546"/>
        <v>0</v>
      </c>
      <c r="GL296" s="29">
        <f t="shared" si="547"/>
        <v>0</v>
      </c>
    </row>
    <row r="297" spans="53:194">
      <c r="BA297" t="s">
        <v>339</v>
      </c>
      <c r="BB297">
        <v>-2.89274502</v>
      </c>
      <c r="BC297">
        <v>-44.880363459999998</v>
      </c>
      <c r="BD297" t="s">
        <v>10</v>
      </c>
      <c r="BE297" s="23">
        <v>6</v>
      </c>
      <c r="BF297" s="24"/>
      <c r="BG297" s="21">
        <f t="shared" si="448"/>
        <v>2.7824925568324105E-5</v>
      </c>
      <c r="BH297" s="21">
        <f t="shared" si="449"/>
        <v>0</v>
      </c>
      <c r="BK297">
        <f t="shared" si="450"/>
        <v>2.7824925568324105E-5</v>
      </c>
      <c r="BL297">
        <f t="shared" si="451"/>
        <v>0</v>
      </c>
      <c r="CA297" t="s">
        <v>335</v>
      </c>
      <c r="CB297">
        <v>-2.5907564199999999</v>
      </c>
      <c r="CC297">
        <v>-45.36236572</v>
      </c>
      <c r="CD297">
        <v>6.3069831288201301E-4</v>
      </c>
      <c r="CF297" s="29">
        <f t="shared" si="452"/>
        <v>76.819054509029186</v>
      </c>
      <c r="CG297" s="29">
        <f t="shared" si="453"/>
        <v>77.661036756726674</v>
      </c>
      <c r="CH297" s="29">
        <f t="shared" si="454"/>
        <v>83.226318669597561</v>
      </c>
      <c r="CI297" s="29">
        <f t="shared" si="455"/>
        <v>91.154827160837343</v>
      </c>
      <c r="CJ297" s="29">
        <f t="shared" si="456"/>
        <v>63.719450550469773</v>
      </c>
      <c r="CK297" s="29">
        <f t="shared" si="457"/>
        <v>66.143854865188231</v>
      </c>
      <c r="CL297" s="29">
        <f t="shared" si="458"/>
        <v>63.914967027463199</v>
      </c>
      <c r="CM297" s="29">
        <f t="shared" si="459"/>
        <v>68.008199078067463</v>
      </c>
      <c r="CN297" s="29">
        <f t="shared" si="460"/>
        <v>76.087444466086055</v>
      </c>
      <c r="CO297" s="29">
        <f t="shared" si="461"/>
        <v>73.014051587411998</v>
      </c>
      <c r="CP297" s="29">
        <f t="shared" si="462"/>
        <v>78.371203057031821</v>
      </c>
      <c r="CQ297" s="29">
        <f t="shared" si="548"/>
        <v>135.74582857990853</v>
      </c>
      <c r="CR297" s="29">
        <f t="shared" si="463"/>
        <v>125.5821252678149</v>
      </c>
      <c r="CS297" s="29">
        <f t="shared" si="464"/>
        <v>127.53729003774914</v>
      </c>
      <c r="CT297" s="29">
        <f t="shared" si="465"/>
        <v>124.97287069757088</v>
      </c>
      <c r="CU297" s="29">
        <f t="shared" si="466"/>
        <v>136.27561516272942</v>
      </c>
      <c r="CV297" s="29">
        <f t="shared" si="467"/>
        <v>135.99810790506135</v>
      </c>
      <c r="CZ297" s="29">
        <f t="shared" si="468"/>
        <v>139.06204030904217</v>
      </c>
      <c r="DA297" s="29">
        <f t="shared" si="469"/>
        <v>143.24293942513702</v>
      </c>
      <c r="DB297" s="29">
        <f t="shared" si="470"/>
        <v>155.80392702449521</v>
      </c>
      <c r="DC297" s="29">
        <f t="shared" si="471"/>
        <v>174.54386599515846</v>
      </c>
      <c r="DD297" s="29">
        <f t="shared" si="472"/>
        <v>166.33469675468618</v>
      </c>
      <c r="DE297" s="29">
        <f t="shared" si="473"/>
        <v>166.46146711557546</v>
      </c>
      <c r="DF297" s="29">
        <f t="shared" si="474"/>
        <v>166.40911915560625</v>
      </c>
      <c r="DG297" s="29">
        <f t="shared" si="475"/>
        <v>185.66560004451986</v>
      </c>
      <c r="DH297" s="29">
        <f t="shared" si="476"/>
        <v>177.45580010573471</v>
      </c>
      <c r="DI297" s="29">
        <f t="shared" si="477"/>
        <v>177.58257046662399</v>
      </c>
      <c r="DJ297" s="29">
        <f t="shared" si="478"/>
        <v>177.53022250665478</v>
      </c>
      <c r="DK297" s="29">
        <f t="shared" si="479"/>
        <v>196.7867033955684</v>
      </c>
      <c r="DL297" s="29">
        <f t="shared" si="480"/>
        <v>188.57753415509612</v>
      </c>
      <c r="DM297" s="29">
        <f t="shared" si="481"/>
        <v>188.7043045159854</v>
      </c>
      <c r="DN297" s="29">
        <f t="shared" si="482"/>
        <v>188.65132585770331</v>
      </c>
      <c r="DO297" s="29">
        <f t="shared" si="483"/>
        <v>207.90780674661696</v>
      </c>
      <c r="DP297" s="29">
        <f t="shared" si="484"/>
        <v>199.69863750614465</v>
      </c>
      <c r="DQ297" s="29">
        <f t="shared" si="485"/>
        <v>199.82540786703393</v>
      </c>
      <c r="DR297" s="29">
        <f t="shared" si="486"/>
        <v>199.77242920875184</v>
      </c>
      <c r="DS297" s="29">
        <f t="shared" si="487"/>
        <v>219.02891009766549</v>
      </c>
      <c r="DT297" s="29">
        <f t="shared" si="488"/>
        <v>210.81974085719321</v>
      </c>
      <c r="DU297" s="29">
        <f t="shared" si="489"/>
        <v>210.94651121808249</v>
      </c>
      <c r="DV297" s="29">
        <f t="shared" si="490"/>
        <v>210.89353255980041</v>
      </c>
      <c r="DW297" s="29">
        <f t="shared" si="491"/>
        <v>230.15001344871402</v>
      </c>
      <c r="DX297" s="29">
        <f t="shared" si="492"/>
        <v>221.94084420824174</v>
      </c>
      <c r="DY297" s="29">
        <f t="shared" si="493"/>
        <v>222.06761456913102</v>
      </c>
      <c r="DZ297" s="29">
        <f t="shared" si="494"/>
        <v>222.01463591084894</v>
      </c>
      <c r="EA297" s="29">
        <f t="shared" si="495"/>
        <v>241.27111679976255</v>
      </c>
      <c r="EB297" s="29">
        <f t="shared" si="496"/>
        <v>233.06194755929027</v>
      </c>
      <c r="EC297" s="29">
        <f t="shared" si="497"/>
        <v>233.18871792017956</v>
      </c>
      <c r="ED297" s="29">
        <f t="shared" si="498"/>
        <v>233.13573926189747</v>
      </c>
      <c r="EI297" t="s">
        <v>335</v>
      </c>
      <c r="EJ297">
        <v>-2.5907564199999999</v>
      </c>
      <c r="EK297">
        <v>-45.36236572</v>
      </c>
      <c r="EL297">
        <v>0</v>
      </c>
      <c r="EN297" s="29">
        <f t="shared" si="499"/>
        <v>0</v>
      </c>
      <c r="EO297" s="29">
        <f t="shared" si="500"/>
        <v>0</v>
      </c>
      <c r="EP297" s="29">
        <f t="shared" si="501"/>
        <v>0</v>
      </c>
      <c r="EQ297" s="29">
        <f t="shared" si="502"/>
        <v>0</v>
      </c>
      <c r="ER297" s="29">
        <f t="shared" si="503"/>
        <v>0</v>
      </c>
      <c r="ES297" s="29">
        <f t="shared" si="504"/>
        <v>0</v>
      </c>
      <c r="ET297" s="29">
        <f t="shared" si="505"/>
        <v>0</v>
      </c>
      <c r="EU297" s="29">
        <f t="shared" si="506"/>
        <v>0</v>
      </c>
      <c r="EV297" s="29">
        <f t="shared" si="549"/>
        <v>0</v>
      </c>
      <c r="EW297" s="29">
        <f t="shared" si="507"/>
        <v>0</v>
      </c>
      <c r="EX297" s="29">
        <f t="shared" si="508"/>
        <v>0</v>
      </c>
      <c r="EY297" s="29">
        <f t="shared" si="509"/>
        <v>0</v>
      </c>
      <c r="EZ297" s="29">
        <f t="shared" si="510"/>
        <v>0</v>
      </c>
      <c r="FA297" s="29">
        <f t="shared" si="511"/>
        <v>0</v>
      </c>
      <c r="FB297" s="29">
        <f t="shared" si="512"/>
        <v>0</v>
      </c>
      <c r="FC297" s="29">
        <f t="shared" si="513"/>
        <v>0</v>
      </c>
      <c r="FD297" s="29">
        <f t="shared" si="514"/>
        <v>0</v>
      </c>
      <c r="FE297" s="29">
        <f t="shared" si="515"/>
        <v>0</v>
      </c>
      <c r="FF297" s="29">
        <f t="shared" si="516"/>
        <v>0</v>
      </c>
      <c r="FG297" s="29">
        <f t="shared" si="517"/>
        <v>0</v>
      </c>
      <c r="FH297" s="29">
        <f t="shared" si="518"/>
        <v>0</v>
      </c>
      <c r="FI297" s="29">
        <f t="shared" si="519"/>
        <v>0</v>
      </c>
      <c r="FJ297" s="29">
        <f t="shared" si="520"/>
        <v>0</v>
      </c>
      <c r="FK297" s="29">
        <f t="shared" si="521"/>
        <v>0</v>
      </c>
      <c r="FL297" s="29">
        <f t="shared" si="522"/>
        <v>0</v>
      </c>
      <c r="FM297" s="29">
        <f t="shared" si="523"/>
        <v>0</v>
      </c>
      <c r="FN297" s="29">
        <f t="shared" si="524"/>
        <v>0</v>
      </c>
      <c r="FO297" s="29">
        <f t="shared" si="525"/>
        <v>0</v>
      </c>
      <c r="FP297" s="29">
        <f t="shared" si="526"/>
        <v>0</v>
      </c>
      <c r="FQ297" s="29">
        <f t="shared" si="527"/>
        <v>0</v>
      </c>
      <c r="FR297" s="29">
        <f t="shared" si="528"/>
        <v>0</v>
      </c>
      <c r="FS297" s="29">
        <f t="shared" si="529"/>
        <v>0</v>
      </c>
      <c r="FT297" s="29">
        <f t="shared" si="530"/>
        <v>0</v>
      </c>
      <c r="FU297" s="29">
        <f t="shared" si="550"/>
        <v>0</v>
      </c>
      <c r="FV297" s="29">
        <f t="shared" si="531"/>
        <v>0</v>
      </c>
      <c r="FW297" s="29">
        <f t="shared" si="532"/>
        <v>0</v>
      </c>
      <c r="FX297" s="29">
        <f t="shared" si="533"/>
        <v>0</v>
      </c>
      <c r="FY297" s="29">
        <f t="shared" si="534"/>
        <v>0</v>
      </c>
      <c r="FZ297" s="29">
        <f t="shared" si="535"/>
        <v>0</v>
      </c>
      <c r="GA297" s="29">
        <f t="shared" si="536"/>
        <v>0</v>
      </c>
      <c r="GB297" s="29">
        <f t="shared" si="537"/>
        <v>0</v>
      </c>
      <c r="GC297" s="29">
        <f t="shared" si="538"/>
        <v>0</v>
      </c>
      <c r="GD297" s="29">
        <f t="shared" si="539"/>
        <v>0</v>
      </c>
      <c r="GE297" s="29">
        <f t="shared" si="540"/>
        <v>0</v>
      </c>
      <c r="GF297" s="29">
        <f t="shared" si="541"/>
        <v>0</v>
      </c>
      <c r="GG297" s="29">
        <f t="shared" si="542"/>
        <v>0</v>
      </c>
      <c r="GH297" s="29">
        <f t="shared" si="543"/>
        <v>0</v>
      </c>
      <c r="GI297" s="29">
        <f t="shared" si="544"/>
        <v>0</v>
      </c>
      <c r="GJ297" s="29">
        <f t="shared" si="545"/>
        <v>0</v>
      </c>
      <c r="GK297" s="29">
        <f t="shared" si="546"/>
        <v>0</v>
      </c>
      <c r="GL297" s="29">
        <f t="shared" si="547"/>
        <v>0</v>
      </c>
    </row>
    <row r="298" spans="53:194">
      <c r="BA298" t="s">
        <v>340</v>
      </c>
      <c r="BB298">
        <v>-3.2099340000000001</v>
      </c>
      <c r="BC298">
        <v>-45.00024414</v>
      </c>
      <c r="BD298" t="s">
        <v>10</v>
      </c>
      <c r="BE298" s="23">
        <v>140</v>
      </c>
      <c r="BF298" s="24"/>
      <c r="BG298" s="21">
        <f t="shared" si="448"/>
        <v>6.4924826326089578E-4</v>
      </c>
      <c r="BH298" s="21">
        <f t="shared" si="449"/>
        <v>0</v>
      </c>
      <c r="BK298">
        <f t="shared" si="450"/>
        <v>6.4924826326089578E-4</v>
      </c>
      <c r="BL298">
        <f t="shared" si="451"/>
        <v>0</v>
      </c>
      <c r="CA298" t="s">
        <v>336</v>
      </c>
      <c r="CB298">
        <v>-2.2343869199999999</v>
      </c>
      <c r="CC298">
        <v>-45.30022812</v>
      </c>
      <c r="CD298">
        <v>4.4983629668790635E-4</v>
      </c>
      <c r="CF298" s="29">
        <f t="shared" si="452"/>
        <v>54.79006093658699</v>
      </c>
      <c r="CG298" s="29">
        <f t="shared" si="453"/>
        <v>55.390592392665347</v>
      </c>
      <c r="CH298" s="29">
        <f t="shared" si="454"/>
        <v>59.359947874639431</v>
      </c>
      <c r="CI298" s="29">
        <f t="shared" si="455"/>
        <v>65.014839960303107</v>
      </c>
      <c r="CJ298" s="29">
        <f t="shared" si="456"/>
        <v>45.44696105437918</v>
      </c>
      <c r="CK298" s="29">
        <f t="shared" si="457"/>
        <v>47.176131778847491</v>
      </c>
      <c r="CL298" s="29">
        <f t="shared" si="458"/>
        <v>45.586410306352427</v>
      </c>
      <c r="CM298" s="29">
        <f t="shared" si="459"/>
        <v>48.505847871856943</v>
      </c>
      <c r="CN298" s="29">
        <f t="shared" si="460"/>
        <v>54.268250832429018</v>
      </c>
      <c r="CO298" s="29">
        <f t="shared" si="461"/>
        <v>52.076198558668857</v>
      </c>
      <c r="CP298" s="29">
        <f t="shared" si="462"/>
        <v>55.897108062735931</v>
      </c>
      <c r="CQ298" s="29">
        <f t="shared" si="548"/>
        <v>96.818715972434774</v>
      </c>
      <c r="CR298" s="29">
        <f t="shared" si="463"/>
        <v>89.569604051309156</v>
      </c>
      <c r="CS298" s="29">
        <f t="shared" si="464"/>
        <v>90.964096571041665</v>
      </c>
      <c r="CT298" s="29">
        <f t="shared" si="465"/>
        <v>89.135062188708645</v>
      </c>
      <c r="CU298" s="29">
        <f t="shared" si="466"/>
        <v>97.196578461652607</v>
      </c>
      <c r="CV298" s="29">
        <f t="shared" si="467"/>
        <v>96.998650491109927</v>
      </c>
      <c r="CZ298" s="29">
        <f t="shared" si="468"/>
        <v>99.183955220419776</v>
      </c>
      <c r="DA298" s="29">
        <f t="shared" si="469"/>
        <v>102.16592003116391</v>
      </c>
      <c r="DB298" s="29">
        <f t="shared" si="470"/>
        <v>111.12485971600026</v>
      </c>
      <c r="DC298" s="29">
        <f t="shared" si="471"/>
        <v>124.49084559948801</v>
      </c>
      <c r="DD298" s="29">
        <f t="shared" si="472"/>
        <v>118.63577636179824</v>
      </c>
      <c r="DE298" s="29">
        <f t="shared" si="473"/>
        <v>118.7261934574325</v>
      </c>
      <c r="DF298" s="29">
        <f t="shared" si="474"/>
        <v>118.68885704480741</v>
      </c>
      <c r="DG298" s="29">
        <f t="shared" si="475"/>
        <v>132.42325885528257</v>
      </c>
      <c r="DH298" s="29">
        <f t="shared" si="476"/>
        <v>126.56773978129608</v>
      </c>
      <c r="DI298" s="29">
        <f t="shared" si="477"/>
        <v>126.65815687693035</v>
      </c>
      <c r="DJ298" s="29">
        <f t="shared" si="478"/>
        <v>126.62082046430525</v>
      </c>
      <c r="DK298" s="29">
        <f t="shared" si="479"/>
        <v>140.3552222747804</v>
      </c>
      <c r="DL298" s="29">
        <f t="shared" si="480"/>
        <v>134.50015303709063</v>
      </c>
      <c r="DM298" s="29">
        <f t="shared" si="481"/>
        <v>134.59057013272488</v>
      </c>
      <c r="DN298" s="29">
        <f t="shared" si="482"/>
        <v>134.5527838838031</v>
      </c>
      <c r="DO298" s="29">
        <f t="shared" si="483"/>
        <v>148.28718569427826</v>
      </c>
      <c r="DP298" s="29">
        <f t="shared" si="484"/>
        <v>142.43211645658849</v>
      </c>
      <c r="DQ298" s="29">
        <f t="shared" si="485"/>
        <v>142.52253355222274</v>
      </c>
      <c r="DR298" s="29">
        <f t="shared" si="486"/>
        <v>142.48474730330096</v>
      </c>
      <c r="DS298" s="29">
        <f t="shared" si="487"/>
        <v>156.21914911377613</v>
      </c>
      <c r="DT298" s="29">
        <f t="shared" si="488"/>
        <v>150.36407987608632</v>
      </c>
      <c r="DU298" s="29">
        <f t="shared" si="489"/>
        <v>150.4544969717206</v>
      </c>
      <c r="DV298" s="29">
        <f t="shared" si="490"/>
        <v>150.41671072279883</v>
      </c>
      <c r="DW298" s="29">
        <f t="shared" si="491"/>
        <v>164.15111253327396</v>
      </c>
      <c r="DX298" s="29">
        <f t="shared" si="492"/>
        <v>158.29604329558418</v>
      </c>
      <c r="DY298" s="29">
        <f t="shared" si="493"/>
        <v>158.38646039121844</v>
      </c>
      <c r="DZ298" s="29">
        <f t="shared" si="494"/>
        <v>158.34867414229666</v>
      </c>
      <c r="EA298" s="29">
        <f t="shared" si="495"/>
        <v>172.08307595277182</v>
      </c>
      <c r="EB298" s="29">
        <f t="shared" si="496"/>
        <v>166.22800671508205</v>
      </c>
      <c r="EC298" s="29">
        <f t="shared" si="497"/>
        <v>166.3184238107163</v>
      </c>
      <c r="ED298" s="29">
        <f t="shared" si="498"/>
        <v>166.28063756179452</v>
      </c>
      <c r="EI298" t="s">
        <v>336</v>
      </c>
      <c r="EJ298">
        <v>-2.2343869199999999</v>
      </c>
      <c r="EK298">
        <v>-45.30022812</v>
      </c>
      <c r="EL298">
        <v>0</v>
      </c>
      <c r="EN298" s="29">
        <f t="shared" si="499"/>
        <v>0</v>
      </c>
      <c r="EO298" s="29">
        <f t="shared" si="500"/>
        <v>0</v>
      </c>
      <c r="EP298" s="29">
        <f t="shared" si="501"/>
        <v>0</v>
      </c>
      <c r="EQ298" s="29">
        <f t="shared" si="502"/>
        <v>0</v>
      </c>
      <c r="ER298" s="29">
        <f t="shared" si="503"/>
        <v>0</v>
      </c>
      <c r="ES298" s="29">
        <f t="shared" si="504"/>
        <v>0</v>
      </c>
      <c r="ET298" s="29">
        <f t="shared" si="505"/>
        <v>0</v>
      </c>
      <c r="EU298" s="29">
        <f t="shared" si="506"/>
        <v>0</v>
      </c>
      <c r="EV298" s="29">
        <f t="shared" si="549"/>
        <v>0</v>
      </c>
      <c r="EW298" s="29">
        <f t="shared" si="507"/>
        <v>0</v>
      </c>
      <c r="EX298" s="29">
        <f t="shared" si="508"/>
        <v>0</v>
      </c>
      <c r="EY298" s="29">
        <f t="shared" si="509"/>
        <v>0</v>
      </c>
      <c r="EZ298" s="29">
        <f t="shared" si="510"/>
        <v>0</v>
      </c>
      <c r="FA298" s="29">
        <f t="shared" si="511"/>
        <v>0</v>
      </c>
      <c r="FB298" s="29">
        <f t="shared" si="512"/>
        <v>0</v>
      </c>
      <c r="FC298" s="29">
        <f t="shared" si="513"/>
        <v>0</v>
      </c>
      <c r="FD298" s="29">
        <f t="shared" si="514"/>
        <v>0</v>
      </c>
      <c r="FE298" s="29">
        <f t="shared" si="515"/>
        <v>0</v>
      </c>
      <c r="FF298" s="29">
        <f t="shared" si="516"/>
        <v>0</v>
      </c>
      <c r="FG298" s="29">
        <f t="shared" si="517"/>
        <v>0</v>
      </c>
      <c r="FH298" s="29">
        <f t="shared" si="518"/>
        <v>0</v>
      </c>
      <c r="FI298" s="29">
        <f t="shared" si="519"/>
        <v>0</v>
      </c>
      <c r="FJ298" s="29">
        <f t="shared" si="520"/>
        <v>0</v>
      </c>
      <c r="FK298" s="29">
        <f t="shared" si="521"/>
        <v>0</v>
      </c>
      <c r="FL298" s="29">
        <f t="shared" si="522"/>
        <v>0</v>
      </c>
      <c r="FM298" s="29">
        <f t="shared" si="523"/>
        <v>0</v>
      </c>
      <c r="FN298" s="29">
        <f t="shared" si="524"/>
        <v>0</v>
      </c>
      <c r="FO298" s="29">
        <f t="shared" si="525"/>
        <v>0</v>
      </c>
      <c r="FP298" s="29">
        <f t="shared" si="526"/>
        <v>0</v>
      </c>
      <c r="FQ298" s="29">
        <f t="shared" si="527"/>
        <v>0</v>
      </c>
      <c r="FR298" s="29">
        <f t="shared" si="528"/>
        <v>0</v>
      </c>
      <c r="FS298" s="29">
        <f t="shared" si="529"/>
        <v>0</v>
      </c>
      <c r="FT298" s="29">
        <f t="shared" si="530"/>
        <v>0</v>
      </c>
      <c r="FU298" s="29">
        <f t="shared" si="550"/>
        <v>0</v>
      </c>
      <c r="FV298" s="29">
        <f t="shared" si="531"/>
        <v>0</v>
      </c>
      <c r="FW298" s="29">
        <f t="shared" si="532"/>
        <v>0</v>
      </c>
      <c r="FX298" s="29">
        <f t="shared" si="533"/>
        <v>0</v>
      </c>
      <c r="FY298" s="29">
        <f t="shared" si="534"/>
        <v>0</v>
      </c>
      <c r="FZ298" s="29">
        <f t="shared" si="535"/>
        <v>0</v>
      </c>
      <c r="GA298" s="29">
        <f t="shared" si="536"/>
        <v>0</v>
      </c>
      <c r="GB298" s="29">
        <f t="shared" si="537"/>
        <v>0</v>
      </c>
      <c r="GC298" s="29">
        <f t="shared" si="538"/>
        <v>0</v>
      </c>
      <c r="GD298" s="29">
        <f t="shared" si="539"/>
        <v>0</v>
      </c>
      <c r="GE298" s="29">
        <f t="shared" si="540"/>
        <v>0</v>
      </c>
      <c r="GF298" s="29">
        <f t="shared" si="541"/>
        <v>0</v>
      </c>
      <c r="GG298" s="29">
        <f t="shared" si="542"/>
        <v>0</v>
      </c>
      <c r="GH298" s="29">
        <f t="shared" si="543"/>
        <v>0</v>
      </c>
      <c r="GI298" s="29">
        <f t="shared" si="544"/>
        <v>0</v>
      </c>
      <c r="GJ298" s="29">
        <f t="shared" si="545"/>
        <v>0</v>
      </c>
      <c r="GK298" s="29">
        <f t="shared" si="546"/>
        <v>0</v>
      </c>
      <c r="GL298" s="29">
        <f t="shared" si="547"/>
        <v>0</v>
      </c>
    </row>
    <row r="299" spans="53:194">
      <c r="BA299" t="s">
        <v>341</v>
      </c>
      <c r="BB299">
        <v>-3.4622876599999999</v>
      </c>
      <c r="BC299">
        <v>-44.86971664</v>
      </c>
      <c r="BD299" t="s">
        <v>10</v>
      </c>
      <c r="BE299" s="23">
        <v>98</v>
      </c>
      <c r="BF299" s="24"/>
      <c r="BG299" s="21">
        <f t="shared" si="448"/>
        <v>4.5447378428262707E-4</v>
      </c>
      <c r="BH299" s="21">
        <f t="shared" si="449"/>
        <v>0</v>
      </c>
      <c r="BK299">
        <f t="shared" si="450"/>
        <v>4.5447378428262707E-4</v>
      </c>
      <c r="BL299">
        <f t="shared" si="451"/>
        <v>0</v>
      </c>
      <c r="CA299" t="s">
        <v>337</v>
      </c>
      <c r="CB299">
        <v>-2.6999089700000001</v>
      </c>
      <c r="CC299">
        <v>-44.833126069999999</v>
      </c>
      <c r="CD299">
        <v>5.1012363541927524E-5</v>
      </c>
      <c r="CF299" s="29">
        <f t="shared" si="452"/>
        <v>6.2133058794067724</v>
      </c>
      <c r="CG299" s="29">
        <f t="shared" si="453"/>
        <v>6.2814073847352461</v>
      </c>
      <c r="CH299" s="29">
        <f t="shared" si="454"/>
        <v>6.7315404806292145</v>
      </c>
      <c r="CI299" s="29">
        <f t="shared" si="455"/>
        <v>7.372816902714785</v>
      </c>
      <c r="CJ299" s="29">
        <f t="shared" si="456"/>
        <v>5.1537790886409374</v>
      </c>
      <c r="CK299" s="29">
        <f t="shared" si="457"/>
        <v>5.3498706140961074</v>
      </c>
      <c r="CL299" s="29">
        <f t="shared" si="458"/>
        <v>5.1695929213389356</v>
      </c>
      <c r="CM299" s="29">
        <f t="shared" si="459"/>
        <v>5.5006631607260452</v>
      </c>
      <c r="CN299" s="29">
        <f t="shared" si="460"/>
        <v>6.1541315376981363</v>
      </c>
      <c r="CO299" s="29">
        <f t="shared" si="461"/>
        <v>5.9055482901583236</v>
      </c>
      <c r="CP299" s="29">
        <f t="shared" si="462"/>
        <v>6.3388473060834558</v>
      </c>
      <c r="CQ299" s="29">
        <f t="shared" si="548"/>
        <v>10.979442017492604</v>
      </c>
      <c r="CR299" s="29">
        <f t="shared" si="463"/>
        <v>10.157377779014441</v>
      </c>
      <c r="CS299" s="29">
        <f t="shared" si="464"/>
        <v>10.315516105994416</v>
      </c>
      <c r="CT299" s="29">
        <f t="shared" si="465"/>
        <v>10.108099835832938</v>
      </c>
      <c r="CU299" s="29">
        <f t="shared" si="466"/>
        <v>11.022292402867823</v>
      </c>
      <c r="CV299" s="29">
        <f t="shared" si="467"/>
        <v>10.999846962909373</v>
      </c>
      <c r="CZ299" s="29">
        <f t="shared" si="468"/>
        <v>11.247665024996058</v>
      </c>
      <c r="DA299" s="29">
        <f t="shared" si="469"/>
        <v>11.585825982915495</v>
      </c>
      <c r="DB299" s="29">
        <f t="shared" si="470"/>
        <v>12.601788215216525</v>
      </c>
      <c r="DC299" s="29">
        <f t="shared" si="471"/>
        <v>14.117518573137817</v>
      </c>
      <c r="DD299" s="29">
        <f t="shared" si="472"/>
        <v>13.453541649276088</v>
      </c>
      <c r="DE299" s="29">
        <f t="shared" si="473"/>
        <v>13.463795134348015</v>
      </c>
      <c r="DF299" s="29">
        <f t="shared" si="474"/>
        <v>13.459561108174036</v>
      </c>
      <c r="DG299" s="29">
        <f t="shared" si="475"/>
        <v>15.017070591836166</v>
      </c>
      <c r="DH299" s="29">
        <f t="shared" si="476"/>
        <v>14.353042655610896</v>
      </c>
      <c r="DI299" s="29">
        <f t="shared" si="477"/>
        <v>14.363296140682824</v>
      </c>
      <c r="DJ299" s="29">
        <f t="shared" si="478"/>
        <v>14.359062114508843</v>
      </c>
      <c r="DK299" s="29">
        <f t="shared" si="479"/>
        <v>15.916571598170975</v>
      </c>
      <c r="DL299" s="29">
        <f t="shared" si="480"/>
        <v>15.252594674309245</v>
      </c>
      <c r="DM299" s="29">
        <f t="shared" si="481"/>
        <v>15.262848159381173</v>
      </c>
      <c r="DN299" s="29">
        <f t="shared" si="482"/>
        <v>15.258563120843652</v>
      </c>
      <c r="DO299" s="29">
        <f t="shared" si="483"/>
        <v>16.816072604505784</v>
      </c>
      <c r="DP299" s="29">
        <f t="shared" si="484"/>
        <v>16.152095680644052</v>
      </c>
      <c r="DQ299" s="29">
        <f t="shared" si="485"/>
        <v>16.16234916571598</v>
      </c>
      <c r="DR299" s="29">
        <f t="shared" si="486"/>
        <v>16.158064127178459</v>
      </c>
      <c r="DS299" s="29">
        <f t="shared" si="487"/>
        <v>17.71557361084059</v>
      </c>
      <c r="DT299" s="29">
        <f t="shared" si="488"/>
        <v>17.051596686978861</v>
      </c>
      <c r="DU299" s="29">
        <f t="shared" si="489"/>
        <v>17.061850172050789</v>
      </c>
      <c r="DV299" s="29">
        <f t="shared" si="490"/>
        <v>17.057565133513268</v>
      </c>
      <c r="DW299" s="29">
        <f t="shared" si="491"/>
        <v>18.615074617175399</v>
      </c>
      <c r="DX299" s="29">
        <f t="shared" si="492"/>
        <v>17.95109769331367</v>
      </c>
      <c r="DY299" s="29">
        <f t="shared" si="493"/>
        <v>17.961351178385598</v>
      </c>
      <c r="DZ299" s="29">
        <f t="shared" si="494"/>
        <v>17.957066139848074</v>
      </c>
      <c r="EA299" s="29">
        <f t="shared" si="495"/>
        <v>19.514575623510208</v>
      </c>
      <c r="EB299" s="29">
        <f t="shared" si="496"/>
        <v>18.850598699648479</v>
      </c>
      <c r="EC299" s="29">
        <f t="shared" si="497"/>
        <v>18.860852184720404</v>
      </c>
      <c r="ED299" s="29">
        <f t="shared" si="498"/>
        <v>18.856567146182883</v>
      </c>
      <c r="EI299" t="s">
        <v>337</v>
      </c>
      <c r="EJ299">
        <v>-2.6999089700000001</v>
      </c>
      <c r="EK299">
        <v>-44.833126069999999</v>
      </c>
      <c r="EL299">
        <v>0</v>
      </c>
      <c r="EN299" s="29">
        <f t="shared" si="499"/>
        <v>0</v>
      </c>
      <c r="EO299" s="29">
        <f t="shared" si="500"/>
        <v>0</v>
      </c>
      <c r="EP299" s="29">
        <f t="shared" si="501"/>
        <v>0</v>
      </c>
      <c r="EQ299" s="29">
        <f t="shared" si="502"/>
        <v>0</v>
      </c>
      <c r="ER299" s="29">
        <f t="shared" si="503"/>
        <v>0</v>
      </c>
      <c r="ES299" s="29">
        <f t="shared" si="504"/>
        <v>0</v>
      </c>
      <c r="ET299" s="29">
        <f t="shared" si="505"/>
        <v>0</v>
      </c>
      <c r="EU299" s="29">
        <f t="shared" si="506"/>
        <v>0</v>
      </c>
      <c r="EV299" s="29">
        <f t="shared" si="549"/>
        <v>0</v>
      </c>
      <c r="EW299" s="29">
        <f t="shared" si="507"/>
        <v>0</v>
      </c>
      <c r="EX299" s="29">
        <f t="shared" si="508"/>
        <v>0</v>
      </c>
      <c r="EY299" s="29">
        <f t="shared" si="509"/>
        <v>0</v>
      </c>
      <c r="EZ299" s="29">
        <f t="shared" si="510"/>
        <v>0</v>
      </c>
      <c r="FA299" s="29">
        <f t="shared" si="511"/>
        <v>0</v>
      </c>
      <c r="FB299" s="29">
        <f t="shared" si="512"/>
        <v>0</v>
      </c>
      <c r="FC299" s="29">
        <f t="shared" si="513"/>
        <v>0</v>
      </c>
      <c r="FD299" s="29">
        <f t="shared" si="514"/>
        <v>0</v>
      </c>
      <c r="FE299" s="29">
        <f t="shared" si="515"/>
        <v>0</v>
      </c>
      <c r="FF299" s="29">
        <f t="shared" si="516"/>
        <v>0</v>
      </c>
      <c r="FG299" s="29">
        <f t="shared" si="517"/>
        <v>0</v>
      </c>
      <c r="FH299" s="29">
        <f t="shared" si="518"/>
        <v>0</v>
      </c>
      <c r="FI299" s="29">
        <f t="shared" si="519"/>
        <v>0</v>
      </c>
      <c r="FJ299" s="29">
        <f t="shared" si="520"/>
        <v>0</v>
      </c>
      <c r="FK299" s="29">
        <f t="shared" si="521"/>
        <v>0</v>
      </c>
      <c r="FL299" s="29">
        <f t="shared" si="522"/>
        <v>0</v>
      </c>
      <c r="FM299" s="29">
        <f t="shared" si="523"/>
        <v>0</v>
      </c>
      <c r="FN299" s="29">
        <f t="shared" si="524"/>
        <v>0</v>
      </c>
      <c r="FO299" s="29">
        <f t="shared" si="525"/>
        <v>0</v>
      </c>
      <c r="FP299" s="29">
        <f t="shared" si="526"/>
        <v>0</v>
      </c>
      <c r="FQ299" s="29">
        <f t="shared" si="527"/>
        <v>0</v>
      </c>
      <c r="FR299" s="29">
        <f t="shared" si="528"/>
        <v>0</v>
      </c>
      <c r="FS299" s="29">
        <f t="shared" si="529"/>
        <v>0</v>
      </c>
      <c r="FT299" s="29">
        <f t="shared" si="530"/>
        <v>0</v>
      </c>
      <c r="FU299" s="29">
        <f t="shared" si="550"/>
        <v>0</v>
      </c>
      <c r="FV299" s="29">
        <f t="shared" si="531"/>
        <v>0</v>
      </c>
      <c r="FW299" s="29">
        <f t="shared" si="532"/>
        <v>0</v>
      </c>
      <c r="FX299" s="29">
        <f t="shared" si="533"/>
        <v>0</v>
      </c>
      <c r="FY299" s="29">
        <f t="shared" si="534"/>
        <v>0</v>
      </c>
      <c r="FZ299" s="29">
        <f t="shared" si="535"/>
        <v>0</v>
      </c>
      <c r="GA299" s="29">
        <f t="shared" si="536"/>
        <v>0</v>
      </c>
      <c r="GB299" s="29">
        <f t="shared" si="537"/>
        <v>0</v>
      </c>
      <c r="GC299" s="29">
        <f t="shared" si="538"/>
        <v>0</v>
      </c>
      <c r="GD299" s="29">
        <f t="shared" si="539"/>
        <v>0</v>
      </c>
      <c r="GE299" s="29">
        <f t="shared" si="540"/>
        <v>0</v>
      </c>
      <c r="GF299" s="29">
        <f t="shared" si="541"/>
        <v>0</v>
      </c>
      <c r="GG299" s="29">
        <f t="shared" si="542"/>
        <v>0</v>
      </c>
      <c r="GH299" s="29">
        <f t="shared" si="543"/>
        <v>0</v>
      </c>
      <c r="GI299" s="29">
        <f t="shared" si="544"/>
        <v>0</v>
      </c>
      <c r="GJ299" s="29">
        <f t="shared" si="545"/>
        <v>0</v>
      </c>
      <c r="GK299" s="29">
        <f t="shared" si="546"/>
        <v>0</v>
      </c>
      <c r="GL299" s="29">
        <f t="shared" si="547"/>
        <v>0</v>
      </c>
    </row>
    <row r="300" spans="53:194">
      <c r="BA300" t="s">
        <v>342</v>
      </c>
      <c r="BB300">
        <v>-3.39735699</v>
      </c>
      <c r="BC300">
        <v>-44.356071470000003</v>
      </c>
      <c r="BD300" t="s">
        <v>10</v>
      </c>
      <c r="BE300" s="23">
        <v>34</v>
      </c>
      <c r="BF300" s="24"/>
      <c r="BG300" s="21">
        <f t="shared" si="448"/>
        <v>1.5767457822050325E-4</v>
      </c>
      <c r="BH300" s="21">
        <f t="shared" si="449"/>
        <v>0</v>
      </c>
      <c r="BK300">
        <f t="shared" si="450"/>
        <v>1.5767457822050325E-4</v>
      </c>
      <c r="BL300">
        <f t="shared" si="451"/>
        <v>0</v>
      </c>
      <c r="CA300" t="s">
        <v>338</v>
      </c>
      <c r="CB300">
        <v>-2.95820594</v>
      </c>
      <c r="CC300">
        <v>-44.798480990000002</v>
      </c>
      <c r="CD300">
        <v>4.6374875947206842E-6</v>
      </c>
      <c r="CF300" s="29">
        <f t="shared" si="452"/>
        <v>0.56484598903697936</v>
      </c>
      <c r="CG300" s="29">
        <f t="shared" si="453"/>
        <v>0.5710370349759315</v>
      </c>
      <c r="CH300" s="29">
        <f t="shared" si="454"/>
        <v>0.61195822551174672</v>
      </c>
      <c r="CI300" s="29">
        <f t="shared" si="455"/>
        <v>0.67025608206498044</v>
      </c>
      <c r="CJ300" s="29">
        <f t="shared" si="456"/>
        <v>0.46852537169463071</v>
      </c>
      <c r="CK300" s="29">
        <f t="shared" si="457"/>
        <v>0.48635187400873703</v>
      </c>
      <c r="CL300" s="29">
        <f t="shared" si="458"/>
        <v>0.46996299284899412</v>
      </c>
      <c r="CM300" s="29">
        <f t="shared" si="459"/>
        <v>0.50006028733873142</v>
      </c>
      <c r="CN300" s="29">
        <f t="shared" si="460"/>
        <v>0.55946650342710336</v>
      </c>
      <c r="CO300" s="29">
        <f t="shared" si="461"/>
        <v>0.53686802637802944</v>
      </c>
      <c r="CP300" s="29">
        <f t="shared" si="462"/>
        <v>0.57625884600758692</v>
      </c>
      <c r="CQ300" s="29">
        <f t="shared" si="548"/>
        <v>0.99813109249932752</v>
      </c>
      <c r="CR300" s="29">
        <f t="shared" si="463"/>
        <v>0.92339797991040373</v>
      </c>
      <c r="CS300" s="29">
        <f t="shared" si="464"/>
        <v>0.93777419145403784</v>
      </c>
      <c r="CT300" s="29">
        <f t="shared" si="465"/>
        <v>0.9189181668939036</v>
      </c>
      <c r="CU300" s="29">
        <f t="shared" si="466"/>
        <v>1.0020265820788929</v>
      </c>
      <c r="CV300" s="29">
        <f t="shared" si="467"/>
        <v>0.99998608753721585</v>
      </c>
      <c r="CZ300" s="29">
        <f t="shared" si="468"/>
        <v>1.022515002272369</v>
      </c>
      <c r="DA300" s="29">
        <f t="shared" si="469"/>
        <v>1.0532569075377725</v>
      </c>
      <c r="DB300" s="29">
        <f t="shared" si="470"/>
        <v>1.1456171104742294</v>
      </c>
      <c r="DC300" s="29">
        <f t="shared" si="471"/>
        <v>1.2834107793761651</v>
      </c>
      <c r="DD300" s="29">
        <f t="shared" si="472"/>
        <v>1.2230492408432807</v>
      </c>
      <c r="DE300" s="29">
        <f t="shared" si="473"/>
        <v>1.2239813758498197</v>
      </c>
      <c r="DF300" s="29">
        <f t="shared" si="474"/>
        <v>1.2235964643794579</v>
      </c>
      <c r="DG300" s="29">
        <f t="shared" si="475"/>
        <v>1.3651882356214697</v>
      </c>
      <c r="DH300" s="29">
        <f t="shared" si="476"/>
        <v>1.3048220596009905</v>
      </c>
      <c r="DI300" s="29">
        <f t="shared" si="477"/>
        <v>1.3057541946075295</v>
      </c>
      <c r="DJ300" s="29">
        <f t="shared" si="478"/>
        <v>1.3053692831371677</v>
      </c>
      <c r="DK300" s="29">
        <f t="shared" si="479"/>
        <v>1.4469610543791795</v>
      </c>
      <c r="DL300" s="29">
        <f t="shared" si="480"/>
        <v>1.3865995158462951</v>
      </c>
      <c r="DM300" s="29">
        <f t="shared" si="481"/>
        <v>1.3875316508528339</v>
      </c>
      <c r="DN300" s="29">
        <f t="shared" si="482"/>
        <v>1.3871421018948775</v>
      </c>
      <c r="DO300" s="29">
        <f t="shared" si="483"/>
        <v>1.5287338731368894</v>
      </c>
      <c r="DP300" s="29">
        <f t="shared" si="484"/>
        <v>1.468372334604005</v>
      </c>
      <c r="DQ300" s="29">
        <f t="shared" si="485"/>
        <v>1.4693044696105437</v>
      </c>
      <c r="DR300" s="29">
        <f t="shared" si="486"/>
        <v>1.4689149206525873</v>
      </c>
      <c r="DS300" s="29">
        <f t="shared" si="487"/>
        <v>1.6105066918945992</v>
      </c>
      <c r="DT300" s="29">
        <f t="shared" si="488"/>
        <v>1.5501451533617148</v>
      </c>
      <c r="DU300" s="29">
        <f t="shared" si="489"/>
        <v>1.5510772883682535</v>
      </c>
      <c r="DV300" s="29">
        <f t="shared" si="490"/>
        <v>1.5506877394102971</v>
      </c>
      <c r="DW300" s="29">
        <f t="shared" si="491"/>
        <v>1.692279510652309</v>
      </c>
      <c r="DX300" s="29">
        <f t="shared" si="492"/>
        <v>1.6319179721194246</v>
      </c>
      <c r="DY300" s="29">
        <f t="shared" si="493"/>
        <v>1.6328501071259636</v>
      </c>
      <c r="DZ300" s="29">
        <f t="shared" si="494"/>
        <v>1.6324605581680069</v>
      </c>
      <c r="EA300" s="29">
        <f t="shared" si="495"/>
        <v>1.7740523294100188</v>
      </c>
      <c r="EB300" s="29">
        <f t="shared" si="496"/>
        <v>1.7136907908771344</v>
      </c>
      <c r="EC300" s="29">
        <f t="shared" si="497"/>
        <v>1.7146229258836734</v>
      </c>
      <c r="ED300" s="29">
        <f t="shared" si="498"/>
        <v>1.7142333769257168</v>
      </c>
      <c r="EI300" t="s">
        <v>338</v>
      </c>
      <c r="EJ300">
        <v>-2.95820594</v>
      </c>
      <c r="EK300">
        <v>-44.798480990000002</v>
      </c>
      <c r="EL300">
        <v>0</v>
      </c>
      <c r="EN300" s="29">
        <f t="shared" si="499"/>
        <v>0</v>
      </c>
      <c r="EO300" s="29">
        <f t="shared" si="500"/>
        <v>0</v>
      </c>
      <c r="EP300" s="29">
        <f t="shared" si="501"/>
        <v>0</v>
      </c>
      <c r="EQ300" s="29">
        <f t="shared" si="502"/>
        <v>0</v>
      </c>
      <c r="ER300" s="29">
        <f t="shared" si="503"/>
        <v>0</v>
      </c>
      <c r="ES300" s="29">
        <f t="shared" si="504"/>
        <v>0</v>
      </c>
      <c r="ET300" s="29">
        <f t="shared" si="505"/>
        <v>0</v>
      </c>
      <c r="EU300" s="29">
        <f t="shared" si="506"/>
        <v>0</v>
      </c>
      <c r="EV300" s="29">
        <f t="shared" si="549"/>
        <v>0</v>
      </c>
      <c r="EW300" s="29">
        <f t="shared" si="507"/>
        <v>0</v>
      </c>
      <c r="EX300" s="29">
        <f t="shared" si="508"/>
        <v>0</v>
      </c>
      <c r="EY300" s="29">
        <f t="shared" si="509"/>
        <v>0</v>
      </c>
      <c r="EZ300" s="29">
        <f t="shared" si="510"/>
        <v>0</v>
      </c>
      <c r="FA300" s="29">
        <f t="shared" si="511"/>
        <v>0</v>
      </c>
      <c r="FB300" s="29">
        <f t="shared" si="512"/>
        <v>0</v>
      </c>
      <c r="FC300" s="29">
        <f t="shared" si="513"/>
        <v>0</v>
      </c>
      <c r="FD300" s="29">
        <f t="shared" si="514"/>
        <v>0</v>
      </c>
      <c r="FE300" s="29">
        <f t="shared" si="515"/>
        <v>0</v>
      </c>
      <c r="FF300" s="29">
        <f t="shared" si="516"/>
        <v>0</v>
      </c>
      <c r="FG300" s="29">
        <f t="shared" si="517"/>
        <v>0</v>
      </c>
      <c r="FH300" s="29">
        <f t="shared" si="518"/>
        <v>0</v>
      </c>
      <c r="FI300" s="29">
        <f t="shared" si="519"/>
        <v>0</v>
      </c>
      <c r="FJ300" s="29">
        <f t="shared" si="520"/>
        <v>0</v>
      </c>
      <c r="FK300" s="29">
        <f t="shared" si="521"/>
        <v>0</v>
      </c>
      <c r="FL300" s="29">
        <f t="shared" si="522"/>
        <v>0</v>
      </c>
      <c r="FM300" s="29">
        <f t="shared" si="523"/>
        <v>0</v>
      </c>
      <c r="FN300" s="29">
        <f t="shared" si="524"/>
        <v>0</v>
      </c>
      <c r="FO300" s="29">
        <f t="shared" si="525"/>
        <v>0</v>
      </c>
      <c r="FP300" s="29">
        <f t="shared" si="526"/>
        <v>0</v>
      </c>
      <c r="FQ300" s="29">
        <f t="shared" si="527"/>
        <v>0</v>
      </c>
      <c r="FR300" s="29">
        <f t="shared" si="528"/>
        <v>0</v>
      </c>
      <c r="FS300" s="29">
        <f t="shared" si="529"/>
        <v>0</v>
      </c>
      <c r="FT300" s="29">
        <f t="shared" si="530"/>
        <v>0</v>
      </c>
      <c r="FU300" s="29">
        <f t="shared" si="550"/>
        <v>0</v>
      </c>
      <c r="FV300" s="29">
        <f t="shared" si="531"/>
        <v>0</v>
      </c>
      <c r="FW300" s="29">
        <f t="shared" si="532"/>
        <v>0</v>
      </c>
      <c r="FX300" s="29">
        <f t="shared" si="533"/>
        <v>0</v>
      </c>
      <c r="FY300" s="29">
        <f t="shared" si="534"/>
        <v>0</v>
      </c>
      <c r="FZ300" s="29">
        <f t="shared" si="535"/>
        <v>0</v>
      </c>
      <c r="GA300" s="29">
        <f t="shared" si="536"/>
        <v>0</v>
      </c>
      <c r="GB300" s="29">
        <f t="shared" si="537"/>
        <v>0</v>
      </c>
      <c r="GC300" s="29">
        <f t="shared" si="538"/>
        <v>0</v>
      </c>
      <c r="GD300" s="29">
        <f t="shared" si="539"/>
        <v>0</v>
      </c>
      <c r="GE300" s="29">
        <f t="shared" si="540"/>
        <v>0</v>
      </c>
      <c r="GF300" s="29">
        <f t="shared" si="541"/>
        <v>0</v>
      </c>
      <c r="GG300" s="29">
        <f t="shared" si="542"/>
        <v>0</v>
      </c>
      <c r="GH300" s="29">
        <f t="shared" si="543"/>
        <v>0</v>
      </c>
      <c r="GI300" s="29">
        <f t="shared" si="544"/>
        <v>0</v>
      </c>
      <c r="GJ300" s="29">
        <f t="shared" si="545"/>
        <v>0</v>
      </c>
      <c r="GK300" s="29">
        <f t="shared" si="546"/>
        <v>0</v>
      </c>
      <c r="GL300" s="29">
        <f t="shared" si="547"/>
        <v>0</v>
      </c>
    </row>
    <row r="301" spans="53:194">
      <c r="BA301" t="s">
        <v>343</v>
      </c>
      <c r="BB301">
        <v>-1.6762113599999999</v>
      </c>
      <c r="BC301">
        <v>-46.01096725</v>
      </c>
      <c r="BD301" t="s">
        <v>10</v>
      </c>
      <c r="BE301" s="23">
        <v>1648</v>
      </c>
      <c r="BF301" s="24"/>
      <c r="BG301" s="21">
        <f t="shared" si="448"/>
        <v>7.6425795560996872E-3</v>
      </c>
      <c r="BH301" s="21">
        <f t="shared" si="449"/>
        <v>0</v>
      </c>
      <c r="BK301">
        <f t="shared" si="450"/>
        <v>7.6425795560996872E-3</v>
      </c>
      <c r="BL301">
        <f t="shared" si="451"/>
        <v>0</v>
      </c>
      <c r="CA301" t="s">
        <v>339</v>
      </c>
      <c r="CB301">
        <v>-2.89274502</v>
      </c>
      <c r="CC301">
        <v>-44.880363459999998</v>
      </c>
      <c r="CD301">
        <v>2.7824925568324105E-5</v>
      </c>
      <c r="CF301" s="29">
        <f t="shared" si="452"/>
        <v>3.3890759342218759</v>
      </c>
      <c r="CG301" s="29">
        <f t="shared" si="453"/>
        <v>3.4262222098555886</v>
      </c>
      <c r="CH301" s="29">
        <f t="shared" si="454"/>
        <v>3.6717493530704806</v>
      </c>
      <c r="CI301" s="29">
        <f t="shared" si="455"/>
        <v>4.0215364923898829</v>
      </c>
      <c r="CJ301" s="29">
        <f t="shared" si="456"/>
        <v>2.8111522301677843</v>
      </c>
      <c r="CK301" s="29">
        <f t="shared" si="457"/>
        <v>2.9181112440524224</v>
      </c>
      <c r="CL301" s="29">
        <f t="shared" si="458"/>
        <v>2.8197779570939647</v>
      </c>
      <c r="CM301" s="29">
        <f t="shared" si="459"/>
        <v>3.0003617240323881</v>
      </c>
      <c r="CN301" s="29">
        <f t="shared" si="460"/>
        <v>3.3567990205626201</v>
      </c>
      <c r="CO301" s="29">
        <f t="shared" si="461"/>
        <v>3.2212081582681766</v>
      </c>
      <c r="CP301" s="29">
        <f t="shared" si="462"/>
        <v>3.4575530760455218</v>
      </c>
      <c r="CQ301" s="29">
        <f t="shared" si="548"/>
        <v>5.9887865549959658</v>
      </c>
      <c r="CR301" s="29">
        <f t="shared" si="463"/>
        <v>5.5403878794624228</v>
      </c>
      <c r="CS301" s="29">
        <f t="shared" si="464"/>
        <v>5.6266451487242275</v>
      </c>
      <c r="CT301" s="29">
        <f t="shared" si="465"/>
        <v>5.5135090013634214</v>
      </c>
      <c r="CU301" s="29">
        <f t="shared" si="466"/>
        <v>6.0121594924733577</v>
      </c>
      <c r="CV301" s="29">
        <f t="shared" si="467"/>
        <v>5.9999165252232949</v>
      </c>
      <c r="CZ301" s="29">
        <f t="shared" si="468"/>
        <v>6.1350900136342137</v>
      </c>
      <c r="DA301" s="29">
        <f t="shared" si="469"/>
        <v>6.3195414452266343</v>
      </c>
      <c r="DB301" s="29">
        <f t="shared" si="470"/>
        <v>6.8737026628453766</v>
      </c>
      <c r="DC301" s="29">
        <f t="shared" si="471"/>
        <v>7.700464676256991</v>
      </c>
      <c r="DD301" s="29">
        <f t="shared" si="472"/>
        <v>7.3382954450596847</v>
      </c>
      <c r="DE301" s="29">
        <f t="shared" si="473"/>
        <v>7.3438882550989177</v>
      </c>
      <c r="DF301" s="29">
        <f t="shared" si="474"/>
        <v>7.341578786276747</v>
      </c>
      <c r="DG301" s="29">
        <f t="shared" si="475"/>
        <v>8.1911294137288184</v>
      </c>
      <c r="DH301" s="29">
        <f t="shared" si="476"/>
        <v>7.8289323576059431</v>
      </c>
      <c r="DI301" s="29">
        <f t="shared" si="477"/>
        <v>7.834525167645177</v>
      </c>
      <c r="DJ301" s="29">
        <f t="shared" si="478"/>
        <v>7.8322156988230054</v>
      </c>
      <c r="DK301" s="29">
        <f t="shared" si="479"/>
        <v>8.6817663262750777</v>
      </c>
      <c r="DL301" s="29">
        <f t="shared" si="480"/>
        <v>8.3195970950777713</v>
      </c>
      <c r="DM301" s="29">
        <f t="shared" si="481"/>
        <v>8.3251899051170035</v>
      </c>
      <c r="DN301" s="29">
        <f t="shared" si="482"/>
        <v>8.3228526113692638</v>
      </c>
      <c r="DO301" s="29">
        <f t="shared" si="483"/>
        <v>9.172403238821337</v>
      </c>
      <c r="DP301" s="29">
        <f t="shared" si="484"/>
        <v>8.8102340076240289</v>
      </c>
      <c r="DQ301" s="29">
        <f t="shared" si="485"/>
        <v>8.8158268176632628</v>
      </c>
      <c r="DR301" s="29">
        <f t="shared" si="486"/>
        <v>8.8134895239155231</v>
      </c>
      <c r="DS301" s="29">
        <f t="shared" si="487"/>
        <v>9.6630401513675945</v>
      </c>
      <c r="DT301" s="29">
        <f t="shared" si="488"/>
        <v>9.3008709201702882</v>
      </c>
      <c r="DU301" s="29">
        <f t="shared" si="489"/>
        <v>9.3064637302095221</v>
      </c>
      <c r="DV301" s="29">
        <f t="shared" si="490"/>
        <v>9.3041264364617824</v>
      </c>
      <c r="DW301" s="29">
        <f t="shared" si="491"/>
        <v>10.153677063913854</v>
      </c>
      <c r="DX301" s="29">
        <f t="shared" si="492"/>
        <v>9.7915078327165475</v>
      </c>
      <c r="DY301" s="29">
        <f t="shared" si="493"/>
        <v>9.7971006427557814</v>
      </c>
      <c r="DZ301" s="29">
        <f t="shared" si="494"/>
        <v>9.7947633490080417</v>
      </c>
      <c r="EA301" s="29">
        <f t="shared" si="495"/>
        <v>10.644313976460113</v>
      </c>
      <c r="EB301" s="29">
        <f t="shared" si="496"/>
        <v>10.282144745262807</v>
      </c>
      <c r="EC301" s="29">
        <f t="shared" si="497"/>
        <v>10.287737555302039</v>
      </c>
      <c r="ED301" s="29">
        <f t="shared" si="498"/>
        <v>10.285400261554301</v>
      </c>
      <c r="EI301" t="s">
        <v>339</v>
      </c>
      <c r="EJ301">
        <v>-2.89274502</v>
      </c>
      <c r="EK301">
        <v>-44.880363459999998</v>
      </c>
      <c r="EL301">
        <v>0</v>
      </c>
      <c r="EN301" s="29">
        <f t="shared" si="499"/>
        <v>0</v>
      </c>
      <c r="EO301" s="29">
        <f t="shared" si="500"/>
        <v>0</v>
      </c>
      <c r="EP301" s="29">
        <f t="shared" si="501"/>
        <v>0</v>
      </c>
      <c r="EQ301" s="29">
        <f t="shared" si="502"/>
        <v>0</v>
      </c>
      <c r="ER301" s="29">
        <f t="shared" si="503"/>
        <v>0</v>
      </c>
      <c r="ES301" s="29">
        <f t="shared" si="504"/>
        <v>0</v>
      </c>
      <c r="ET301" s="29">
        <f t="shared" si="505"/>
        <v>0</v>
      </c>
      <c r="EU301" s="29">
        <f t="shared" si="506"/>
        <v>0</v>
      </c>
      <c r="EV301" s="29">
        <f t="shared" si="549"/>
        <v>0</v>
      </c>
      <c r="EW301" s="29">
        <f t="shared" si="507"/>
        <v>0</v>
      </c>
      <c r="EX301" s="29">
        <f t="shared" si="508"/>
        <v>0</v>
      </c>
      <c r="EY301" s="29">
        <f t="shared" si="509"/>
        <v>0</v>
      </c>
      <c r="EZ301" s="29">
        <f t="shared" si="510"/>
        <v>0</v>
      </c>
      <c r="FA301" s="29">
        <f t="shared" si="511"/>
        <v>0</v>
      </c>
      <c r="FB301" s="29">
        <f t="shared" si="512"/>
        <v>0</v>
      </c>
      <c r="FC301" s="29">
        <f t="shared" si="513"/>
        <v>0</v>
      </c>
      <c r="FD301" s="29">
        <f t="shared" si="514"/>
        <v>0</v>
      </c>
      <c r="FE301" s="29">
        <f t="shared" si="515"/>
        <v>0</v>
      </c>
      <c r="FF301" s="29">
        <f t="shared" si="516"/>
        <v>0</v>
      </c>
      <c r="FG301" s="29">
        <f t="shared" si="517"/>
        <v>0</v>
      </c>
      <c r="FH301" s="29">
        <f t="shared" si="518"/>
        <v>0</v>
      </c>
      <c r="FI301" s="29">
        <f t="shared" si="519"/>
        <v>0</v>
      </c>
      <c r="FJ301" s="29">
        <f t="shared" si="520"/>
        <v>0</v>
      </c>
      <c r="FK301" s="29">
        <f t="shared" si="521"/>
        <v>0</v>
      </c>
      <c r="FL301" s="29">
        <f t="shared" si="522"/>
        <v>0</v>
      </c>
      <c r="FM301" s="29">
        <f t="shared" si="523"/>
        <v>0</v>
      </c>
      <c r="FN301" s="29">
        <f t="shared" si="524"/>
        <v>0</v>
      </c>
      <c r="FO301" s="29">
        <f t="shared" si="525"/>
        <v>0</v>
      </c>
      <c r="FP301" s="29">
        <f t="shared" si="526"/>
        <v>0</v>
      </c>
      <c r="FQ301" s="29">
        <f t="shared" si="527"/>
        <v>0</v>
      </c>
      <c r="FR301" s="29">
        <f t="shared" si="528"/>
        <v>0</v>
      </c>
      <c r="FS301" s="29">
        <f t="shared" si="529"/>
        <v>0</v>
      </c>
      <c r="FT301" s="29">
        <f t="shared" si="530"/>
        <v>0</v>
      </c>
      <c r="FU301" s="29">
        <f t="shared" si="550"/>
        <v>0</v>
      </c>
      <c r="FV301" s="29">
        <f t="shared" si="531"/>
        <v>0</v>
      </c>
      <c r="FW301" s="29">
        <f t="shared" si="532"/>
        <v>0</v>
      </c>
      <c r="FX301" s="29">
        <f t="shared" si="533"/>
        <v>0</v>
      </c>
      <c r="FY301" s="29">
        <f t="shared" si="534"/>
        <v>0</v>
      </c>
      <c r="FZ301" s="29">
        <f t="shared" si="535"/>
        <v>0</v>
      </c>
      <c r="GA301" s="29">
        <f t="shared" si="536"/>
        <v>0</v>
      </c>
      <c r="GB301" s="29">
        <f t="shared" si="537"/>
        <v>0</v>
      </c>
      <c r="GC301" s="29">
        <f t="shared" si="538"/>
        <v>0</v>
      </c>
      <c r="GD301" s="29">
        <f t="shared" si="539"/>
        <v>0</v>
      </c>
      <c r="GE301" s="29">
        <f t="shared" si="540"/>
        <v>0</v>
      </c>
      <c r="GF301" s="29">
        <f t="shared" si="541"/>
        <v>0</v>
      </c>
      <c r="GG301" s="29">
        <f t="shared" si="542"/>
        <v>0</v>
      </c>
      <c r="GH301" s="29">
        <f t="shared" si="543"/>
        <v>0</v>
      </c>
      <c r="GI301" s="29">
        <f t="shared" si="544"/>
        <v>0</v>
      </c>
      <c r="GJ301" s="29">
        <f t="shared" si="545"/>
        <v>0</v>
      </c>
      <c r="GK301" s="29">
        <f t="shared" si="546"/>
        <v>0</v>
      </c>
      <c r="GL301" s="29">
        <f t="shared" si="547"/>
        <v>0</v>
      </c>
    </row>
    <row r="302" spans="53:194">
      <c r="BA302" t="s">
        <v>344</v>
      </c>
      <c r="BB302">
        <v>-1.7981168000000001</v>
      </c>
      <c r="BC302">
        <v>-46.307189940000001</v>
      </c>
      <c r="BD302" t="s">
        <v>10</v>
      </c>
      <c r="BE302" s="23">
        <v>569</v>
      </c>
      <c r="BF302" s="24"/>
      <c r="BG302" s="21">
        <f t="shared" si="448"/>
        <v>2.6387304413960692E-3</v>
      </c>
      <c r="BH302" s="21">
        <f t="shared" si="449"/>
        <v>0</v>
      </c>
      <c r="BK302">
        <f t="shared" si="450"/>
        <v>2.6387304413960692E-3</v>
      </c>
      <c r="BL302">
        <f t="shared" si="451"/>
        <v>0</v>
      </c>
      <c r="CA302" t="s">
        <v>340</v>
      </c>
      <c r="CB302">
        <v>-3.2099340000000001</v>
      </c>
      <c r="CC302">
        <v>-45.00024414</v>
      </c>
      <c r="CD302">
        <v>6.4924826326089578E-4</v>
      </c>
      <c r="CF302" s="29">
        <f t="shared" si="452"/>
        <v>79.078438465177101</v>
      </c>
      <c r="CG302" s="29">
        <f t="shared" si="453"/>
        <v>79.945184896630408</v>
      </c>
      <c r="CH302" s="29">
        <f t="shared" si="454"/>
        <v>85.674151571644543</v>
      </c>
      <c r="CI302" s="29">
        <f t="shared" si="455"/>
        <v>93.835851489097266</v>
      </c>
      <c r="CJ302" s="29">
        <f t="shared" si="456"/>
        <v>65.593552037248301</v>
      </c>
      <c r="CK302" s="29">
        <f t="shared" si="457"/>
        <v>68.089262361223177</v>
      </c>
      <c r="CL302" s="29">
        <f t="shared" si="458"/>
        <v>65.794818998859185</v>
      </c>
      <c r="CM302" s="29">
        <f t="shared" si="459"/>
        <v>70.008440227422398</v>
      </c>
      <c r="CN302" s="29">
        <f t="shared" si="460"/>
        <v>78.325310479794467</v>
      </c>
      <c r="CO302" s="29">
        <f t="shared" si="461"/>
        <v>75.161523692924121</v>
      </c>
      <c r="CP302" s="29">
        <f t="shared" si="462"/>
        <v>80.676238441062168</v>
      </c>
      <c r="CQ302" s="29">
        <f t="shared" si="548"/>
        <v>139.73835294990585</v>
      </c>
      <c r="CR302" s="29">
        <f t="shared" si="463"/>
        <v>129.27571718745654</v>
      </c>
      <c r="CS302" s="29">
        <f t="shared" si="464"/>
        <v>131.28838680356529</v>
      </c>
      <c r="CT302" s="29">
        <f t="shared" si="465"/>
        <v>128.64854336514651</v>
      </c>
      <c r="CU302" s="29">
        <f t="shared" si="466"/>
        <v>140.28372149104501</v>
      </c>
      <c r="CV302" s="29">
        <f t="shared" si="467"/>
        <v>139.99805225521021</v>
      </c>
      <c r="CZ302" s="29">
        <f t="shared" si="468"/>
        <v>143.15210031813166</v>
      </c>
      <c r="DA302" s="29">
        <f t="shared" si="469"/>
        <v>147.45596705528814</v>
      </c>
      <c r="DB302" s="29">
        <f t="shared" si="470"/>
        <v>160.38639546639212</v>
      </c>
      <c r="DC302" s="29">
        <f t="shared" si="471"/>
        <v>179.67750911266313</v>
      </c>
      <c r="DD302" s="29">
        <f t="shared" si="472"/>
        <v>171.2268937180593</v>
      </c>
      <c r="DE302" s="29">
        <f t="shared" si="473"/>
        <v>171.35739261897476</v>
      </c>
      <c r="DF302" s="29">
        <f t="shared" si="474"/>
        <v>171.3035050131241</v>
      </c>
      <c r="DG302" s="29">
        <f t="shared" si="475"/>
        <v>191.12635298700576</v>
      </c>
      <c r="DH302" s="29">
        <f t="shared" si="476"/>
        <v>182.67508834413869</v>
      </c>
      <c r="DI302" s="29">
        <f t="shared" si="477"/>
        <v>182.80558724505411</v>
      </c>
      <c r="DJ302" s="29">
        <f t="shared" si="478"/>
        <v>182.75169963920345</v>
      </c>
      <c r="DK302" s="29">
        <f t="shared" si="479"/>
        <v>202.57454761308514</v>
      </c>
      <c r="DL302" s="29">
        <f t="shared" si="480"/>
        <v>194.12393221848131</v>
      </c>
      <c r="DM302" s="29">
        <f t="shared" si="481"/>
        <v>194.25443111939677</v>
      </c>
      <c r="DN302" s="29">
        <f t="shared" si="482"/>
        <v>194.19989426528284</v>
      </c>
      <c r="DO302" s="29">
        <f t="shared" si="483"/>
        <v>214.0227422391645</v>
      </c>
      <c r="DP302" s="29">
        <f t="shared" si="484"/>
        <v>205.5721268445607</v>
      </c>
      <c r="DQ302" s="29">
        <f t="shared" si="485"/>
        <v>205.70262574547613</v>
      </c>
      <c r="DR302" s="29">
        <f t="shared" si="486"/>
        <v>205.64808889136222</v>
      </c>
      <c r="DS302" s="29">
        <f t="shared" si="487"/>
        <v>225.47093686524389</v>
      </c>
      <c r="DT302" s="29">
        <f t="shared" si="488"/>
        <v>217.02032147064006</v>
      </c>
      <c r="DU302" s="29">
        <f t="shared" si="489"/>
        <v>217.15082037155551</v>
      </c>
      <c r="DV302" s="29">
        <f t="shared" si="490"/>
        <v>217.09628351744158</v>
      </c>
      <c r="DW302" s="29">
        <f t="shared" si="491"/>
        <v>236.91913149132327</v>
      </c>
      <c r="DX302" s="29">
        <f t="shared" si="492"/>
        <v>228.46851609671944</v>
      </c>
      <c r="DY302" s="29">
        <f t="shared" si="493"/>
        <v>228.59901499763487</v>
      </c>
      <c r="DZ302" s="29">
        <f t="shared" si="494"/>
        <v>228.54447814352096</v>
      </c>
      <c r="EA302" s="29">
        <f t="shared" si="495"/>
        <v>248.36732611740263</v>
      </c>
      <c r="EB302" s="29">
        <f t="shared" si="496"/>
        <v>239.91671072279883</v>
      </c>
      <c r="EC302" s="29">
        <f t="shared" si="497"/>
        <v>240.04720962371425</v>
      </c>
      <c r="ED302" s="29">
        <f t="shared" si="498"/>
        <v>239.99267276960035</v>
      </c>
      <c r="EI302" t="s">
        <v>340</v>
      </c>
      <c r="EJ302">
        <v>-3.2099340000000001</v>
      </c>
      <c r="EK302">
        <v>-45.00024414</v>
      </c>
      <c r="EL302">
        <v>0</v>
      </c>
      <c r="EN302" s="29">
        <f t="shared" si="499"/>
        <v>0</v>
      </c>
      <c r="EO302" s="29">
        <f t="shared" si="500"/>
        <v>0</v>
      </c>
      <c r="EP302" s="29">
        <f t="shared" si="501"/>
        <v>0</v>
      </c>
      <c r="EQ302" s="29">
        <f t="shared" si="502"/>
        <v>0</v>
      </c>
      <c r="ER302" s="29">
        <f t="shared" si="503"/>
        <v>0</v>
      </c>
      <c r="ES302" s="29">
        <f t="shared" si="504"/>
        <v>0</v>
      </c>
      <c r="ET302" s="29">
        <f t="shared" si="505"/>
        <v>0</v>
      </c>
      <c r="EU302" s="29">
        <f t="shared" si="506"/>
        <v>0</v>
      </c>
      <c r="EV302" s="29">
        <f t="shared" si="549"/>
        <v>0</v>
      </c>
      <c r="EW302" s="29">
        <f t="shared" si="507"/>
        <v>0</v>
      </c>
      <c r="EX302" s="29">
        <f t="shared" si="508"/>
        <v>0</v>
      </c>
      <c r="EY302" s="29">
        <f t="shared" si="509"/>
        <v>0</v>
      </c>
      <c r="EZ302" s="29">
        <f t="shared" si="510"/>
        <v>0</v>
      </c>
      <c r="FA302" s="29">
        <f t="shared" si="511"/>
        <v>0</v>
      </c>
      <c r="FB302" s="29">
        <f t="shared" si="512"/>
        <v>0</v>
      </c>
      <c r="FC302" s="29">
        <f t="shared" si="513"/>
        <v>0</v>
      </c>
      <c r="FD302" s="29">
        <f t="shared" si="514"/>
        <v>0</v>
      </c>
      <c r="FE302" s="29">
        <f t="shared" si="515"/>
        <v>0</v>
      </c>
      <c r="FF302" s="29">
        <f t="shared" si="516"/>
        <v>0</v>
      </c>
      <c r="FG302" s="29">
        <f t="shared" si="517"/>
        <v>0</v>
      </c>
      <c r="FH302" s="29">
        <f t="shared" si="518"/>
        <v>0</v>
      </c>
      <c r="FI302" s="29">
        <f t="shared" si="519"/>
        <v>0</v>
      </c>
      <c r="FJ302" s="29">
        <f t="shared" si="520"/>
        <v>0</v>
      </c>
      <c r="FK302" s="29">
        <f t="shared" si="521"/>
        <v>0</v>
      </c>
      <c r="FL302" s="29">
        <f t="shared" si="522"/>
        <v>0</v>
      </c>
      <c r="FM302" s="29">
        <f t="shared" si="523"/>
        <v>0</v>
      </c>
      <c r="FN302" s="29">
        <f t="shared" si="524"/>
        <v>0</v>
      </c>
      <c r="FO302" s="29">
        <f t="shared" si="525"/>
        <v>0</v>
      </c>
      <c r="FP302" s="29">
        <f t="shared" si="526"/>
        <v>0</v>
      </c>
      <c r="FQ302" s="29">
        <f t="shared" si="527"/>
        <v>0</v>
      </c>
      <c r="FR302" s="29">
        <f t="shared" si="528"/>
        <v>0</v>
      </c>
      <c r="FS302" s="29">
        <f t="shared" si="529"/>
        <v>0</v>
      </c>
      <c r="FT302" s="29">
        <f t="shared" si="530"/>
        <v>0</v>
      </c>
      <c r="FU302" s="29">
        <f t="shared" si="550"/>
        <v>0</v>
      </c>
      <c r="FV302" s="29">
        <f t="shared" si="531"/>
        <v>0</v>
      </c>
      <c r="FW302" s="29">
        <f t="shared" si="532"/>
        <v>0</v>
      </c>
      <c r="FX302" s="29">
        <f t="shared" si="533"/>
        <v>0</v>
      </c>
      <c r="FY302" s="29">
        <f t="shared" si="534"/>
        <v>0</v>
      </c>
      <c r="FZ302" s="29">
        <f t="shared" si="535"/>
        <v>0</v>
      </c>
      <c r="GA302" s="29">
        <f t="shared" si="536"/>
        <v>0</v>
      </c>
      <c r="GB302" s="29">
        <f t="shared" si="537"/>
        <v>0</v>
      </c>
      <c r="GC302" s="29">
        <f t="shared" si="538"/>
        <v>0</v>
      </c>
      <c r="GD302" s="29">
        <f t="shared" si="539"/>
        <v>0</v>
      </c>
      <c r="GE302" s="29">
        <f t="shared" si="540"/>
        <v>0</v>
      </c>
      <c r="GF302" s="29">
        <f t="shared" si="541"/>
        <v>0</v>
      </c>
      <c r="GG302" s="29">
        <f t="shared" si="542"/>
        <v>0</v>
      </c>
      <c r="GH302" s="29">
        <f t="shared" si="543"/>
        <v>0</v>
      </c>
      <c r="GI302" s="29">
        <f t="shared" si="544"/>
        <v>0</v>
      </c>
      <c r="GJ302" s="29">
        <f t="shared" si="545"/>
        <v>0</v>
      </c>
      <c r="GK302" s="29">
        <f t="shared" si="546"/>
        <v>0</v>
      </c>
      <c r="GL302" s="29">
        <f t="shared" si="547"/>
        <v>0</v>
      </c>
    </row>
    <row r="303" spans="53:194">
      <c r="BA303" t="s">
        <v>345</v>
      </c>
      <c r="BB303">
        <v>-1.4531116500000001</v>
      </c>
      <c r="BC303">
        <v>-45.727314</v>
      </c>
      <c r="BD303" t="s">
        <v>10</v>
      </c>
      <c r="BE303" s="23">
        <v>1061</v>
      </c>
      <c r="BF303" s="24"/>
      <c r="BG303" s="21">
        <f t="shared" si="448"/>
        <v>4.9203743379986455E-3</v>
      </c>
      <c r="BH303" s="21">
        <f t="shared" si="449"/>
        <v>0</v>
      </c>
      <c r="BK303">
        <f t="shared" si="450"/>
        <v>4.9203743379986455E-3</v>
      </c>
      <c r="BL303">
        <f t="shared" si="451"/>
        <v>0</v>
      </c>
      <c r="CA303" t="s">
        <v>341</v>
      </c>
      <c r="CB303">
        <v>-3.4622876599999999</v>
      </c>
      <c r="CC303">
        <v>-44.86971664</v>
      </c>
      <c r="CD303">
        <v>4.5447378428262707E-4</v>
      </c>
      <c r="CF303" s="29">
        <f t="shared" si="452"/>
        <v>55.354906925623979</v>
      </c>
      <c r="CG303" s="29">
        <f t="shared" si="453"/>
        <v>55.961629427641284</v>
      </c>
      <c r="CH303" s="29">
        <f t="shared" si="454"/>
        <v>59.971906100151188</v>
      </c>
      <c r="CI303" s="29">
        <f t="shared" si="455"/>
        <v>65.685096042368087</v>
      </c>
      <c r="CJ303" s="29">
        <f t="shared" si="456"/>
        <v>45.915486426073812</v>
      </c>
      <c r="CK303" s="29">
        <f t="shared" si="457"/>
        <v>47.662483652856231</v>
      </c>
      <c r="CL303" s="29">
        <f t="shared" si="458"/>
        <v>46.056373299201425</v>
      </c>
      <c r="CM303" s="29">
        <f t="shared" si="459"/>
        <v>49.005908159195677</v>
      </c>
      <c r="CN303" s="29">
        <f t="shared" si="460"/>
        <v>54.827717335856128</v>
      </c>
      <c r="CO303" s="29">
        <f t="shared" si="461"/>
        <v>52.613066585046887</v>
      </c>
      <c r="CP303" s="29">
        <f t="shared" si="462"/>
        <v>56.473366908743522</v>
      </c>
      <c r="CQ303" s="29">
        <f t="shared" si="548"/>
        <v>97.816847064934109</v>
      </c>
      <c r="CR303" s="29">
        <f t="shared" si="463"/>
        <v>90.493002031219575</v>
      </c>
      <c r="CS303" s="29">
        <f t="shared" si="464"/>
        <v>91.901870762495719</v>
      </c>
      <c r="CT303" s="29">
        <f t="shared" si="465"/>
        <v>90.053980355602548</v>
      </c>
      <c r="CU303" s="29">
        <f t="shared" si="466"/>
        <v>98.198605043731519</v>
      </c>
      <c r="CV303" s="29">
        <f t="shared" si="467"/>
        <v>97.998636578647151</v>
      </c>
      <c r="CZ303" s="29">
        <f t="shared" si="468"/>
        <v>100.20647022269216</v>
      </c>
      <c r="DA303" s="29">
        <f t="shared" si="469"/>
        <v>103.21917693870169</v>
      </c>
      <c r="DB303" s="29">
        <f t="shared" si="470"/>
        <v>112.27047682647449</v>
      </c>
      <c r="DC303" s="29">
        <f t="shared" si="471"/>
        <v>125.77425637886419</v>
      </c>
      <c r="DD303" s="29">
        <f t="shared" si="472"/>
        <v>119.85882560264152</v>
      </c>
      <c r="DE303" s="29">
        <f t="shared" si="473"/>
        <v>119.95017483328233</v>
      </c>
      <c r="DF303" s="29">
        <f t="shared" si="474"/>
        <v>119.91245350918688</v>
      </c>
      <c r="DG303" s="29">
        <f t="shared" si="475"/>
        <v>133.78844709090404</v>
      </c>
      <c r="DH303" s="29">
        <f t="shared" si="476"/>
        <v>127.87256184089708</v>
      </c>
      <c r="DI303" s="29">
        <f t="shared" si="477"/>
        <v>127.96391107153789</v>
      </c>
      <c r="DJ303" s="29">
        <f t="shared" si="478"/>
        <v>127.92618974744244</v>
      </c>
      <c r="DK303" s="29">
        <f t="shared" si="479"/>
        <v>141.80218332915959</v>
      </c>
      <c r="DL303" s="29">
        <f t="shared" si="480"/>
        <v>135.88675255293694</v>
      </c>
      <c r="DM303" s="29">
        <f t="shared" si="481"/>
        <v>135.97810178357773</v>
      </c>
      <c r="DN303" s="29">
        <f t="shared" si="482"/>
        <v>135.93992598569798</v>
      </c>
      <c r="DO303" s="29">
        <f t="shared" si="483"/>
        <v>149.81591956741516</v>
      </c>
      <c r="DP303" s="29">
        <f t="shared" si="484"/>
        <v>143.90048879119249</v>
      </c>
      <c r="DQ303" s="29">
        <f t="shared" si="485"/>
        <v>143.9918380218333</v>
      </c>
      <c r="DR303" s="29">
        <f t="shared" si="486"/>
        <v>143.95366222395356</v>
      </c>
      <c r="DS303" s="29">
        <f t="shared" si="487"/>
        <v>157.82965580567074</v>
      </c>
      <c r="DT303" s="29">
        <f t="shared" si="488"/>
        <v>151.91422502944806</v>
      </c>
      <c r="DU303" s="29">
        <f t="shared" si="489"/>
        <v>152.00557426008885</v>
      </c>
      <c r="DV303" s="29">
        <f t="shared" si="490"/>
        <v>151.96739846220913</v>
      </c>
      <c r="DW303" s="29">
        <f t="shared" si="491"/>
        <v>165.84339204392629</v>
      </c>
      <c r="DX303" s="29">
        <f t="shared" si="492"/>
        <v>159.92796126770361</v>
      </c>
      <c r="DY303" s="29">
        <f t="shared" si="493"/>
        <v>160.01931049834442</v>
      </c>
      <c r="DZ303" s="29">
        <f t="shared" si="494"/>
        <v>159.98113470046468</v>
      </c>
      <c r="EA303" s="29">
        <f t="shared" si="495"/>
        <v>173.85712828218186</v>
      </c>
      <c r="EB303" s="29">
        <f t="shared" si="496"/>
        <v>167.94169750595918</v>
      </c>
      <c r="EC303" s="29">
        <f t="shared" si="497"/>
        <v>168.0330467366</v>
      </c>
      <c r="ED303" s="29">
        <f t="shared" si="498"/>
        <v>167.99487093872025</v>
      </c>
      <c r="EI303" t="s">
        <v>341</v>
      </c>
      <c r="EJ303">
        <v>-3.4622876599999999</v>
      </c>
      <c r="EK303">
        <v>-44.86971664</v>
      </c>
      <c r="EL303">
        <v>0</v>
      </c>
      <c r="EN303" s="29">
        <f t="shared" si="499"/>
        <v>0</v>
      </c>
      <c r="EO303" s="29">
        <f t="shared" si="500"/>
        <v>0</v>
      </c>
      <c r="EP303" s="29">
        <f t="shared" si="501"/>
        <v>0</v>
      </c>
      <c r="EQ303" s="29">
        <f t="shared" si="502"/>
        <v>0</v>
      </c>
      <c r="ER303" s="29">
        <f t="shared" si="503"/>
        <v>0</v>
      </c>
      <c r="ES303" s="29">
        <f t="shared" si="504"/>
        <v>0</v>
      </c>
      <c r="ET303" s="29">
        <f t="shared" si="505"/>
        <v>0</v>
      </c>
      <c r="EU303" s="29">
        <f t="shared" si="506"/>
        <v>0</v>
      </c>
      <c r="EV303" s="29">
        <f t="shared" si="549"/>
        <v>0</v>
      </c>
      <c r="EW303" s="29">
        <f t="shared" si="507"/>
        <v>0</v>
      </c>
      <c r="EX303" s="29">
        <f t="shared" si="508"/>
        <v>0</v>
      </c>
      <c r="EY303" s="29">
        <f t="shared" si="509"/>
        <v>0</v>
      </c>
      <c r="EZ303" s="29">
        <f t="shared" si="510"/>
        <v>0</v>
      </c>
      <c r="FA303" s="29">
        <f t="shared" si="511"/>
        <v>0</v>
      </c>
      <c r="FB303" s="29">
        <f t="shared" si="512"/>
        <v>0</v>
      </c>
      <c r="FC303" s="29">
        <f t="shared" si="513"/>
        <v>0</v>
      </c>
      <c r="FD303" s="29">
        <f t="shared" si="514"/>
        <v>0</v>
      </c>
      <c r="FE303" s="29">
        <f t="shared" si="515"/>
        <v>0</v>
      </c>
      <c r="FF303" s="29">
        <f t="shared" si="516"/>
        <v>0</v>
      </c>
      <c r="FG303" s="29">
        <f t="shared" si="517"/>
        <v>0</v>
      </c>
      <c r="FH303" s="29">
        <f t="shared" si="518"/>
        <v>0</v>
      </c>
      <c r="FI303" s="29">
        <f t="shared" si="519"/>
        <v>0</v>
      </c>
      <c r="FJ303" s="29">
        <f t="shared" si="520"/>
        <v>0</v>
      </c>
      <c r="FK303" s="29">
        <f t="shared" si="521"/>
        <v>0</v>
      </c>
      <c r="FL303" s="29">
        <f t="shared" si="522"/>
        <v>0</v>
      </c>
      <c r="FM303" s="29">
        <f t="shared" si="523"/>
        <v>0</v>
      </c>
      <c r="FN303" s="29">
        <f t="shared" si="524"/>
        <v>0</v>
      </c>
      <c r="FO303" s="29">
        <f t="shared" si="525"/>
        <v>0</v>
      </c>
      <c r="FP303" s="29">
        <f t="shared" si="526"/>
        <v>0</v>
      </c>
      <c r="FQ303" s="29">
        <f t="shared" si="527"/>
        <v>0</v>
      </c>
      <c r="FR303" s="29">
        <f t="shared" si="528"/>
        <v>0</v>
      </c>
      <c r="FS303" s="29">
        <f t="shared" si="529"/>
        <v>0</v>
      </c>
      <c r="FT303" s="29">
        <f t="shared" si="530"/>
        <v>0</v>
      </c>
      <c r="FU303" s="29">
        <f t="shared" si="550"/>
        <v>0</v>
      </c>
      <c r="FV303" s="29">
        <f t="shared" si="531"/>
        <v>0</v>
      </c>
      <c r="FW303" s="29">
        <f t="shared" si="532"/>
        <v>0</v>
      </c>
      <c r="FX303" s="29">
        <f t="shared" si="533"/>
        <v>0</v>
      </c>
      <c r="FY303" s="29">
        <f t="shared" si="534"/>
        <v>0</v>
      </c>
      <c r="FZ303" s="29">
        <f t="shared" si="535"/>
        <v>0</v>
      </c>
      <c r="GA303" s="29">
        <f t="shared" si="536"/>
        <v>0</v>
      </c>
      <c r="GB303" s="29">
        <f t="shared" si="537"/>
        <v>0</v>
      </c>
      <c r="GC303" s="29">
        <f t="shared" si="538"/>
        <v>0</v>
      </c>
      <c r="GD303" s="29">
        <f t="shared" si="539"/>
        <v>0</v>
      </c>
      <c r="GE303" s="29">
        <f t="shared" si="540"/>
        <v>0</v>
      </c>
      <c r="GF303" s="29">
        <f t="shared" si="541"/>
        <v>0</v>
      </c>
      <c r="GG303" s="29">
        <f t="shared" si="542"/>
        <v>0</v>
      </c>
      <c r="GH303" s="29">
        <f t="shared" si="543"/>
        <v>0</v>
      </c>
      <c r="GI303" s="29">
        <f t="shared" si="544"/>
        <v>0</v>
      </c>
      <c r="GJ303" s="29">
        <f t="shared" si="545"/>
        <v>0</v>
      </c>
      <c r="GK303" s="29">
        <f t="shared" si="546"/>
        <v>0</v>
      </c>
      <c r="GL303" s="29">
        <f t="shared" si="547"/>
        <v>0</v>
      </c>
    </row>
    <row r="304" spans="53:194">
      <c r="BA304" t="s">
        <v>346</v>
      </c>
      <c r="BB304">
        <v>-1.2016638500000001</v>
      </c>
      <c r="BC304">
        <v>-46.020561219999998</v>
      </c>
      <c r="BD304" t="s">
        <v>10</v>
      </c>
      <c r="BE304" s="23">
        <v>1348</v>
      </c>
      <c r="BF304" s="24"/>
      <c r="BG304" s="21">
        <f t="shared" si="448"/>
        <v>6.2513332776834825E-3</v>
      </c>
      <c r="BH304" s="21">
        <f t="shared" si="449"/>
        <v>0</v>
      </c>
      <c r="BK304">
        <f t="shared" si="450"/>
        <v>6.2513332776834825E-3</v>
      </c>
      <c r="BL304">
        <f t="shared" si="451"/>
        <v>0</v>
      </c>
      <c r="CA304" t="s">
        <v>342</v>
      </c>
      <c r="CB304">
        <v>-3.39735699</v>
      </c>
      <c r="CC304">
        <v>-44.356071470000003</v>
      </c>
      <c r="CD304">
        <v>1.5767457822050325E-4</v>
      </c>
      <c r="CF304" s="29">
        <f t="shared" si="452"/>
        <v>19.204763627257297</v>
      </c>
      <c r="CG304" s="29">
        <f t="shared" si="453"/>
        <v>19.415259189181668</v>
      </c>
      <c r="CH304" s="29">
        <f t="shared" si="454"/>
        <v>20.80657966739939</v>
      </c>
      <c r="CI304" s="29">
        <f t="shared" si="455"/>
        <v>22.788706790209336</v>
      </c>
      <c r="CJ304" s="29">
        <f t="shared" si="456"/>
        <v>15.929862637617443</v>
      </c>
      <c r="CK304" s="29">
        <f t="shared" si="457"/>
        <v>16.535963716297058</v>
      </c>
      <c r="CL304" s="29">
        <f t="shared" si="458"/>
        <v>15.9787417568658</v>
      </c>
      <c r="CM304" s="29">
        <f t="shared" si="459"/>
        <v>17.002049769516866</v>
      </c>
      <c r="CN304" s="29">
        <f t="shared" si="460"/>
        <v>19.021861116521514</v>
      </c>
      <c r="CO304" s="29">
        <f t="shared" si="461"/>
        <v>18.253512896853</v>
      </c>
      <c r="CP304" s="29">
        <f t="shared" si="462"/>
        <v>19.592800764257955</v>
      </c>
      <c r="CQ304" s="29">
        <f t="shared" si="548"/>
        <v>33.936457144977133</v>
      </c>
      <c r="CR304" s="29">
        <f t="shared" si="463"/>
        <v>31.395531316953726</v>
      </c>
      <c r="CS304" s="29">
        <f t="shared" si="464"/>
        <v>31.884322509437286</v>
      </c>
      <c r="CT304" s="29">
        <f t="shared" si="465"/>
        <v>31.243217674392721</v>
      </c>
      <c r="CU304" s="29">
        <f t="shared" si="466"/>
        <v>34.068903790682356</v>
      </c>
      <c r="CV304" s="29">
        <f t="shared" si="467"/>
        <v>33.999526976265336</v>
      </c>
      <c r="CZ304" s="29">
        <f t="shared" si="468"/>
        <v>34.765510077260544</v>
      </c>
      <c r="DA304" s="29">
        <f t="shared" si="469"/>
        <v>35.810734856284256</v>
      </c>
      <c r="DB304" s="29">
        <f t="shared" si="470"/>
        <v>38.950981756123802</v>
      </c>
      <c r="DC304" s="29">
        <f t="shared" si="471"/>
        <v>43.635966498789614</v>
      </c>
      <c r="DD304" s="29">
        <f t="shared" si="472"/>
        <v>41.583674188671544</v>
      </c>
      <c r="DE304" s="29">
        <f t="shared" si="473"/>
        <v>41.615366778893865</v>
      </c>
      <c r="DF304" s="29">
        <f t="shared" si="474"/>
        <v>41.602279788901562</v>
      </c>
      <c r="DG304" s="29">
        <f t="shared" si="475"/>
        <v>46.416400011129966</v>
      </c>
      <c r="DH304" s="29">
        <f t="shared" si="476"/>
        <v>44.363950026433677</v>
      </c>
      <c r="DI304" s="29">
        <f t="shared" si="477"/>
        <v>44.395642616655998</v>
      </c>
      <c r="DJ304" s="29">
        <f t="shared" si="478"/>
        <v>44.382555626663695</v>
      </c>
      <c r="DK304" s="29">
        <f t="shared" si="479"/>
        <v>49.196675848892099</v>
      </c>
      <c r="DL304" s="29">
        <f t="shared" si="480"/>
        <v>47.144383538774029</v>
      </c>
      <c r="DM304" s="29">
        <f t="shared" si="481"/>
        <v>47.17607612899635</v>
      </c>
      <c r="DN304" s="29">
        <f t="shared" si="482"/>
        <v>47.162831464425828</v>
      </c>
      <c r="DO304" s="29">
        <f t="shared" si="483"/>
        <v>51.976951686654239</v>
      </c>
      <c r="DP304" s="29">
        <f t="shared" si="484"/>
        <v>49.924659376536162</v>
      </c>
      <c r="DQ304" s="29">
        <f t="shared" si="485"/>
        <v>49.956351966758483</v>
      </c>
      <c r="DR304" s="29">
        <f t="shared" si="486"/>
        <v>49.943107302187961</v>
      </c>
      <c r="DS304" s="29">
        <f t="shared" si="487"/>
        <v>54.757227524416372</v>
      </c>
      <c r="DT304" s="29">
        <f t="shared" si="488"/>
        <v>52.704935214298303</v>
      </c>
      <c r="DU304" s="29">
        <f t="shared" si="489"/>
        <v>52.736627804520623</v>
      </c>
      <c r="DV304" s="29">
        <f t="shared" si="490"/>
        <v>52.723383139950101</v>
      </c>
      <c r="DW304" s="29">
        <f t="shared" si="491"/>
        <v>57.537503362178505</v>
      </c>
      <c r="DX304" s="29">
        <f t="shared" si="492"/>
        <v>55.485211052060436</v>
      </c>
      <c r="DY304" s="29">
        <f t="shared" si="493"/>
        <v>55.516903642282756</v>
      </c>
      <c r="DZ304" s="29">
        <f t="shared" si="494"/>
        <v>55.503658977712234</v>
      </c>
      <c r="EA304" s="29">
        <f t="shared" si="495"/>
        <v>60.317779199940638</v>
      </c>
      <c r="EB304" s="29">
        <f t="shared" si="496"/>
        <v>58.265486889822569</v>
      </c>
      <c r="EC304" s="29">
        <f t="shared" si="497"/>
        <v>58.297179480044889</v>
      </c>
      <c r="ED304" s="29">
        <f t="shared" si="498"/>
        <v>58.283934815474367</v>
      </c>
      <c r="EI304" t="s">
        <v>342</v>
      </c>
      <c r="EJ304">
        <v>-3.39735699</v>
      </c>
      <c r="EK304">
        <v>-44.356071470000003</v>
      </c>
      <c r="EL304">
        <v>0</v>
      </c>
      <c r="EN304" s="29">
        <f t="shared" si="499"/>
        <v>0</v>
      </c>
      <c r="EO304" s="29">
        <f t="shared" si="500"/>
        <v>0</v>
      </c>
      <c r="EP304" s="29">
        <f t="shared" si="501"/>
        <v>0</v>
      </c>
      <c r="EQ304" s="29">
        <f t="shared" si="502"/>
        <v>0</v>
      </c>
      <c r="ER304" s="29">
        <f t="shared" si="503"/>
        <v>0</v>
      </c>
      <c r="ES304" s="29">
        <f t="shared" si="504"/>
        <v>0</v>
      </c>
      <c r="ET304" s="29">
        <f t="shared" si="505"/>
        <v>0</v>
      </c>
      <c r="EU304" s="29">
        <f t="shared" si="506"/>
        <v>0</v>
      </c>
      <c r="EV304" s="29">
        <f t="shared" si="549"/>
        <v>0</v>
      </c>
      <c r="EW304" s="29">
        <f t="shared" si="507"/>
        <v>0</v>
      </c>
      <c r="EX304" s="29">
        <f t="shared" si="508"/>
        <v>0</v>
      </c>
      <c r="EY304" s="29">
        <f t="shared" si="509"/>
        <v>0</v>
      </c>
      <c r="EZ304" s="29">
        <f t="shared" si="510"/>
        <v>0</v>
      </c>
      <c r="FA304" s="29">
        <f t="shared" si="511"/>
        <v>0</v>
      </c>
      <c r="FB304" s="29">
        <f t="shared" si="512"/>
        <v>0</v>
      </c>
      <c r="FC304" s="29">
        <f t="shared" si="513"/>
        <v>0</v>
      </c>
      <c r="FD304" s="29">
        <f t="shared" si="514"/>
        <v>0</v>
      </c>
      <c r="FE304" s="29">
        <f t="shared" si="515"/>
        <v>0</v>
      </c>
      <c r="FF304" s="29">
        <f t="shared" si="516"/>
        <v>0</v>
      </c>
      <c r="FG304" s="29">
        <f t="shared" si="517"/>
        <v>0</v>
      </c>
      <c r="FH304" s="29">
        <f t="shared" si="518"/>
        <v>0</v>
      </c>
      <c r="FI304" s="29">
        <f t="shared" si="519"/>
        <v>0</v>
      </c>
      <c r="FJ304" s="29">
        <f t="shared" si="520"/>
        <v>0</v>
      </c>
      <c r="FK304" s="29">
        <f t="shared" si="521"/>
        <v>0</v>
      </c>
      <c r="FL304" s="29">
        <f t="shared" si="522"/>
        <v>0</v>
      </c>
      <c r="FM304" s="29">
        <f t="shared" si="523"/>
        <v>0</v>
      </c>
      <c r="FN304" s="29">
        <f t="shared" si="524"/>
        <v>0</v>
      </c>
      <c r="FO304" s="29">
        <f t="shared" si="525"/>
        <v>0</v>
      </c>
      <c r="FP304" s="29">
        <f t="shared" si="526"/>
        <v>0</v>
      </c>
      <c r="FQ304" s="29">
        <f t="shared" si="527"/>
        <v>0</v>
      </c>
      <c r="FR304" s="29">
        <f t="shared" si="528"/>
        <v>0</v>
      </c>
      <c r="FS304" s="29">
        <f t="shared" si="529"/>
        <v>0</v>
      </c>
      <c r="FT304" s="29">
        <f t="shared" si="530"/>
        <v>0</v>
      </c>
      <c r="FU304" s="29">
        <f t="shared" si="550"/>
        <v>0</v>
      </c>
      <c r="FV304" s="29">
        <f t="shared" si="531"/>
        <v>0</v>
      </c>
      <c r="FW304" s="29">
        <f t="shared" si="532"/>
        <v>0</v>
      </c>
      <c r="FX304" s="29">
        <f t="shared" si="533"/>
        <v>0</v>
      </c>
      <c r="FY304" s="29">
        <f t="shared" si="534"/>
        <v>0</v>
      </c>
      <c r="FZ304" s="29">
        <f t="shared" si="535"/>
        <v>0</v>
      </c>
      <c r="GA304" s="29">
        <f t="shared" si="536"/>
        <v>0</v>
      </c>
      <c r="GB304" s="29">
        <f t="shared" si="537"/>
        <v>0</v>
      </c>
      <c r="GC304" s="29">
        <f t="shared" si="538"/>
        <v>0</v>
      </c>
      <c r="GD304" s="29">
        <f t="shared" si="539"/>
        <v>0</v>
      </c>
      <c r="GE304" s="29">
        <f t="shared" si="540"/>
        <v>0</v>
      </c>
      <c r="GF304" s="29">
        <f t="shared" si="541"/>
        <v>0</v>
      </c>
      <c r="GG304" s="29">
        <f t="shared" si="542"/>
        <v>0</v>
      </c>
      <c r="GH304" s="29">
        <f t="shared" si="543"/>
        <v>0</v>
      </c>
      <c r="GI304" s="29">
        <f t="shared" si="544"/>
        <v>0</v>
      </c>
      <c r="GJ304" s="29">
        <f t="shared" si="545"/>
        <v>0</v>
      </c>
      <c r="GK304" s="29">
        <f t="shared" si="546"/>
        <v>0</v>
      </c>
      <c r="GL304" s="29">
        <f t="shared" si="547"/>
        <v>0</v>
      </c>
    </row>
    <row r="305" spans="53:194">
      <c r="BA305" t="s">
        <v>347</v>
      </c>
      <c r="BB305">
        <v>-2.4511749699999998</v>
      </c>
      <c r="BC305">
        <v>-46.039127350000001</v>
      </c>
      <c r="BD305" t="s">
        <v>10</v>
      </c>
      <c r="BE305" s="23">
        <v>865</v>
      </c>
      <c r="BF305" s="24"/>
      <c r="BG305" s="21">
        <f t="shared" si="448"/>
        <v>4.0114267694333914E-3</v>
      </c>
      <c r="BH305" s="21">
        <f t="shared" si="449"/>
        <v>0</v>
      </c>
      <c r="BK305">
        <f t="shared" si="450"/>
        <v>4.0114267694333914E-3</v>
      </c>
      <c r="BL305">
        <f t="shared" si="451"/>
        <v>0</v>
      </c>
      <c r="CA305" t="s">
        <v>343</v>
      </c>
      <c r="CB305">
        <v>-1.6762113599999999</v>
      </c>
      <c r="CC305">
        <v>-46.01096725</v>
      </c>
      <c r="CD305">
        <v>7.6425795560996872E-3</v>
      </c>
      <c r="CF305" s="29">
        <f t="shared" si="452"/>
        <v>930.86618993294189</v>
      </c>
      <c r="CG305" s="29">
        <f t="shared" si="453"/>
        <v>941.06903364033496</v>
      </c>
      <c r="CH305" s="29">
        <f t="shared" si="454"/>
        <v>1008.5071556433586</v>
      </c>
      <c r="CI305" s="29">
        <f t="shared" si="455"/>
        <v>1104.5820232430879</v>
      </c>
      <c r="CJ305" s="29">
        <f t="shared" si="456"/>
        <v>772.12981255275145</v>
      </c>
      <c r="CK305" s="29">
        <f t="shared" si="457"/>
        <v>801.50788836639856</v>
      </c>
      <c r="CL305" s="29">
        <f t="shared" si="458"/>
        <v>774.49901221514233</v>
      </c>
      <c r="CM305" s="29">
        <f t="shared" si="459"/>
        <v>824.09935353422929</v>
      </c>
      <c r="CN305" s="29">
        <f t="shared" si="460"/>
        <v>922.00079764786631</v>
      </c>
      <c r="CO305" s="29">
        <f t="shared" si="461"/>
        <v>884.75850747099253</v>
      </c>
      <c r="CP305" s="29">
        <f t="shared" si="462"/>
        <v>949.67457822050324</v>
      </c>
      <c r="CQ305" s="29">
        <f t="shared" si="548"/>
        <v>1644.9200404388919</v>
      </c>
      <c r="CR305" s="29">
        <f t="shared" si="463"/>
        <v>1521.7598708923454</v>
      </c>
      <c r="CS305" s="29">
        <f t="shared" si="464"/>
        <v>1545.4518675162544</v>
      </c>
      <c r="CT305" s="29">
        <f t="shared" si="465"/>
        <v>1514.377139041153</v>
      </c>
      <c r="CU305" s="29">
        <f t="shared" si="466"/>
        <v>1651.3398072660154</v>
      </c>
      <c r="CV305" s="29">
        <f t="shared" si="467"/>
        <v>1647.9770722613316</v>
      </c>
      <c r="CZ305" s="29">
        <f t="shared" si="468"/>
        <v>1685.104723744864</v>
      </c>
      <c r="DA305" s="29">
        <f t="shared" si="469"/>
        <v>1735.7673836222486</v>
      </c>
      <c r="DB305" s="29">
        <f t="shared" si="470"/>
        <v>1887.9769980615301</v>
      </c>
      <c r="DC305" s="29">
        <f t="shared" si="471"/>
        <v>2115.0609644119199</v>
      </c>
      <c r="DD305" s="29">
        <f t="shared" si="472"/>
        <v>2015.5851489097265</v>
      </c>
      <c r="DE305" s="29">
        <f t="shared" si="473"/>
        <v>2017.1213074005027</v>
      </c>
      <c r="DF305" s="29">
        <f t="shared" si="474"/>
        <v>2016.4869732973464</v>
      </c>
      <c r="DG305" s="29">
        <f t="shared" si="475"/>
        <v>2249.8302123041822</v>
      </c>
      <c r="DH305" s="29">
        <f t="shared" si="476"/>
        <v>2150.3467542224325</v>
      </c>
      <c r="DI305" s="29">
        <f t="shared" si="477"/>
        <v>2151.8829127132085</v>
      </c>
      <c r="DJ305" s="29">
        <f t="shared" si="478"/>
        <v>2151.2485786100519</v>
      </c>
      <c r="DK305" s="29">
        <f t="shared" si="479"/>
        <v>2384.591817616888</v>
      </c>
      <c r="DL305" s="29">
        <f t="shared" si="480"/>
        <v>2285.1160021146943</v>
      </c>
      <c r="DM305" s="29">
        <f t="shared" si="481"/>
        <v>2286.6521606054703</v>
      </c>
      <c r="DN305" s="29">
        <f t="shared" si="482"/>
        <v>2286.0101839227577</v>
      </c>
      <c r="DO305" s="29">
        <f t="shared" si="483"/>
        <v>2519.3534229295938</v>
      </c>
      <c r="DP305" s="29">
        <f t="shared" si="484"/>
        <v>2419.8776074274001</v>
      </c>
      <c r="DQ305" s="29">
        <f t="shared" si="485"/>
        <v>2421.4137659181761</v>
      </c>
      <c r="DR305" s="29">
        <f t="shared" si="486"/>
        <v>2420.7717892354635</v>
      </c>
      <c r="DS305" s="29">
        <f t="shared" si="487"/>
        <v>2654.1150282422996</v>
      </c>
      <c r="DT305" s="29">
        <f t="shared" si="488"/>
        <v>2554.6392127401059</v>
      </c>
      <c r="DU305" s="29">
        <f t="shared" si="489"/>
        <v>2556.1753712308819</v>
      </c>
      <c r="DV305" s="29">
        <f t="shared" si="490"/>
        <v>2555.5333945481693</v>
      </c>
      <c r="DW305" s="29">
        <f t="shared" si="491"/>
        <v>2788.8766335550054</v>
      </c>
      <c r="DX305" s="29">
        <f t="shared" si="492"/>
        <v>2689.4008180528117</v>
      </c>
      <c r="DY305" s="29">
        <f t="shared" si="493"/>
        <v>2690.9369765435877</v>
      </c>
      <c r="DZ305" s="29">
        <f t="shared" si="494"/>
        <v>2690.2949998608751</v>
      </c>
      <c r="EA305" s="29">
        <f t="shared" si="495"/>
        <v>2923.6382388677112</v>
      </c>
      <c r="EB305" s="29">
        <f t="shared" si="496"/>
        <v>2824.1624233655175</v>
      </c>
      <c r="EC305" s="29">
        <f t="shared" si="497"/>
        <v>2825.6985818562935</v>
      </c>
      <c r="ED305" s="29">
        <f t="shared" si="498"/>
        <v>2825.0566051735809</v>
      </c>
      <c r="EI305" t="s">
        <v>343</v>
      </c>
      <c r="EJ305">
        <v>-1.6762113599999999</v>
      </c>
      <c r="EK305">
        <v>-46.01096725</v>
      </c>
      <c r="EL305">
        <v>0</v>
      </c>
      <c r="EN305" s="29">
        <f t="shared" si="499"/>
        <v>0</v>
      </c>
      <c r="EO305" s="29">
        <f t="shared" si="500"/>
        <v>0</v>
      </c>
      <c r="EP305" s="29">
        <f t="shared" si="501"/>
        <v>0</v>
      </c>
      <c r="EQ305" s="29">
        <f t="shared" si="502"/>
        <v>0</v>
      </c>
      <c r="ER305" s="29">
        <f t="shared" si="503"/>
        <v>0</v>
      </c>
      <c r="ES305" s="29">
        <f t="shared" si="504"/>
        <v>0</v>
      </c>
      <c r="ET305" s="29">
        <f t="shared" si="505"/>
        <v>0</v>
      </c>
      <c r="EU305" s="29">
        <f t="shared" si="506"/>
        <v>0</v>
      </c>
      <c r="EV305" s="29">
        <f t="shared" si="549"/>
        <v>0</v>
      </c>
      <c r="EW305" s="29">
        <f t="shared" si="507"/>
        <v>0</v>
      </c>
      <c r="EX305" s="29">
        <f t="shared" si="508"/>
        <v>0</v>
      </c>
      <c r="EY305" s="29">
        <f t="shared" si="509"/>
        <v>0</v>
      </c>
      <c r="EZ305" s="29">
        <f t="shared" si="510"/>
        <v>0</v>
      </c>
      <c r="FA305" s="29">
        <f t="shared" si="511"/>
        <v>0</v>
      </c>
      <c r="FB305" s="29">
        <f t="shared" si="512"/>
        <v>0</v>
      </c>
      <c r="FC305" s="29">
        <f t="shared" si="513"/>
        <v>0</v>
      </c>
      <c r="FD305" s="29">
        <f t="shared" si="514"/>
        <v>0</v>
      </c>
      <c r="FE305" s="29">
        <f t="shared" si="515"/>
        <v>0</v>
      </c>
      <c r="FF305" s="29">
        <f t="shared" si="516"/>
        <v>0</v>
      </c>
      <c r="FG305" s="29">
        <f t="shared" si="517"/>
        <v>0</v>
      </c>
      <c r="FH305" s="29">
        <f t="shared" si="518"/>
        <v>0</v>
      </c>
      <c r="FI305" s="29">
        <f t="shared" si="519"/>
        <v>0</v>
      </c>
      <c r="FJ305" s="29">
        <f t="shared" si="520"/>
        <v>0</v>
      </c>
      <c r="FK305" s="29">
        <f t="shared" si="521"/>
        <v>0</v>
      </c>
      <c r="FL305" s="29">
        <f t="shared" si="522"/>
        <v>0</v>
      </c>
      <c r="FM305" s="29">
        <f t="shared" si="523"/>
        <v>0</v>
      </c>
      <c r="FN305" s="29">
        <f t="shared" si="524"/>
        <v>0</v>
      </c>
      <c r="FO305" s="29">
        <f t="shared" si="525"/>
        <v>0</v>
      </c>
      <c r="FP305" s="29">
        <f t="shared" si="526"/>
        <v>0</v>
      </c>
      <c r="FQ305" s="29">
        <f t="shared" si="527"/>
        <v>0</v>
      </c>
      <c r="FR305" s="29">
        <f t="shared" si="528"/>
        <v>0</v>
      </c>
      <c r="FS305" s="29">
        <f t="shared" si="529"/>
        <v>0</v>
      </c>
      <c r="FT305" s="29">
        <f t="shared" si="530"/>
        <v>0</v>
      </c>
      <c r="FU305" s="29">
        <f t="shared" si="550"/>
        <v>0</v>
      </c>
      <c r="FV305" s="29">
        <f t="shared" si="531"/>
        <v>0</v>
      </c>
      <c r="FW305" s="29">
        <f t="shared" si="532"/>
        <v>0</v>
      </c>
      <c r="FX305" s="29">
        <f t="shared" si="533"/>
        <v>0</v>
      </c>
      <c r="FY305" s="29">
        <f t="shared" si="534"/>
        <v>0</v>
      </c>
      <c r="FZ305" s="29">
        <f t="shared" si="535"/>
        <v>0</v>
      </c>
      <c r="GA305" s="29">
        <f t="shared" si="536"/>
        <v>0</v>
      </c>
      <c r="GB305" s="29">
        <f t="shared" si="537"/>
        <v>0</v>
      </c>
      <c r="GC305" s="29">
        <f t="shared" si="538"/>
        <v>0</v>
      </c>
      <c r="GD305" s="29">
        <f t="shared" si="539"/>
        <v>0</v>
      </c>
      <c r="GE305" s="29">
        <f t="shared" si="540"/>
        <v>0</v>
      </c>
      <c r="GF305" s="29">
        <f t="shared" si="541"/>
        <v>0</v>
      </c>
      <c r="GG305" s="29">
        <f t="shared" si="542"/>
        <v>0</v>
      </c>
      <c r="GH305" s="29">
        <f t="shared" si="543"/>
        <v>0</v>
      </c>
      <c r="GI305" s="29">
        <f t="shared" si="544"/>
        <v>0</v>
      </c>
      <c r="GJ305" s="29">
        <f t="shared" si="545"/>
        <v>0</v>
      </c>
      <c r="GK305" s="29">
        <f t="shared" si="546"/>
        <v>0</v>
      </c>
      <c r="GL305" s="29">
        <f t="shared" si="547"/>
        <v>0</v>
      </c>
    </row>
    <row r="306" spans="53:194">
      <c r="BA306" t="s">
        <v>348</v>
      </c>
      <c r="BB306">
        <v>-2.1361031499999998</v>
      </c>
      <c r="BC306">
        <v>-46.124851229999997</v>
      </c>
      <c r="BD306" t="s">
        <v>10</v>
      </c>
      <c r="BE306" s="23">
        <v>592</v>
      </c>
      <c r="BF306" s="24"/>
      <c r="BG306" s="21">
        <f t="shared" si="448"/>
        <v>2.7453926560746448E-3</v>
      </c>
      <c r="BH306" s="21">
        <f t="shared" si="449"/>
        <v>0</v>
      </c>
      <c r="BK306">
        <f t="shared" si="450"/>
        <v>2.7453926560746448E-3</v>
      </c>
      <c r="BL306">
        <f t="shared" si="451"/>
        <v>0</v>
      </c>
      <c r="CA306" t="s">
        <v>344</v>
      </c>
      <c r="CB306">
        <v>-1.7981168000000001</v>
      </c>
      <c r="CC306">
        <v>-46.307189940000001</v>
      </c>
      <c r="CD306">
        <v>2.6387304413960692E-3</v>
      </c>
      <c r="CF306" s="29">
        <f t="shared" si="452"/>
        <v>321.3973677620412</v>
      </c>
      <c r="CG306" s="29">
        <f t="shared" si="453"/>
        <v>324.92007290130499</v>
      </c>
      <c r="CH306" s="29">
        <f t="shared" si="454"/>
        <v>348.2042303161839</v>
      </c>
      <c r="CI306" s="29">
        <f t="shared" si="455"/>
        <v>381.37571069497386</v>
      </c>
      <c r="CJ306" s="29">
        <f t="shared" si="456"/>
        <v>266.59093649424489</v>
      </c>
      <c r="CK306" s="29">
        <f t="shared" si="457"/>
        <v>276.73421631097136</v>
      </c>
      <c r="CL306" s="29">
        <f t="shared" si="458"/>
        <v>267.40894293107766</v>
      </c>
      <c r="CM306" s="29">
        <f t="shared" si="459"/>
        <v>284.53430349573813</v>
      </c>
      <c r="CN306" s="29">
        <f t="shared" si="460"/>
        <v>318.33644045002177</v>
      </c>
      <c r="CO306" s="29">
        <f t="shared" si="461"/>
        <v>305.47790700909871</v>
      </c>
      <c r="CP306" s="29">
        <f t="shared" si="462"/>
        <v>327.89128337831693</v>
      </c>
      <c r="CQ306" s="29">
        <f t="shared" si="548"/>
        <v>567.93659163211737</v>
      </c>
      <c r="CR306" s="29">
        <f t="shared" si="463"/>
        <v>525.41345056901969</v>
      </c>
      <c r="CS306" s="29">
        <f t="shared" si="464"/>
        <v>533.59351493734755</v>
      </c>
      <c r="CT306" s="29">
        <f t="shared" si="465"/>
        <v>522.86443696263109</v>
      </c>
      <c r="CU306" s="29">
        <f t="shared" si="466"/>
        <v>570.15312520289001</v>
      </c>
      <c r="CV306" s="29">
        <f t="shared" si="467"/>
        <v>568.99208380867583</v>
      </c>
      <c r="CZ306" s="29">
        <f t="shared" si="468"/>
        <v>581.81103629297786</v>
      </c>
      <c r="DA306" s="29">
        <f t="shared" si="469"/>
        <v>599.30318038899247</v>
      </c>
      <c r="DB306" s="29">
        <f t="shared" si="470"/>
        <v>651.85613585983651</v>
      </c>
      <c r="DC306" s="29">
        <f t="shared" si="471"/>
        <v>730.2607334650379</v>
      </c>
      <c r="DD306" s="29">
        <f t="shared" si="472"/>
        <v>695.91501803982669</v>
      </c>
      <c r="DE306" s="29">
        <f t="shared" si="473"/>
        <v>696.44540285854737</v>
      </c>
      <c r="DF306" s="29">
        <f t="shared" si="474"/>
        <v>696.22638823191141</v>
      </c>
      <c r="DG306" s="29">
        <f t="shared" si="475"/>
        <v>776.79210606861625</v>
      </c>
      <c r="DH306" s="29">
        <f t="shared" si="476"/>
        <v>742.44375191296365</v>
      </c>
      <c r="DI306" s="29">
        <f t="shared" si="477"/>
        <v>742.97413673168421</v>
      </c>
      <c r="DJ306" s="29">
        <f t="shared" si="478"/>
        <v>742.75512210504837</v>
      </c>
      <c r="DK306" s="29">
        <f t="shared" si="479"/>
        <v>823.32083994175309</v>
      </c>
      <c r="DL306" s="29">
        <f t="shared" si="480"/>
        <v>788.97512451654188</v>
      </c>
      <c r="DM306" s="29">
        <f t="shared" si="481"/>
        <v>789.50550933526245</v>
      </c>
      <c r="DN306" s="29">
        <f t="shared" si="482"/>
        <v>789.28385597818522</v>
      </c>
      <c r="DO306" s="29">
        <f t="shared" si="483"/>
        <v>869.84957381489005</v>
      </c>
      <c r="DP306" s="29">
        <f t="shared" si="484"/>
        <v>835.50385838967873</v>
      </c>
      <c r="DQ306" s="29">
        <f t="shared" si="485"/>
        <v>836.0342432083994</v>
      </c>
      <c r="DR306" s="29">
        <f t="shared" si="486"/>
        <v>835.81258985132206</v>
      </c>
      <c r="DS306" s="29">
        <f t="shared" si="487"/>
        <v>916.37830768802689</v>
      </c>
      <c r="DT306" s="29">
        <f t="shared" si="488"/>
        <v>882.03259226281568</v>
      </c>
      <c r="DU306" s="29">
        <f t="shared" si="489"/>
        <v>882.56297708153625</v>
      </c>
      <c r="DV306" s="29">
        <f t="shared" si="490"/>
        <v>882.34132372445902</v>
      </c>
      <c r="DW306" s="29">
        <f t="shared" si="491"/>
        <v>962.90704156116374</v>
      </c>
      <c r="DX306" s="29">
        <f t="shared" si="492"/>
        <v>928.56132613595253</v>
      </c>
      <c r="DY306" s="29">
        <f t="shared" si="493"/>
        <v>929.0917109546732</v>
      </c>
      <c r="DZ306" s="29">
        <f t="shared" si="494"/>
        <v>928.87005759759586</v>
      </c>
      <c r="EA306" s="29">
        <f t="shared" si="495"/>
        <v>1009.4357754343007</v>
      </c>
      <c r="EB306" s="29">
        <f t="shared" si="496"/>
        <v>975.09006000908948</v>
      </c>
      <c r="EC306" s="29">
        <f t="shared" si="497"/>
        <v>975.62044482781005</v>
      </c>
      <c r="ED306" s="29">
        <f t="shared" si="498"/>
        <v>975.39879147073282</v>
      </c>
      <c r="EI306" t="s">
        <v>344</v>
      </c>
      <c r="EJ306">
        <v>-1.7981168000000001</v>
      </c>
      <c r="EK306">
        <v>-46.307189940000001</v>
      </c>
      <c r="EL306">
        <v>0</v>
      </c>
      <c r="EN306" s="29">
        <f t="shared" si="499"/>
        <v>0</v>
      </c>
      <c r="EO306" s="29">
        <f t="shared" si="500"/>
        <v>0</v>
      </c>
      <c r="EP306" s="29">
        <f t="shared" si="501"/>
        <v>0</v>
      </c>
      <c r="EQ306" s="29">
        <f t="shared" si="502"/>
        <v>0</v>
      </c>
      <c r="ER306" s="29">
        <f t="shared" si="503"/>
        <v>0</v>
      </c>
      <c r="ES306" s="29">
        <f t="shared" si="504"/>
        <v>0</v>
      </c>
      <c r="ET306" s="29">
        <f t="shared" si="505"/>
        <v>0</v>
      </c>
      <c r="EU306" s="29">
        <f t="shared" si="506"/>
        <v>0</v>
      </c>
      <c r="EV306" s="29">
        <f t="shared" si="549"/>
        <v>0</v>
      </c>
      <c r="EW306" s="29">
        <f t="shared" si="507"/>
        <v>0</v>
      </c>
      <c r="EX306" s="29">
        <f t="shared" si="508"/>
        <v>0</v>
      </c>
      <c r="EY306" s="29">
        <f t="shared" si="509"/>
        <v>0</v>
      </c>
      <c r="EZ306" s="29">
        <f t="shared" si="510"/>
        <v>0</v>
      </c>
      <c r="FA306" s="29">
        <f t="shared" si="511"/>
        <v>0</v>
      </c>
      <c r="FB306" s="29">
        <f t="shared" si="512"/>
        <v>0</v>
      </c>
      <c r="FC306" s="29">
        <f t="shared" si="513"/>
        <v>0</v>
      </c>
      <c r="FD306" s="29">
        <f t="shared" si="514"/>
        <v>0</v>
      </c>
      <c r="FE306" s="29">
        <f t="shared" si="515"/>
        <v>0</v>
      </c>
      <c r="FF306" s="29">
        <f t="shared" si="516"/>
        <v>0</v>
      </c>
      <c r="FG306" s="29">
        <f t="shared" si="517"/>
        <v>0</v>
      </c>
      <c r="FH306" s="29">
        <f t="shared" si="518"/>
        <v>0</v>
      </c>
      <c r="FI306" s="29">
        <f t="shared" si="519"/>
        <v>0</v>
      </c>
      <c r="FJ306" s="29">
        <f t="shared" si="520"/>
        <v>0</v>
      </c>
      <c r="FK306" s="29">
        <f t="shared" si="521"/>
        <v>0</v>
      </c>
      <c r="FL306" s="29">
        <f t="shared" si="522"/>
        <v>0</v>
      </c>
      <c r="FM306" s="29">
        <f t="shared" si="523"/>
        <v>0</v>
      </c>
      <c r="FN306" s="29">
        <f t="shared" si="524"/>
        <v>0</v>
      </c>
      <c r="FO306" s="29">
        <f t="shared" si="525"/>
        <v>0</v>
      </c>
      <c r="FP306" s="29">
        <f t="shared" si="526"/>
        <v>0</v>
      </c>
      <c r="FQ306" s="29">
        <f t="shared" si="527"/>
        <v>0</v>
      </c>
      <c r="FR306" s="29">
        <f t="shared" si="528"/>
        <v>0</v>
      </c>
      <c r="FS306" s="29">
        <f t="shared" si="529"/>
        <v>0</v>
      </c>
      <c r="FT306" s="29">
        <f t="shared" si="530"/>
        <v>0</v>
      </c>
      <c r="FU306" s="29">
        <f t="shared" si="550"/>
        <v>0</v>
      </c>
      <c r="FV306" s="29">
        <f t="shared" si="531"/>
        <v>0</v>
      </c>
      <c r="FW306" s="29">
        <f t="shared" si="532"/>
        <v>0</v>
      </c>
      <c r="FX306" s="29">
        <f t="shared" si="533"/>
        <v>0</v>
      </c>
      <c r="FY306" s="29">
        <f t="shared" si="534"/>
        <v>0</v>
      </c>
      <c r="FZ306" s="29">
        <f t="shared" si="535"/>
        <v>0</v>
      </c>
      <c r="GA306" s="29">
        <f t="shared" si="536"/>
        <v>0</v>
      </c>
      <c r="GB306" s="29">
        <f t="shared" si="537"/>
        <v>0</v>
      </c>
      <c r="GC306" s="29">
        <f t="shared" si="538"/>
        <v>0</v>
      </c>
      <c r="GD306" s="29">
        <f t="shared" si="539"/>
        <v>0</v>
      </c>
      <c r="GE306" s="29">
        <f t="shared" si="540"/>
        <v>0</v>
      </c>
      <c r="GF306" s="29">
        <f t="shared" si="541"/>
        <v>0</v>
      </c>
      <c r="GG306" s="29">
        <f t="shared" si="542"/>
        <v>0</v>
      </c>
      <c r="GH306" s="29">
        <f t="shared" si="543"/>
        <v>0</v>
      </c>
      <c r="GI306" s="29">
        <f t="shared" si="544"/>
        <v>0</v>
      </c>
      <c r="GJ306" s="29">
        <f t="shared" si="545"/>
        <v>0</v>
      </c>
      <c r="GK306" s="29">
        <f t="shared" si="546"/>
        <v>0</v>
      </c>
      <c r="GL306" s="29">
        <f t="shared" si="547"/>
        <v>0</v>
      </c>
    </row>
    <row r="307" spans="53:194">
      <c r="BA307" t="s">
        <v>349</v>
      </c>
      <c r="BB307">
        <v>-1.4147105200000001</v>
      </c>
      <c r="BC307">
        <v>-45.77131653</v>
      </c>
      <c r="BD307" t="s">
        <v>10</v>
      </c>
      <c r="BE307" s="23">
        <v>743</v>
      </c>
      <c r="BF307" s="24"/>
      <c r="BG307" s="21">
        <f t="shared" si="448"/>
        <v>3.4456532828774683E-3</v>
      </c>
      <c r="BH307" s="21">
        <f t="shared" si="449"/>
        <v>0</v>
      </c>
      <c r="BK307">
        <f t="shared" si="450"/>
        <v>3.4456532828774683E-3</v>
      </c>
      <c r="BL307">
        <f t="shared" si="451"/>
        <v>0</v>
      </c>
      <c r="CA307" t="s">
        <v>345</v>
      </c>
      <c r="CB307">
        <v>-1.4531116500000001</v>
      </c>
      <c r="CC307">
        <v>-45.727314</v>
      </c>
      <c r="CD307">
        <v>4.9203743379986455E-3</v>
      </c>
      <c r="CF307" s="29">
        <f t="shared" si="452"/>
        <v>599.30159436823499</v>
      </c>
      <c r="CG307" s="29">
        <f t="shared" si="453"/>
        <v>605.8702941094632</v>
      </c>
      <c r="CH307" s="29">
        <f t="shared" si="454"/>
        <v>649.2876772679632</v>
      </c>
      <c r="CI307" s="29">
        <f t="shared" si="455"/>
        <v>711.14170307094423</v>
      </c>
      <c r="CJ307" s="29">
        <f t="shared" si="456"/>
        <v>497.10541936800314</v>
      </c>
      <c r="CK307" s="29">
        <f t="shared" si="457"/>
        <v>516.01933832326995</v>
      </c>
      <c r="CL307" s="29">
        <f t="shared" si="458"/>
        <v>498.63073541278271</v>
      </c>
      <c r="CM307" s="29">
        <f t="shared" si="459"/>
        <v>530.56396486639392</v>
      </c>
      <c r="CN307" s="29">
        <f t="shared" si="460"/>
        <v>593.59396013615662</v>
      </c>
      <c r="CO307" s="29">
        <f t="shared" si="461"/>
        <v>569.61697598708918</v>
      </c>
      <c r="CP307" s="29">
        <f t="shared" si="462"/>
        <v>611.41063561404974</v>
      </c>
      <c r="CQ307" s="29">
        <f t="shared" si="548"/>
        <v>1059.0170891417865</v>
      </c>
      <c r="CR307" s="29">
        <f t="shared" si="463"/>
        <v>979.72525668493824</v>
      </c>
      <c r="CS307" s="29">
        <f t="shared" si="464"/>
        <v>994.97841713273408</v>
      </c>
      <c r="CT307" s="29">
        <f t="shared" si="465"/>
        <v>974.97217507443156</v>
      </c>
      <c r="CU307" s="29">
        <f t="shared" si="466"/>
        <v>1063.1502035857054</v>
      </c>
      <c r="CV307" s="29">
        <f t="shared" si="467"/>
        <v>1060.9852388769859</v>
      </c>
      <c r="CZ307" s="29">
        <f t="shared" si="468"/>
        <v>1084.8884174109833</v>
      </c>
      <c r="DA307" s="29">
        <f t="shared" si="469"/>
        <v>1117.5055788975765</v>
      </c>
      <c r="DB307" s="29">
        <f t="shared" si="470"/>
        <v>1215.4997542131573</v>
      </c>
      <c r="DC307" s="29">
        <f t="shared" si="471"/>
        <v>1361.6988369181111</v>
      </c>
      <c r="DD307" s="29">
        <f t="shared" si="472"/>
        <v>1297.6552445347209</v>
      </c>
      <c r="DE307" s="29">
        <f t="shared" si="473"/>
        <v>1298.6442397766584</v>
      </c>
      <c r="DF307" s="29">
        <f t="shared" si="474"/>
        <v>1298.2358487066047</v>
      </c>
      <c r="DG307" s="29">
        <f t="shared" si="475"/>
        <v>1448.4647179943793</v>
      </c>
      <c r="DH307" s="29">
        <f t="shared" si="476"/>
        <v>1384.416205236651</v>
      </c>
      <c r="DI307" s="29">
        <f t="shared" si="477"/>
        <v>1385.4052004785885</v>
      </c>
      <c r="DJ307" s="29">
        <f t="shared" si="478"/>
        <v>1384.9968094085348</v>
      </c>
      <c r="DK307" s="29">
        <f t="shared" si="479"/>
        <v>1535.2256786963094</v>
      </c>
      <c r="DL307" s="29">
        <f t="shared" si="480"/>
        <v>1471.182086312919</v>
      </c>
      <c r="DM307" s="29">
        <f t="shared" si="481"/>
        <v>1472.1710815548568</v>
      </c>
      <c r="DN307" s="29">
        <f t="shared" si="482"/>
        <v>1471.7577701104649</v>
      </c>
      <c r="DO307" s="29">
        <f t="shared" si="483"/>
        <v>1621.9866393982395</v>
      </c>
      <c r="DP307" s="29">
        <f t="shared" si="484"/>
        <v>1557.9430470148491</v>
      </c>
      <c r="DQ307" s="29">
        <f t="shared" si="485"/>
        <v>1558.9320422567869</v>
      </c>
      <c r="DR307" s="29">
        <f t="shared" si="486"/>
        <v>1558.518730812395</v>
      </c>
      <c r="DS307" s="29">
        <f t="shared" si="487"/>
        <v>1708.7476001001696</v>
      </c>
      <c r="DT307" s="29">
        <f t="shared" si="488"/>
        <v>1644.7040077167792</v>
      </c>
      <c r="DU307" s="29">
        <f t="shared" si="489"/>
        <v>1645.693002958717</v>
      </c>
      <c r="DV307" s="29">
        <f t="shared" si="490"/>
        <v>1645.2796915143251</v>
      </c>
      <c r="DW307" s="29">
        <f t="shared" si="491"/>
        <v>1795.5085608020997</v>
      </c>
      <c r="DX307" s="29">
        <f t="shared" si="492"/>
        <v>1731.4649684187093</v>
      </c>
      <c r="DY307" s="29">
        <f t="shared" si="493"/>
        <v>1732.4539636606471</v>
      </c>
      <c r="DZ307" s="29">
        <f t="shared" si="494"/>
        <v>1732.0406522162552</v>
      </c>
      <c r="EA307" s="29">
        <f t="shared" si="495"/>
        <v>1882.2695215040299</v>
      </c>
      <c r="EB307" s="29">
        <f t="shared" si="496"/>
        <v>1818.2259291206394</v>
      </c>
      <c r="EC307" s="29">
        <f t="shared" si="497"/>
        <v>1819.2149243625772</v>
      </c>
      <c r="ED307" s="29">
        <f t="shared" si="498"/>
        <v>1818.8016129181854</v>
      </c>
      <c r="EI307" t="s">
        <v>345</v>
      </c>
      <c r="EJ307">
        <v>-1.4531116500000001</v>
      </c>
      <c r="EK307">
        <v>-45.727314</v>
      </c>
      <c r="EL307">
        <v>0</v>
      </c>
      <c r="EN307" s="29">
        <f t="shared" si="499"/>
        <v>0</v>
      </c>
      <c r="EO307" s="29">
        <f t="shared" si="500"/>
        <v>0</v>
      </c>
      <c r="EP307" s="29">
        <f t="shared" si="501"/>
        <v>0</v>
      </c>
      <c r="EQ307" s="29">
        <f t="shared" si="502"/>
        <v>0</v>
      </c>
      <c r="ER307" s="29">
        <f t="shared" si="503"/>
        <v>0</v>
      </c>
      <c r="ES307" s="29">
        <f t="shared" si="504"/>
        <v>0</v>
      </c>
      <c r="ET307" s="29">
        <f t="shared" si="505"/>
        <v>0</v>
      </c>
      <c r="EU307" s="29">
        <f t="shared" si="506"/>
        <v>0</v>
      </c>
      <c r="EV307" s="29">
        <f t="shared" si="549"/>
        <v>0</v>
      </c>
      <c r="EW307" s="29">
        <f t="shared" si="507"/>
        <v>0</v>
      </c>
      <c r="EX307" s="29">
        <f t="shared" si="508"/>
        <v>0</v>
      </c>
      <c r="EY307" s="29">
        <f t="shared" si="509"/>
        <v>0</v>
      </c>
      <c r="EZ307" s="29">
        <f t="shared" si="510"/>
        <v>0</v>
      </c>
      <c r="FA307" s="29">
        <f t="shared" si="511"/>
        <v>0</v>
      </c>
      <c r="FB307" s="29">
        <f t="shared" si="512"/>
        <v>0</v>
      </c>
      <c r="FC307" s="29">
        <f t="shared" si="513"/>
        <v>0</v>
      </c>
      <c r="FD307" s="29">
        <f t="shared" si="514"/>
        <v>0</v>
      </c>
      <c r="FE307" s="29">
        <f t="shared" si="515"/>
        <v>0</v>
      </c>
      <c r="FF307" s="29">
        <f t="shared" si="516"/>
        <v>0</v>
      </c>
      <c r="FG307" s="29">
        <f t="shared" si="517"/>
        <v>0</v>
      </c>
      <c r="FH307" s="29">
        <f t="shared" si="518"/>
        <v>0</v>
      </c>
      <c r="FI307" s="29">
        <f t="shared" si="519"/>
        <v>0</v>
      </c>
      <c r="FJ307" s="29">
        <f t="shared" si="520"/>
        <v>0</v>
      </c>
      <c r="FK307" s="29">
        <f t="shared" si="521"/>
        <v>0</v>
      </c>
      <c r="FL307" s="29">
        <f t="shared" si="522"/>
        <v>0</v>
      </c>
      <c r="FM307" s="29">
        <f t="shared" si="523"/>
        <v>0</v>
      </c>
      <c r="FN307" s="29">
        <f t="shared" si="524"/>
        <v>0</v>
      </c>
      <c r="FO307" s="29">
        <f t="shared" si="525"/>
        <v>0</v>
      </c>
      <c r="FP307" s="29">
        <f t="shared" si="526"/>
        <v>0</v>
      </c>
      <c r="FQ307" s="29">
        <f t="shared" si="527"/>
        <v>0</v>
      </c>
      <c r="FR307" s="29">
        <f t="shared" si="528"/>
        <v>0</v>
      </c>
      <c r="FS307" s="29">
        <f t="shared" si="529"/>
        <v>0</v>
      </c>
      <c r="FT307" s="29">
        <f t="shared" si="530"/>
        <v>0</v>
      </c>
      <c r="FU307" s="29">
        <f t="shared" si="550"/>
        <v>0</v>
      </c>
      <c r="FV307" s="29">
        <f t="shared" si="531"/>
        <v>0</v>
      </c>
      <c r="FW307" s="29">
        <f t="shared" si="532"/>
        <v>0</v>
      </c>
      <c r="FX307" s="29">
        <f t="shared" si="533"/>
        <v>0</v>
      </c>
      <c r="FY307" s="29">
        <f t="shared" si="534"/>
        <v>0</v>
      </c>
      <c r="FZ307" s="29">
        <f t="shared" si="535"/>
        <v>0</v>
      </c>
      <c r="GA307" s="29">
        <f t="shared" si="536"/>
        <v>0</v>
      </c>
      <c r="GB307" s="29">
        <f t="shared" si="537"/>
        <v>0</v>
      </c>
      <c r="GC307" s="29">
        <f t="shared" si="538"/>
        <v>0</v>
      </c>
      <c r="GD307" s="29">
        <f t="shared" si="539"/>
        <v>0</v>
      </c>
      <c r="GE307" s="29">
        <f t="shared" si="540"/>
        <v>0</v>
      </c>
      <c r="GF307" s="29">
        <f t="shared" si="541"/>
        <v>0</v>
      </c>
      <c r="GG307" s="29">
        <f t="shared" si="542"/>
        <v>0</v>
      </c>
      <c r="GH307" s="29">
        <f t="shared" si="543"/>
        <v>0</v>
      </c>
      <c r="GI307" s="29">
        <f t="shared" si="544"/>
        <v>0</v>
      </c>
      <c r="GJ307" s="29">
        <f t="shared" si="545"/>
        <v>0</v>
      </c>
      <c r="GK307" s="29">
        <f t="shared" si="546"/>
        <v>0</v>
      </c>
      <c r="GL307" s="29">
        <f t="shared" si="547"/>
        <v>0</v>
      </c>
    </row>
    <row r="308" spans="53:194">
      <c r="BA308" t="s">
        <v>350</v>
      </c>
      <c r="BB308">
        <v>-2.13039589</v>
      </c>
      <c r="BC308">
        <v>-45.890048980000003</v>
      </c>
      <c r="BD308" t="s">
        <v>10</v>
      </c>
      <c r="BE308" s="23">
        <v>968</v>
      </c>
      <c r="BF308" s="24"/>
      <c r="BG308" s="21">
        <f t="shared" si="448"/>
        <v>4.489087991689622E-3</v>
      </c>
      <c r="BH308" s="21">
        <f t="shared" si="449"/>
        <v>0</v>
      </c>
      <c r="BK308">
        <f t="shared" si="450"/>
        <v>4.489087991689622E-3</v>
      </c>
      <c r="BL308">
        <f t="shared" si="451"/>
        <v>0</v>
      </c>
      <c r="CA308" t="s">
        <v>346</v>
      </c>
      <c r="CB308">
        <v>-1.2016638500000001</v>
      </c>
      <c r="CC308">
        <v>-46.020561219999998</v>
      </c>
      <c r="CD308">
        <v>6.2513332776834825E-3</v>
      </c>
      <c r="CF308" s="29">
        <f t="shared" si="452"/>
        <v>761.41239322184822</v>
      </c>
      <c r="CG308" s="29">
        <f t="shared" si="453"/>
        <v>769.75792314755563</v>
      </c>
      <c r="CH308" s="29">
        <f t="shared" si="454"/>
        <v>824.91968798983464</v>
      </c>
      <c r="CI308" s="29">
        <f t="shared" si="455"/>
        <v>903.50519862359374</v>
      </c>
      <c r="CJ308" s="29">
        <f t="shared" si="456"/>
        <v>631.57220104436226</v>
      </c>
      <c r="CK308" s="29">
        <f t="shared" si="457"/>
        <v>655.60232616377755</v>
      </c>
      <c r="CL308" s="29">
        <f t="shared" si="458"/>
        <v>633.51011436044416</v>
      </c>
      <c r="CM308" s="29">
        <f t="shared" si="459"/>
        <v>674.08126733260997</v>
      </c>
      <c r="CN308" s="29">
        <f t="shared" si="460"/>
        <v>754.16084661973537</v>
      </c>
      <c r="CO308" s="29">
        <f t="shared" si="461"/>
        <v>723.69809955758376</v>
      </c>
      <c r="CP308" s="29">
        <f t="shared" si="462"/>
        <v>776.79692441822726</v>
      </c>
      <c r="CQ308" s="29">
        <f t="shared" si="548"/>
        <v>1345.4807126890937</v>
      </c>
      <c r="CR308" s="29">
        <f t="shared" si="463"/>
        <v>1244.7404769192242</v>
      </c>
      <c r="CS308" s="29">
        <f t="shared" si="464"/>
        <v>1264.119610080043</v>
      </c>
      <c r="CT308" s="29">
        <f t="shared" si="465"/>
        <v>1238.7016889729821</v>
      </c>
      <c r="CU308" s="29">
        <f t="shared" si="466"/>
        <v>1350.7318326423479</v>
      </c>
      <c r="CV308" s="29">
        <f t="shared" si="467"/>
        <v>1347.9812460001669</v>
      </c>
      <c r="CZ308" s="29">
        <f t="shared" si="468"/>
        <v>1378.3502230631534</v>
      </c>
      <c r="DA308" s="29">
        <f t="shared" si="469"/>
        <v>1419.7903113609173</v>
      </c>
      <c r="DB308" s="29">
        <f t="shared" si="470"/>
        <v>1544.2918649192613</v>
      </c>
      <c r="DC308" s="29">
        <f t="shared" si="471"/>
        <v>1730.0377305990708</v>
      </c>
      <c r="DD308" s="29">
        <f t="shared" si="472"/>
        <v>1648.6703766567425</v>
      </c>
      <c r="DE308" s="29">
        <f t="shared" si="473"/>
        <v>1649.926894645557</v>
      </c>
      <c r="DF308" s="29">
        <f t="shared" si="474"/>
        <v>1649.4080339835091</v>
      </c>
      <c r="DG308" s="29">
        <f t="shared" si="475"/>
        <v>1840.2737416177413</v>
      </c>
      <c r="DH308" s="29">
        <f t="shared" si="476"/>
        <v>1758.9001363421353</v>
      </c>
      <c r="DI308" s="29">
        <f t="shared" si="477"/>
        <v>1760.1566543309498</v>
      </c>
      <c r="DJ308" s="29">
        <f t="shared" si="478"/>
        <v>1759.6377936689021</v>
      </c>
      <c r="DK308" s="29">
        <f t="shared" si="479"/>
        <v>1950.503501303134</v>
      </c>
      <c r="DL308" s="29">
        <f t="shared" si="480"/>
        <v>1869.1361473608058</v>
      </c>
      <c r="DM308" s="29">
        <f t="shared" si="481"/>
        <v>1870.3926653496203</v>
      </c>
      <c r="DN308" s="29">
        <f t="shared" si="482"/>
        <v>1869.8675533542948</v>
      </c>
      <c r="DO308" s="29">
        <f t="shared" si="483"/>
        <v>2060.733260988527</v>
      </c>
      <c r="DP308" s="29">
        <f t="shared" si="484"/>
        <v>1979.3659070461988</v>
      </c>
      <c r="DQ308" s="29">
        <f t="shared" si="485"/>
        <v>1980.6224250350131</v>
      </c>
      <c r="DR308" s="29">
        <f t="shared" si="486"/>
        <v>1980.0973130396878</v>
      </c>
      <c r="DS308" s="29">
        <f t="shared" si="487"/>
        <v>2170.9630206739198</v>
      </c>
      <c r="DT308" s="29">
        <f t="shared" si="488"/>
        <v>2089.5956667315918</v>
      </c>
      <c r="DU308" s="29">
        <f t="shared" si="489"/>
        <v>2090.8521847204061</v>
      </c>
      <c r="DV308" s="29">
        <f t="shared" si="490"/>
        <v>2090.3270727250806</v>
      </c>
      <c r="DW308" s="29">
        <f t="shared" si="491"/>
        <v>2281.1927803593126</v>
      </c>
      <c r="DX308" s="29">
        <f t="shared" si="492"/>
        <v>2199.8254264169846</v>
      </c>
      <c r="DY308" s="29">
        <f t="shared" si="493"/>
        <v>2201.0819444057988</v>
      </c>
      <c r="DZ308" s="29">
        <f t="shared" si="494"/>
        <v>2200.5568324104734</v>
      </c>
      <c r="EA308" s="29">
        <f t="shared" si="495"/>
        <v>2391.4225400447053</v>
      </c>
      <c r="EB308" s="29">
        <f t="shared" si="496"/>
        <v>2310.0551861023773</v>
      </c>
      <c r="EC308" s="29">
        <f t="shared" si="497"/>
        <v>2311.3117040911916</v>
      </c>
      <c r="ED308" s="29">
        <f t="shared" si="498"/>
        <v>2310.7865920958661</v>
      </c>
      <c r="EI308" t="s">
        <v>346</v>
      </c>
      <c r="EJ308">
        <v>-1.2016638500000001</v>
      </c>
      <c r="EK308">
        <v>-46.020561219999998</v>
      </c>
      <c r="EL308">
        <v>0</v>
      </c>
      <c r="EN308" s="29">
        <f t="shared" si="499"/>
        <v>0</v>
      </c>
      <c r="EO308" s="29">
        <f t="shared" si="500"/>
        <v>0</v>
      </c>
      <c r="EP308" s="29">
        <f t="shared" si="501"/>
        <v>0</v>
      </c>
      <c r="EQ308" s="29">
        <f t="shared" si="502"/>
        <v>0</v>
      </c>
      <c r="ER308" s="29">
        <f t="shared" si="503"/>
        <v>0</v>
      </c>
      <c r="ES308" s="29">
        <f t="shared" si="504"/>
        <v>0</v>
      </c>
      <c r="ET308" s="29">
        <f t="shared" si="505"/>
        <v>0</v>
      </c>
      <c r="EU308" s="29">
        <f t="shared" si="506"/>
        <v>0</v>
      </c>
      <c r="EV308" s="29">
        <f t="shared" si="549"/>
        <v>0</v>
      </c>
      <c r="EW308" s="29">
        <f t="shared" si="507"/>
        <v>0</v>
      </c>
      <c r="EX308" s="29">
        <f t="shared" si="508"/>
        <v>0</v>
      </c>
      <c r="EY308" s="29">
        <f t="shared" si="509"/>
        <v>0</v>
      </c>
      <c r="EZ308" s="29">
        <f t="shared" si="510"/>
        <v>0</v>
      </c>
      <c r="FA308" s="29">
        <f t="shared" si="511"/>
        <v>0</v>
      </c>
      <c r="FB308" s="29">
        <f t="shared" si="512"/>
        <v>0</v>
      </c>
      <c r="FC308" s="29">
        <f t="shared" si="513"/>
        <v>0</v>
      </c>
      <c r="FD308" s="29">
        <f t="shared" si="514"/>
        <v>0</v>
      </c>
      <c r="FE308" s="29">
        <f t="shared" si="515"/>
        <v>0</v>
      </c>
      <c r="FF308" s="29">
        <f t="shared" si="516"/>
        <v>0</v>
      </c>
      <c r="FG308" s="29">
        <f t="shared" si="517"/>
        <v>0</v>
      </c>
      <c r="FH308" s="29">
        <f t="shared" si="518"/>
        <v>0</v>
      </c>
      <c r="FI308" s="29">
        <f t="shared" si="519"/>
        <v>0</v>
      </c>
      <c r="FJ308" s="29">
        <f t="shared" si="520"/>
        <v>0</v>
      </c>
      <c r="FK308" s="29">
        <f t="shared" si="521"/>
        <v>0</v>
      </c>
      <c r="FL308" s="29">
        <f t="shared" si="522"/>
        <v>0</v>
      </c>
      <c r="FM308" s="29">
        <f t="shared" si="523"/>
        <v>0</v>
      </c>
      <c r="FN308" s="29">
        <f t="shared" si="524"/>
        <v>0</v>
      </c>
      <c r="FO308" s="29">
        <f t="shared" si="525"/>
        <v>0</v>
      </c>
      <c r="FP308" s="29">
        <f t="shared" si="526"/>
        <v>0</v>
      </c>
      <c r="FQ308" s="29">
        <f t="shared" si="527"/>
        <v>0</v>
      </c>
      <c r="FR308" s="29">
        <f t="shared" si="528"/>
        <v>0</v>
      </c>
      <c r="FS308" s="29">
        <f t="shared" si="529"/>
        <v>0</v>
      </c>
      <c r="FT308" s="29">
        <f t="shared" si="530"/>
        <v>0</v>
      </c>
      <c r="FU308" s="29">
        <f t="shared" si="550"/>
        <v>0</v>
      </c>
      <c r="FV308" s="29">
        <f t="shared" si="531"/>
        <v>0</v>
      </c>
      <c r="FW308" s="29">
        <f t="shared" si="532"/>
        <v>0</v>
      </c>
      <c r="FX308" s="29">
        <f t="shared" si="533"/>
        <v>0</v>
      </c>
      <c r="FY308" s="29">
        <f t="shared" si="534"/>
        <v>0</v>
      </c>
      <c r="FZ308" s="29">
        <f t="shared" si="535"/>
        <v>0</v>
      </c>
      <c r="GA308" s="29">
        <f t="shared" si="536"/>
        <v>0</v>
      </c>
      <c r="GB308" s="29">
        <f t="shared" si="537"/>
        <v>0</v>
      </c>
      <c r="GC308" s="29">
        <f t="shared" si="538"/>
        <v>0</v>
      </c>
      <c r="GD308" s="29">
        <f t="shared" si="539"/>
        <v>0</v>
      </c>
      <c r="GE308" s="29">
        <f t="shared" si="540"/>
        <v>0</v>
      </c>
      <c r="GF308" s="29">
        <f t="shared" si="541"/>
        <v>0</v>
      </c>
      <c r="GG308" s="29">
        <f t="shared" si="542"/>
        <v>0</v>
      </c>
      <c r="GH308" s="29">
        <f t="shared" si="543"/>
        <v>0</v>
      </c>
      <c r="GI308" s="29">
        <f t="shared" si="544"/>
        <v>0</v>
      </c>
      <c r="GJ308" s="29">
        <f t="shared" si="545"/>
        <v>0</v>
      </c>
      <c r="GK308" s="29">
        <f t="shared" si="546"/>
        <v>0</v>
      </c>
      <c r="GL308" s="29">
        <f t="shared" si="547"/>
        <v>0</v>
      </c>
    </row>
    <row r="309" spans="53:194">
      <c r="BA309" t="s">
        <v>351</v>
      </c>
      <c r="BB309">
        <v>-1.87991321</v>
      </c>
      <c r="BC309">
        <v>-46.072669980000001</v>
      </c>
      <c r="BD309" t="s">
        <v>10</v>
      </c>
      <c r="BE309" s="23">
        <v>215</v>
      </c>
      <c r="BF309" s="24"/>
      <c r="BG309" s="21">
        <f t="shared" si="448"/>
        <v>9.9705983286494716E-4</v>
      </c>
      <c r="BH309" s="21">
        <f t="shared" si="449"/>
        <v>0</v>
      </c>
      <c r="BK309">
        <f t="shared" si="450"/>
        <v>9.9705983286494716E-4</v>
      </c>
      <c r="BL309">
        <f t="shared" si="451"/>
        <v>0</v>
      </c>
      <c r="CA309" t="s">
        <v>347</v>
      </c>
      <c r="CB309">
        <v>-2.4511749699999998</v>
      </c>
      <c r="CC309">
        <v>-46.039127350000001</v>
      </c>
      <c r="CD309">
        <v>4.0114267694333914E-3</v>
      </c>
      <c r="CF309" s="29">
        <f t="shared" si="452"/>
        <v>488.59178051698706</v>
      </c>
      <c r="CG309" s="29">
        <f t="shared" si="453"/>
        <v>493.94703525418066</v>
      </c>
      <c r="CH309" s="29">
        <f t="shared" si="454"/>
        <v>529.34386506766089</v>
      </c>
      <c r="CI309" s="29">
        <f t="shared" si="455"/>
        <v>579.771510986208</v>
      </c>
      <c r="CJ309" s="29">
        <f t="shared" si="456"/>
        <v>405.27444651585552</v>
      </c>
      <c r="CK309" s="29">
        <f t="shared" si="457"/>
        <v>420.6943710175575</v>
      </c>
      <c r="CL309" s="29">
        <f t="shared" si="458"/>
        <v>406.51798881437986</v>
      </c>
      <c r="CM309" s="29">
        <f t="shared" si="459"/>
        <v>432.55214854800261</v>
      </c>
      <c r="CN309" s="29">
        <f t="shared" si="460"/>
        <v>483.93852546444435</v>
      </c>
      <c r="CO309" s="29">
        <f t="shared" si="461"/>
        <v>464.39084281699542</v>
      </c>
      <c r="CP309" s="29">
        <f t="shared" si="462"/>
        <v>498.46390179656265</v>
      </c>
      <c r="CQ309" s="29">
        <f t="shared" si="548"/>
        <v>863.38339501191831</v>
      </c>
      <c r="CR309" s="29">
        <f t="shared" si="463"/>
        <v>798.73925262249918</v>
      </c>
      <c r="CS309" s="29">
        <f t="shared" si="464"/>
        <v>811.17467560774264</v>
      </c>
      <c r="CT309" s="29">
        <f t="shared" si="465"/>
        <v>794.86421436322655</v>
      </c>
      <c r="CU309" s="29">
        <f t="shared" si="466"/>
        <v>866.75299349824229</v>
      </c>
      <c r="CV309" s="29">
        <f t="shared" si="467"/>
        <v>864.9879657196916</v>
      </c>
      <c r="CZ309" s="29">
        <f t="shared" si="468"/>
        <v>884.475476965599</v>
      </c>
      <c r="DA309" s="29">
        <f t="shared" si="469"/>
        <v>911.06722502017294</v>
      </c>
      <c r="DB309" s="29">
        <f t="shared" si="470"/>
        <v>990.95880056020837</v>
      </c>
      <c r="DC309" s="29">
        <f t="shared" si="471"/>
        <v>1110.1503241603828</v>
      </c>
      <c r="DD309" s="29">
        <f t="shared" si="472"/>
        <v>1057.9375933294377</v>
      </c>
      <c r="DE309" s="29">
        <f t="shared" si="473"/>
        <v>1058.7438901100938</v>
      </c>
      <c r="DF309" s="29">
        <f t="shared" si="474"/>
        <v>1058.4109416882309</v>
      </c>
      <c r="DG309" s="29">
        <f t="shared" si="475"/>
        <v>1180.8878238125712</v>
      </c>
      <c r="DH309" s="29">
        <f t="shared" si="476"/>
        <v>1128.6710815548568</v>
      </c>
      <c r="DI309" s="29">
        <f t="shared" si="477"/>
        <v>1129.4773783355129</v>
      </c>
      <c r="DJ309" s="29">
        <f t="shared" si="478"/>
        <v>1129.1444299136499</v>
      </c>
      <c r="DK309" s="29">
        <f t="shared" si="479"/>
        <v>1251.6213120379903</v>
      </c>
      <c r="DL309" s="29">
        <f t="shared" si="480"/>
        <v>1199.4085812070452</v>
      </c>
      <c r="DM309" s="29">
        <f t="shared" si="481"/>
        <v>1200.2148779877014</v>
      </c>
      <c r="DN309" s="29">
        <f t="shared" si="482"/>
        <v>1199.8779181390689</v>
      </c>
      <c r="DO309" s="29">
        <f t="shared" si="483"/>
        <v>1322.3548002634091</v>
      </c>
      <c r="DP309" s="29">
        <f t="shared" si="484"/>
        <v>1270.142069432464</v>
      </c>
      <c r="DQ309" s="29">
        <f t="shared" si="485"/>
        <v>1270.9483662131202</v>
      </c>
      <c r="DR309" s="29">
        <f t="shared" si="486"/>
        <v>1270.6114063644879</v>
      </c>
      <c r="DS309" s="29">
        <f t="shared" si="487"/>
        <v>1393.0882884888281</v>
      </c>
      <c r="DT309" s="29">
        <f t="shared" si="488"/>
        <v>1340.8755576578831</v>
      </c>
      <c r="DU309" s="29">
        <f t="shared" si="489"/>
        <v>1341.6818544385392</v>
      </c>
      <c r="DV309" s="29">
        <f t="shared" si="490"/>
        <v>1341.3448945899067</v>
      </c>
      <c r="DW309" s="29">
        <f t="shared" si="491"/>
        <v>1463.8217767142471</v>
      </c>
      <c r="DX309" s="29">
        <f t="shared" si="492"/>
        <v>1411.6090458833021</v>
      </c>
      <c r="DY309" s="29">
        <f t="shared" si="493"/>
        <v>1412.4153426639582</v>
      </c>
      <c r="DZ309" s="29">
        <f t="shared" si="494"/>
        <v>1412.0783828153258</v>
      </c>
      <c r="EA309" s="29">
        <f t="shared" si="495"/>
        <v>1534.5552649396661</v>
      </c>
      <c r="EB309" s="29">
        <f t="shared" si="496"/>
        <v>1482.3425341087211</v>
      </c>
      <c r="EC309" s="29">
        <f t="shared" si="497"/>
        <v>1483.1488308893772</v>
      </c>
      <c r="ED309" s="29">
        <f t="shared" si="498"/>
        <v>1482.8118710407448</v>
      </c>
      <c r="EI309" t="s">
        <v>347</v>
      </c>
      <c r="EJ309">
        <v>-2.4511749699999998</v>
      </c>
      <c r="EK309">
        <v>-46.039127350000001</v>
      </c>
      <c r="EL309">
        <v>0</v>
      </c>
      <c r="EN309" s="29">
        <f t="shared" si="499"/>
        <v>0</v>
      </c>
      <c r="EO309" s="29">
        <f t="shared" si="500"/>
        <v>0</v>
      </c>
      <c r="EP309" s="29">
        <f t="shared" si="501"/>
        <v>0</v>
      </c>
      <c r="EQ309" s="29">
        <f t="shared" si="502"/>
        <v>0</v>
      </c>
      <c r="ER309" s="29">
        <f t="shared" si="503"/>
        <v>0</v>
      </c>
      <c r="ES309" s="29">
        <f t="shared" si="504"/>
        <v>0</v>
      </c>
      <c r="ET309" s="29">
        <f t="shared" si="505"/>
        <v>0</v>
      </c>
      <c r="EU309" s="29">
        <f t="shared" si="506"/>
        <v>0</v>
      </c>
      <c r="EV309" s="29">
        <f t="shared" si="549"/>
        <v>0</v>
      </c>
      <c r="EW309" s="29">
        <f t="shared" si="507"/>
        <v>0</v>
      </c>
      <c r="EX309" s="29">
        <f t="shared" si="508"/>
        <v>0</v>
      </c>
      <c r="EY309" s="29">
        <f t="shared" si="509"/>
        <v>0</v>
      </c>
      <c r="EZ309" s="29">
        <f t="shared" si="510"/>
        <v>0</v>
      </c>
      <c r="FA309" s="29">
        <f t="shared" si="511"/>
        <v>0</v>
      </c>
      <c r="FB309" s="29">
        <f t="shared" si="512"/>
        <v>0</v>
      </c>
      <c r="FC309" s="29">
        <f t="shared" si="513"/>
        <v>0</v>
      </c>
      <c r="FD309" s="29">
        <f t="shared" si="514"/>
        <v>0</v>
      </c>
      <c r="FE309" s="29">
        <f t="shared" si="515"/>
        <v>0</v>
      </c>
      <c r="FF309" s="29">
        <f t="shared" si="516"/>
        <v>0</v>
      </c>
      <c r="FG309" s="29">
        <f t="shared" si="517"/>
        <v>0</v>
      </c>
      <c r="FH309" s="29">
        <f t="shared" si="518"/>
        <v>0</v>
      </c>
      <c r="FI309" s="29">
        <f t="shared" si="519"/>
        <v>0</v>
      </c>
      <c r="FJ309" s="29">
        <f t="shared" si="520"/>
        <v>0</v>
      </c>
      <c r="FK309" s="29">
        <f t="shared" si="521"/>
        <v>0</v>
      </c>
      <c r="FL309" s="29">
        <f t="shared" si="522"/>
        <v>0</v>
      </c>
      <c r="FM309" s="29">
        <f t="shared" si="523"/>
        <v>0</v>
      </c>
      <c r="FN309" s="29">
        <f t="shared" si="524"/>
        <v>0</v>
      </c>
      <c r="FO309" s="29">
        <f t="shared" si="525"/>
        <v>0</v>
      </c>
      <c r="FP309" s="29">
        <f t="shared" si="526"/>
        <v>0</v>
      </c>
      <c r="FQ309" s="29">
        <f t="shared" si="527"/>
        <v>0</v>
      </c>
      <c r="FR309" s="29">
        <f t="shared" si="528"/>
        <v>0</v>
      </c>
      <c r="FS309" s="29">
        <f t="shared" si="529"/>
        <v>0</v>
      </c>
      <c r="FT309" s="29">
        <f t="shared" si="530"/>
        <v>0</v>
      </c>
      <c r="FU309" s="29">
        <f t="shared" si="550"/>
        <v>0</v>
      </c>
      <c r="FV309" s="29">
        <f t="shared" si="531"/>
        <v>0</v>
      </c>
      <c r="FW309" s="29">
        <f t="shared" si="532"/>
        <v>0</v>
      </c>
      <c r="FX309" s="29">
        <f t="shared" si="533"/>
        <v>0</v>
      </c>
      <c r="FY309" s="29">
        <f t="shared" si="534"/>
        <v>0</v>
      </c>
      <c r="FZ309" s="29">
        <f t="shared" si="535"/>
        <v>0</v>
      </c>
      <c r="GA309" s="29">
        <f t="shared" si="536"/>
        <v>0</v>
      </c>
      <c r="GB309" s="29">
        <f t="shared" si="537"/>
        <v>0</v>
      </c>
      <c r="GC309" s="29">
        <f t="shared" si="538"/>
        <v>0</v>
      </c>
      <c r="GD309" s="29">
        <f t="shared" si="539"/>
        <v>0</v>
      </c>
      <c r="GE309" s="29">
        <f t="shared" si="540"/>
        <v>0</v>
      </c>
      <c r="GF309" s="29">
        <f t="shared" si="541"/>
        <v>0</v>
      </c>
      <c r="GG309" s="29">
        <f t="shared" si="542"/>
        <v>0</v>
      </c>
      <c r="GH309" s="29">
        <f t="shared" si="543"/>
        <v>0</v>
      </c>
      <c r="GI309" s="29">
        <f t="shared" si="544"/>
        <v>0</v>
      </c>
      <c r="GJ309" s="29">
        <f t="shared" si="545"/>
        <v>0</v>
      </c>
      <c r="GK309" s="29">
        <f t="shared" si="546"/>
        <v>0</v>
      </c>
      <c r="GL309" s="29">
        <f t="shared" si="547"/>
        <v>0</v>
      </c>
    </row>
    <row r="310" spans="53:194">
      <c r="BA310" t="s">
        <v>352</v>
      </c>
      <c r="BB310">
        <v>-5.5358409799999997</v>
      </c>
      <c r="BC310">
        <v>-47.48915496</v>
      </c>
      <c r="BD310" t="s">
        <v>10</v>
      </c>
      <c r="BE310" s="23">
        <v>1790</v>
      </c>
      <c r="BF310" s="24"/>
      <c r="BG310" s="21">
        <f t="shared" si="448"/>
        <v>8.3011027945500242E-3</v>
      </c>
      <c r="BH310" s="21">
        <f t="shared" si="449"/>
        <v>0</v>
      </c>
      <c r="BK310">
        <f t="shared" si="450"/>
        <v>8.3011027945500242E-3</v>
      </c>
      <c r="BL310">
        <f t="shared" si="451"/>
        <v>0</v>
      </c>
      <c r="CA310" t="s">
        <v>348</v>
      </c>
      <c r="CB310">
        <v>-2.1361031499999998</v>
      </c>
      <c r="CC310">
        <v>-46.124851229999997</v>
      </c>
      <c r="CD310">
        <v>2.7453926560746448E-3</v>
      </c>
      <c r="CF310" s="29">
        <f t="shared" si="452"/>
        <v>334.38882550989172</v>
      </c>
      <c r="CG310" s="29">
        <f t="shared" si="453"/>
        <v>338.0539247057514</v>
      </c>
      <c r="CH310" s="29">
        <f t="shared" si="454"/>
        <v>362.27926950295404</v>
      </c>
      <c r="CI310" s="29">
        <f t="shared" si="455"/>
        <v>396.79160058246845</v>
      </c>
      <c r="CJ310" s="29">
        <f t="shared" si="456"/>
        <v>277.36702004322137</v>
      </c>
      <c r="CK310" s="29">
        <f t="shared" si="457"/>
        <v>287.92030941317228</v>
      </c>
      <c r="CL310" s="29">
        <f t="shared" si="458"/>
        <v>278.21809176660452</v>
      </c>
      <c r="CM310" s="29">
        <f t="shared" si="459"/>
        <v>296.03569010452895</v>
      </c>
      <c r="CN310" s="29">
        <f t="shared" si="460"/>
        <v>331.20417002884517</v>
      </c>
      <c r="CO310" s="29">
        <f t="shared" si="461"/>
        <v>317.8258716157934</v>
      </c>
      <c r="CP310" s="29">
        <f t="shared" si="462"/>
        <v>341.14523683649145</v>
      </c>
      <c r="CQ310" s="29">
        <f t="shared" si="548"/>
        <v>590.89360675960188</v>
      </c>
      <c r="CR310" s="29">
        <f t="shared" si="463"/>
        <v>546.65160410695898</v>
      </c>
      <c r="CS310" s="29">
        <f t="shared" si="464"/>
        <v>555.16232134079041</v>
      </c>
      <c r="CT310" s="29">
        <f t="shared" si="465"/>
        <v>543.99955480119092</v>
      </c>
      <c r="CU310" s="29">
        <f t="shared" si="466"/>
        <v>593.19973659070456</v>
      </c>
      <c r="CV310" s="29">
        <f t="shared" si="467"/>
        <v>591.99176382203177</v>
      </c>
      <c r="CZ310" s="29">
        <f t="shared" si="468"/>
        <v>605.32888134524239</v>
      </c>
      <c r="DA310" s="29">
        <f t="shared" si="469"/>
        <v>623.52808926236116</v>
      </c>
      <c r="DB310" s="29">
        <f t="shared" si="470"/>
        <v>678.20532940074384</v>
      </c>
      <c r="DC310" s="29">
        <f t="shared" si="471"/>
        <v>759.7791813906897</v>
      </c>
      <c r="DD310" s="29">
        <f t="shared" si="472"/>
        <v>724.0451505792222</v>
      </c>
      <c r="DE310" s="29">
        <f t="shared" si="473"/>
        <v>724.59697450309318</v>
      </c>
      <c r="DF310" s="29">
        <f t="shared" si="474"/>
        <v>724.36910691263893</v>
      </c>
      <c r="DG310" s="29">
        <f t="shared" si="475"/>
        <v>808.19143548790998</v>
      </c>
      <c r="DH310" s="29">
        <f t="shared" si="476"/>
        <v>772.45465928378633</v>
      </c>
      <c r="DI310" s="29">
        <f t="shared" si="477"/>
        <v>773.00648320765742</v>
      </c>
      <c r="DJ310" s="29">
        <f t="shared" si="478"/>
        <v>772.77861561720317</v>
      </c>
      <c r="DK310" s="29">
        <f t="shared" si="479"/>
        <v>856.60094419247423</v>
      </c>
      <c r="DL310" s="29">
        <f t="shared" si="480"/>
        <v>820.86691338100661</v>
      </c>
      <c r="DM310" s="29">
        <f t="shared" si="481"/>
        <v>821.41873730487771</v>
      </c>
      <c r="DN310" s="29">
        <f t="shared" si="482"/>
        <v>821.18812432176742</v>
      </c>
      <c r="DO310" s="29">
        <f t="shared" si="483"/>
        <v>905.01045289703848</v>
      </c>
      <c r="DP310" s="29">
        <f t="shared" si="484"/>
        <v>869.27642208557086</v>
      </c>
      <c r="DQ310" s="29">
        <f t="shared" si="485"/>
        <v>869.82824600944184</v>
      </c>
      <c r="DR310" s="29">
        <f t="shared" si="486"/>
        <v>869.59763302633155</v>
      </c>
      <c r="DS310" s="29">
        <f t="shared" si="487"/>
        <v>953.41996160160261</v>
      </c>
      <c r="DT310" s="29">
        <f t="shared" si="488"/>
        <v>917.6859307901351</v>
      </c>
      <c r="DU310" s="29">
        <f t="shared" si="489"/>
        <v>918.23775471400609</v>
      </c>
      <c r="DV310" s="29">
        <f t="shared" si="490"/>
        <v>918.0071417308958</v>
      </c>
      <c r="DW310" s="29">
        <f t="shared" si="491"/>
        <v>1001.8294703061669</v>
      </c>
      <c r="DX310" s="29">
        <f t="shared" si="492"/>
        <v>966.09543949469935</v>
      </c>
      <c r="DY310" s="29">
        <f t="shared" si="493"/>
        <v>966.64726341857033</v>
      </c>
      <c r="DZ310" s="29">
        <f t="shared" si="494"/>
        <v>966.41665043546004</v>
      </c>
      <c r="EA310" s="29">
        <f t="shared" si="495"/>
        <v>1050.2389790107311</v>
      </c>
      <c r="EB310" s="29">
        <f t="shared" si="496"/>
        <v>1014.5049481992635</v>
      </c>
      <c r="EC310" s="29">
        <f t="shared" si="497"/>
        <v>1015.0567721231345</v>
      </c>
      <c r="ED310" s="29">
        <f t="shared" si="498"/>
        <v>1014.8261591400243</v>
      </c>
      <c r="EI310" t="s">
        <v>348</v>
      </c>
      <c r="EJ310">
        <v>-2.1361031499999998</v>
      </c>
      <c r="EK310">
        <v>-46.124851229999997</v>
      </c>
      <c r="EL310">
        <v>0</v>
      </c>
      <c r="EN310" s="29">
        <f t="shared" si="499"/>
        <v>0</v>
      </c>
      <c r="EO310" s="29">
        <f t="shared" si="500"/>
        <v>0</v>
      </c>
      <c r="EP310" s="29">
        <f t="shared" si="501"/>
        <v>0</v>
      </c>
      <c r="EQ310" s="29">
        <f t="shared" si="502"/>
        <v>0</v>
      </c>
      <c r="ER310" s="29">
        <f t="shared" si="503"/>
        <v>0</v>
      </c>
      <c r="ES310" s="29">
        <f t="shared" si="504"/>
        <v>0</v>
      </c>
      <c r="ET310" s="29">
        <f t="shared" si="505"/>
        <v>0</v>
      </c>
      <c r="EU310" s="29">
        <f t="shared" si="506"/>
        <v>0</v>
      </c>
      <c r="EV310" s="29">
        <f t="shared" si="549"/>
        <v>0</v>
      </c>
      <c r="EW310" s="29">
        <f t="shared" si="507"/>
        <v>0</v>
      </c>
      <c r="EX310" s="29">
        <f t="shared" si="508"/>
        <v>0</v>
      </c>
      <c r="EY310" s="29">
        <f t="shared" si="509"/>
        <v>0</v>
      </c>
      <c r="EZ310" s="29">
        <f t="shared" si="510"/>
        <v>0</v>
      </c>
      <c r="FA310" s="29">
        <f t="shared" si="511"/>
        <v>0</v>
      </c>
      <c r="FB310" s="29">
        <f t="shared" si="512"/>
        <v>0</v>
      </c>
      <c r="FC310" s="29">
        <f t="shared" si="513"/>
        <v>0</v>
      </c>
      <c r="FD310" s="29">
        <f t="shared" si="514"/>
        <v>0</v>
      </c>
      <c r="FE310" s="29">
        <f t="shared" si="515"/>
        <v>0</v>
      </c>
      <c r="FF310" s="29">
        <f t="shared" si="516"/>
        <v>0</v>
      </c>
      <c r="FG310" s="29">
        <f t="shared" si="517"/>
        <v>0</v>
      </c>
      <c r="FH310" s="29">
        <f t="shared" si="518"/>
        <v>0</v>
      </c>
      <c r="FI310" s="29">
        <f t="shared" si="519"/>
        <v>0</v>
      </c>
      <c r="FJ310" s="29">
        <f t="shared" si="520"/>
        <v>0</v>
      </c>
      <c r="FK310" s="29">
        <f t="shared" si="521"/>
        <v>0</v>
      </c>
      <c r="FL310" s="29">
        <f t="shared" si="522"/>
        <v>0</v>
      </c>
      <c r="FM310" s="29">
        <f t="shared" si="523"/>
        <v>0</v>
      </c>
      <c r="FN310" s="29">
        <f t="shared" si="524"/>
        <v>0</v>
      </c>
      <c r="FO310" s="29">
        <f t="shared" si="525"/>
        <v>0</v>
      </c>
      <c r="FP310" s="29">
        <f t="shared" si="526"/>
        <v>0</v>
      </c>
      <c r="FQ310" s="29">
        <f t="shared" si="527"/>
        <v>0</v>
      </c>
      <c r="FR310" s="29">
        <f t="shared" si="528"/>
        <v>0</v>
      </c>
      <c r="FS310" s="29">
        <f t="shared" si="529"/>
        <v>0</v>
      </c>
      <c r="FT310" s="29">
        <f t="shared" si="530"/>
        <v>0</v>
      </c>
      <c r="FU310" s="29">
        <f t="shared" si="550"/>
        <v>0</v>
      </c>
      <c r="FV310" s="29">
        <f t="shared" si="531"/>
        <v>0</v>
      </c>
      <c r="FW310" s="29">
        <f t="shared" si="532"/>
        <v>0</v>
      </c>
      <c r="FX310" s="29">
        <f t="shared" si="533"/>
        <v>0</v>
      </c>
      <c r="FY310" s="29">
        <f t="shared" si="534"/>
        <v>0</v>
      </c>
      <c r="FZ310" s="29">
        <f t="shared" si="535"/>
        <v>0</v>
      </c>
      <c r="GA310" s="29">
        <f t="shared" si="536"/>
        <v>0</v>
      </c>
      <c r="GB310" s="29">
        <f t="shared" si="537"/>
        <v>0</v>
      </c>
      <c r="GC310" s="29">
        <f t="shared" si="538"/>
        <v>0</v>
      </c>
      <c r="GD310" s="29">
        <f t="shared" si="539"/>
        <v>0</v>
      </c>
      <c r="GE310" s="29">
        <f t="shared" si="540"/>
        <v>0</v>
      </c>
      <c r="GF310" s="29">
        <f t="shared" si="541"/>
        <v>0</v>
      </c>
      <c r="GG310" s="29">
        <f t="shared" si="542"/>
        <v>0</v>
      </c>
      <c r="GH310" s="29">
        <f t="shared" si="543"/>
        <v>0</v>
      </c>
      <c r="GI310" s="29">
        <f t="shared" si="544"/>
        <v>0</v>
      </c>
      <c r="GJ310" s="29">
        <f t="shared" si="545"/>
        <v>0</v>
      </c>
      <c r="GK310" s="29">
        <f t="shared" si="546"/>
        <v>0</v>
      </c>
      <c r="GL310" s="29">
        <f t="shared" si="547"/>
        <v>0</v>
      </c>
    </row>
    <row r="311" spans="53:194">
      <c r="BA311" t="s">
        <v>353</v>
      </c>
      <c r="BB311">
        <v>-2.0491769299999998</v>
      </c>
      <c r="BC311">
        <v>-45.958732599999998</v>
      </c>
      <c r="BD311" t="s">
        <v>10</v>
      </c>
      <c r="BE311" s="23">
        <v>407</v>
      </c>
      <c r="BF311" s="24"/>
      <c r="BG311" s="21">
        <f t="shared" si="448"/>
        <v>1.8874574510513184E-3</v>
      </c>
      <c r="BH311" s="21">
        <f t="shared" si="449"/>
        <v>0</v>
      </c>
      <c r="BK311">
        <f t="shared" si="450"/>
        <v>1.8874574510513184E-3</v>
      </c>
      <c r="BL311">
        <f t="shared" si="451"/>
        <v>0</v>
      </c>
      <c r="CA311" t="s">
        <v>349</v>
      </c>
      <c r="CB311">
        <v>-1.4147105200000001</v>
      </c>
      <c r="CC311">
        <v>-45.77131653</v>
      </c>
      <c r="CD311">
        <v>3.4456532828774683E-3</v>
      </c>
      <c r="CF311" s="29">
        <f t="shared" si="452"/>
        <v>419.68056985447566</v>
      </c>
      <c r="CG311" s="29">
        <f t="shared" si="453"/>
        <v>424.28051698711704</v>
      </c>
      <c r="CH311" s="29">
        <f t="shared" si="454"/>
        <v>454.68496155522786</v>
      </c>
      <c r="CI311" s="29">
        <f t="shared" si="455"/>
        <v>498.00026897428052</v>
      </c>
      <c r="CJ311" s="29">
        <f t="shared" si="456"/>
        <v>348.11435116911065</v>
      </c>
      <c r="CK311" s="29">
        <f t="shared" si="457"/>
        <v>361.35944238849163</v>
      </c>
      <c r="CL311" s="29">
        <f t="shared" si="458"/>
        <v>349.18250368680265</v>
      </c>
      <c r="CM311" s="29">
        <f t="shared" si="459"/>
        <v>371.5447934926774</v>
      </c>
      <c r="CN311" s="29">
        <f t="shared" si="460"/>
        <v>415.68361204633777</v>
      </c>
      <c r="CO311" s="29">
        <f t="shared" si="461"/>
        <v>398.89294359887589</v>
      </c>
      <c r="CP311" s="29">
        <f t="shared" si="462"/>
        <v>428.16032258363708</v>
      </c>
      <c r="CQ311" s="29">
        <f t="shared" si="548"/>
        <v>741.61140172700038</v>
      </c>
      <c r="CR311" s="29">
        <f t="shared" si="463"/>
        <v>686.08469907342999</v>
      </c>
      <c r="CS311" s="29">
        <f t="shared" si="464"/>
        <v>696.76622425035009</v>
      </c>
      <c r="CT311" s="29">
        <f t="shared" si="465"/>
        <v>682.75619800217032</v>
      </c>
      <c r="CU311" s="29">
        <f t="shared" si="466"/>
        <v>744.50575048461747</v>
      </c>
      <c r="CV311" s="29">
        <f t="shared" si="467"/>
        <v>742.98966304015141</v>
      </c>
      <c r="CZ311" s="29">
        <f t="shared" si="468"/>
        <v>759.72864668837008</v>
      </c>
      <c r="DA311" s="29">
        <f t="shared" si="469"/>
        <v>782.56988230056481</v>
      </c>
      <c r="DB311" s="29">
        <f t="shared" si="470"/>
        <v>851.19351308235252</v>
      </c>
      <c r="DC311" s="29">
        <f t="shared" si="471"/>
        <v>953.57420907649077</v>
      </c>
      <c r="DD311" s="29">
        <f t="shared" si="472"/>
        <v>908.72558594655754</v>
      </c>
      <c r="DE311" s="29">
        <f t="shared" si="473"/>
        <v>909.41816225641594</v>
      </c>
      <c r="DF311" s="29">
        <f t="shared" si="474"/>
        <v>909.13217303393719</v>
      </c>
      <c r="DG311" s="29">
        <f t="shared" si="475"/>
        <v>1014.334859066752</v>
      </c>
      <c r="DH311" s="29">
        <f t="shared" si="476"/>
        <v>969.48279028353602</v>
      </c>
      <c r="DI311" s="29">
        <f t="shared" si="477"/>
        <v>970.17536659339441</v>
      </c>
      <c r="DJ311" s="29">
        <f t="shared" si="478"/>
        <v>969.88937737091555</v>
      </c>
      <c r="DK311" s="29">
        <f t="shared" si="479"/>
        <v>1075.0920634037304</v>
      </c>
      <c r="DL311" s="29">
        <f t="shared" si="480"/>
        <v>1030.2434402737972</v>
      </c>
      <c r="DM311" s="29">
        <f t="shared" si="481"/>
        <v>1030.9360165836556</v>
      </c>
      <c r="DN311" s="29">
        <f t="shared" si="482"/>
        <v>1030.646581707894</v>
      </c>
      <c r="DO311" s="29">
        <f t="shared" si="483"/>
        <v>1135.8492677407089</v>
      </c>
      <c r="DP311" s="29">
        <f t="shared" si="484"/>
        <v>1091.0006446107757</v>
      </c>
      <c r="DQ311" s="29">
        <f t="shared" si="485"/>
        <v>1091.6932209206341</v>
      </c>
      <c r="DR311" s="29">
        <f t="shared" si="486"/>
        <v>1091.4037860448723</v>
      </c>
      <c r="DS311" s="29">
        <f t="shared" si="487"/>
        <v>1196.6064720776872</v>
      </c>
      <c r="DT311" s="29">
        <f t="shared" si="488"/>
        <v>1151.7578489477542</v>
      </c>
      <c r="DU311" s="29">
        <f t="shared" si="489"/>
        <v>1152.4504252576126</v>
      </c>
      <c r="DV311" s="29">
        <f t="shared" si="490"/>
        <v>1152.1609903818508</v>
      </c>
      <c r="DW311" s="29">
        <f t="shared" si="491"/>
        <v>1257.3636764146656</v>
      </c>
      <c r="DX311" s="29">
        <f t="shared" si="492"/>
        <v>1212.5150532847324</v>
      </c>
      <c r="DY311" s="29">
        <f t="shared" si="493"/>
        <v>1213.2076295945908</v>
      </c>
      <c r="DZ311" s="29">
        <f t="shared" si="494"/>
        <v>1212.9181947188292</v>
      </c>
      <c r="EA311" s="29">
        <f t="shared" si="495"/>
        <v>1318.1208807516441</v>
      </c>
      <c r="EB311" s="29">
        <f t="shared" si="496"/>
        <v>1273.2722576217109</v>
      </c>
      <c r="EC311" s="29">
        <f t="shared" si="497"/>
        <v>1273.9648339315693</v>
      </c>
      <c r="ED311" s="29">
        <f t="shared" si="498"/>
        <v>1273.6753990558075</v>
      </c>
      <c r="EI311" t="s">
        <v>349</v>
      </c>
      <c r="EJ311">
        <v>-1.4147105200000001</v>
      </c>
      <c r="EK311">
        <v>-45.77131653</v>
      </c>
      <c r="EL311">
        <v>0</v>
      </c>
      <c r="EN311" s="29">
        <f t="shared" si="499"/>
        <v>0</v>
      </c>
      <c r="EO311" s="29">
        <f t="shared" si="500"/>
        <v>0</v>
      </c>
      <c r="EP311" s="29">
        <f t="shared" si="501"/>
        <v>0</v>
      </c>
      <c r="EQ311" s="29">
        <f t="shared" si="502"/>
        <v>0</v>
      </c>
      <c r="ER311" s="29">
        <f t="shared" si="503"/>
        <v>0</v>
      </c>
      <c r="ES311" s="29">
        <f t="shared" si="504"/>
        <v>0</v>
      </c>
      <c r="ET311" s="29">
        <f t="shared" si="505"/>
        <v>0</v>
      </c>
      <c r="EU311" s="29">
        <f t="shared" si="506"/>
        <v>0</v>
      </c>
      <c r="EV311" s="29">
        <f t="shared" si="549"/>
        <v>0</v>
      </c>
      <c r="EW311" s="29">
        <f t="shared" si="507"/>
        <v>0</v>
      </c>
      <c r="EX311" s="29">
        <f t="shared" si="508"/>
        <v>0</v>
      </c>
      <c r="EY311" s="29">
        <f t="shared" si="509"/>
        <v>0</v>
      </c>
      <c r="EZ311" s="29">
        <f t="shared" si="510"/>
        <v>0</v>
      </c>
      <c r="FA311" s="29">
        <f t="shared" si="511"/>
        <v>0</v>
      </c>
      <c r="FB311" s="29">
        <f t="shared" si="512"/>
        <v>0</v>
      </c>
      <c r="FC311" s="29">
        <f t="shared" si="513"/>
        <v>0</v>
      </c>
      <c r="FD311" s="29">
        <f t="shared" si="514"/>
        <v>0</v>
      </c>
      <c r="FE311" s="29">
        <f t="shared" si="515"/>
        <v>0</v>
      </c>
      <c r="FF311" s="29">
        <f t="shared" si="516"/>
        <v>0</v>
      </c>
      <c r="FG311" s="29">
        <f t="shared" si="517"/>
        <v>0</v>
      </c>
      <c r="FH311" s="29">
        <f t="shared" si="518"/>
        <v>0</v>
      </c>
      <c r="FI311" s="29">
        <f t="shared" si="519"/>
        <v>0</v>
      </c>
      <c r="FJ311" s="29">
        <f t="shared" si="520"/>
        <v>0</v>
      </c>
      <c r="FK311" s="29">
        <f t="shared" si="521"/>
        <v>0</v>
      </c>
      <c r="FL311" s="29">
        <f t="shared" si="522"/>
        <v>0</v>
      </c>
      <c r="FM311" s="29">
        <f t="shared" si="523"/>
        <v>0</v>
      </c>
      <c r="FN311" s="29">
        <f t="shared" si="524"/>
        <v>0</v>
      </c>
      <c r="FO311" s="29">
        <f t="shared" si="525"/>
        <v>0</v>
      </c>
      <c r="FP311" s="29">
        <f t="shared" si="526"/>
        <v>0</v>
      </c>
      <c r="FQ311" s="29">
        <f t="shared" si="527"/>
        <v>0</v>
      </c>
      <c r="FR311" s="29">
        <f t="shared" si="528"/>
        <v>0</v>
      </c>
      <c r="FS311" s="29">
        <f t="shared" si="529"/>
        <v>0</v>
      </c>
      <c r="FT311" s="29">
        <f t="shared" si="530"/>
        <v>0</v>
      </c>
      <c r="FU311" s="29">
        <f t="shared" si="550"/>
        <v>0</v>
      </c>
      <c r="FV311" s="29">
        <f t="shared" si="531"/>
        <v>0</v>
      </c>
      <c r="FW311" s="29">
        <f t="shared" si="532"/>
        <v>0</v>
      </c>
      <c r="FX311" s="29">
        <f t="shared" si="533"/>
        <v>0</v>
      </c>
      <c r="FY311" s="29">
        <f t="shared" si="534"/>
        <v>0</v>
      </c>
      <c r="FZ311" s="29">
        <f t="shared" si="535"/>
        <v>0</v>
      </c>
      <c r="GA311" s="29">
        <f t="shared" si="536"/>
        <v>0</v>
      </c>
      <c r="GB311" s="29">
        <f t="shared" si="537"/>
        <v>0</v>
      </c>
      <c r="GC311" s="29">
        <f t="shared" si="538"/>
        <v>0</v>
      </c>
      <c r="GD311" s="29">
        <f t="shared" si="539"/>
        <v>0</v>
      </c>
      <c r="GE311" s="29">
        <f t="shared" si="540"/>
        <v>0</v>
      </c>
      <c r="GF311" s="29">
        <f t="shared" si="541"/>
        <v>0</v>
      </c>
      <c r="GG311" s="29">
        <f t="shared" si="542"/>
        <v>0</v>
      </c>
      <c r="GH311" s="29">
        <f t="shared" si="543"/>
        <v>0</v>
      </c>
      <c r="GI311" s="29">
        <f t="shared" si="544"/>
        <v>0</v>
      </c>
      <c r="GJ311" s="29">
        <f t="shared" si="545"/>
        <v>0</v>
      </c>
      <c r="GK311" s="29">
        <f t="shared" si="546"/>
        <v>0</v>
      </c>
      <c r="GL311" s="29">
        <f t="shared" si="547"/>
        <v>0</v>
      </c>
    </row>
    <row r="312" spans="53:194">
      <c r="BA312" t="s">
        <v>354</v>
      </c>
      <c r="BB312">
        <v>-2.2429315999999999</v>
      </c>
      <c r="BC312">
        <v>-45.858898160000003</v>
      </c>
      <c r="BD312" t="s">
        <v>10</v>
      </c>
      <c r="BE312" s="23">
        <v>626</v>
      </c>
      <c r="BF312" s="24"/>
      <c r="BG312" s="21">
        <f t="shared" si="448"/>
        <v>2.9030672342951484E-3</v>
      </c>
      <c r="BH312" s="21">
        <f t="shared" si="449"/>
        <v>0</v>
      </c>
      <c r="BK312">
        <f t="shared" si="450"/>
        <v>2.9030672342951484E-3</v>
      </c>
      <c r="BL312">
        <f t="shared" si="451"/>
        <v>0</v>
      </c>
      <c r="CA312" t="s">
        <v>350</v>
      </c>
      <c r="CB312">
        <v>-2.13039589</v>
      </c>
      <c r="CC312">
        <v>-45.890048980000003</v>
      </c>
      <c r="CD312">
        <v>4.489087991689622E-3</v>
      </c>
      <c r="CF312" s="29">
        <f t="shared" si="452"/>
        <v>546.77091738779598</v>
      </c>
      <c r="CG312" s="29">
        <f t="shared" si="453"/>
        <v>552.76384985670165</v>
      </c>
      <c r="CH312" s="29">
        <f t="shared" si="454"/>
        <v>592.37556229537086</v>
      </c>
      <c r="CI312" s="29">
        <f t="shared" si="455"/>
        <v>648.80788743890105</v>
      </c>
      <c r="CJ312" s="29">
        <f t="shared" si="456"/>
        <v>453.53255980040251</v>
      </c>
      <c r="CK312" s="29">
        <f t="shared" si="457"/>
        <v>470.78861404045745</v>
      </c>
      <c r="CL312" s="29">
        <f t="shared" si="458"/>
        <v>454.9241770778263</v>
      </c>
      <c r="CM312" s="29">
        <f t="shared" si="459"/>
        <v>484.05835814389195</v>
      </c>
      <c r="CN312" s="29">
        <f t="shared" si="460"/>
        <v>541.56357531743595</v>
      </c>
      <c r="CO312" s="29">
        <f t="shared" si="461"/>
        <v>519.68824953393244</v>
      </c>
      <c r="CP312" s="29">
        <f t="shared" si="462"/>
        <v>557.81856293534418</v>
      </c>
      <c r="CQ312" s="29">
        <f t="shared" si="548"/>
        <v>966.19089753934907</v>
      </c>
      <c r="CR312" s="29">
        <f t="shared" si="463"/>
        <v>893.84924455327075</v>
      </c>
      <c r="CS312" s="29">
        <f t="shared" si="464"/>
        <v>907.76541732750866</v>
      </c>
      <c r="CT312" s="29">
        <f t="shared" si="465"/>
        <v>889.51278555329861</v>
      </c>
      <c r="CU312" s="29">
        <f t="shared" si="466"/>
        <v>969.96173145236833</v>
      </c>
      <c r="CV312" s="29">
        <f t="shared" si="467"/>
        <v>967.98653273602486</v>
      </c>
      <c r="CZ312" s="29">
        <f t="shared" si="468"/>
        <v>989.7945221996531</v>
      </c>
      <c r="DA312" s="29">
        <f t="shared" si="469"/>
        <v>1019.5526864965635</v>
      </c>
      <c r="DB312" s="29">
        <f t="shared" si="470"/>
        <v>1108.9573629390541</v>
      </c>
      <c r="DC312" s="29">
        <f t="shared" si="471"/>
        <v>1242.3416344361278</v>
      </c>
      <c r="DD312" s="29">
        <f t="shared" si="472"/>
        <v>1183.9116651362956</v>
      </c>
      <c r="DE312" s="29">
        <f t="shared" si="473"/>
        <v>1184.8139718226253</v>
      </c>
      <c r="DF312" s="29">
        <f t="shared" si="474"/>
        <v>1184.441377519315</v>
      </c>
      <c r="DG312" s="29">
        <f t="shared" si="475"/>
        <v>1321.5022120815827</v>
      </c>
      <c r="DH312" s="29">
        <f t="shared" si="476"/>
        <v>1263.0677536937587</v>
      </c>
      <c r="DI312" s="29">
        <f t="shared" si="477"/>
        <v>1263.9700603800884</v>
      </c>
      <c r="DJ312" s="29">
        <f t="shared" si="478"/>
        <v>1263.5974660767781</v>
      </c>
      <c r="DK312" s="29">
        <f t="shared" si="479"/>
        <v>1400.6583006390458</v>
      </c>
      <c r="DL312" s="29">
        <f t="shared" si="480"/>
        <v>1342.2283313392136</v>
      </c>
      <c r="DM312" s="29">
        <f t="shared" si="481"/>
        <v>1343.1306380255432</v>
      </c>
      <c r="DN312" s="29">
        <f t="shared" si="482"/>
        <v>1342.7535546342413</v>
      </c>
      <c r="DO312" s="29">
        <f t="shared" si="483"/>
        <v>1479.8143891965087</v>
      </c>
      <c r="DP312" s="29">
        <f t="shared" si="484"/>
        <v>1421.3844198966767</v>
      </c>
      <c r="DQ312" s="29">
        <f t="shared" si="485"/>
        <v>1422.2867265830064</v>
      </c>
      <c r="DR312" s="29">
        <f t="shared" si="486"/>
        <v>1421.9096431917044</v>
      </c>
      <c r="DS312" s="29">
        <f t="shared" si="487"/>
        <v>1558.9704777539719</v>
      </c>
      <c r="DT312" s="29">
        <f t="shared" si="488"/>
        <v>1500.5405084541399</v>
      </c>
      <c r="DU312" s="29">
        <f t="shared" si="489"/>
        <v>1501.4428151404695</v>
      </c>
      <c r="DV312" s="29">
        <f t="shared" si="490"/>
        <v>1501.0657317491675</v>
      </c>
      <c r="DW312" s="29">
        <f t="shared" si="491"/>
        <v>1638.126566311435</v>
      </c>
      <c r="DX312" s="29">
        <f t="shared" si="492"/>
        <v>1579.696597011603</v>
      </c>
      <c r="DY312" s="29">
        <f t="shared" si="493"/>
        <v>1580.5989036979324</v>
      </c>
      <c r="DZ312" s="29">
        <f t="shared" si="494"/>
        <v>1580.2218203066307</v>
      </c>
      <c r="EA312" s="29">
        <f t="shared" si="495"/>
        <v>1717.2826548688981</v>
      </c>
      <c r="EB312" s="29">
        <f t="shared" si="496"/>
        <v>1658.8526855690661</v>
      </c>
      <c r="EC312" s="29">
        <f t="shared" si="497"/>
        <v>1659.7549922553956</v>
      </c>
      <c r="ED312" s="29">
        <f t="shared" si="498"/>
        <v>1659.3779088640938</v>
      </c>
      <c r="EI312" t="s">
        <v>350</v>
      </c>
      <c r="EJ312">
        <v>-2.13039589</v>
      </c>
      <c r="EK312">
        <v>-45.890048980000003</v>
      </c>
      <c r="EL312">
        <v>0</v>
      </c>
      <c r="EN312" s="29">
        <f t="shared" si="499"/>
        <v>0</v>
      </c>
      <c r="EO312" s="29">
        <f t="shared" si="500"/>
        <v>0</v>
      </c>
      <c r="EP312" s="29">
        <f t="shared" si="501"/>
        <v>0</v>
      </c>
      <c r="EQ312" s="29">
        <f t="shared" si="502"/>
        <v>0</v>
      </c>
      <c r="ER312" s="29">
        <f t="shared" si="503"/>
        <v>0</v>
      </c>
      <c r="ES312" s="29">
        <f t="shared" si="504"/>
        <v>0</v>
      </c>
      <c r="ET312" s="29">
        <f t="shared" si="505"/>
        <v>0</v>
      </c>
      <c r="EU312" s="29">
        <f t="shared" si="506"/>
        <v>0</v>
      </c>
      <c r="EV312" s="29">
        <f t="shared" si="549"/>
        <v>0</v>
      </c>
      <c r="EW312" s="29">
        <f t="shared" si="507"/>
        <v>0</v>
      </c>
      <c r="EX312" s="29">
        <f t="shared" si="508"/>
        <v>0</v>
      </c>
      <c r="EY312" s="29">
        <f t="shared" si="509"/>
        <v>0</v>
      </c>
      <c r="EZ312" s="29">
        <f t="shared" si="510"/>
        <v>0</v>
      </c>
      <c r="FA312" s="29">
        <f t="shared" si="511"/>
        <v>0</v>
      </c>
      <c r="FB312" s="29">
        <f t="shared" si="512"/>
        <v>0</v>
      </c>
      <c r="FC312" s="29">
        <f t="shared" si="513"/>
        <v>0</v>
      </c>
      <c r="FD312" s="29">
        <f t="shared" si="514"/>
        <v>0</v>
      </c>
      <c r="FE312" s="29">
        <f t="shared" si="515"/>
        <v>0</v>
      </c>
      <c r="FF312" s="29">
        <f t="shared" si="516"/>
        <v>0</v>
      </c>
      <c r="FG312" s="29">
        <f t="shared" si="517"/>
        <v>0</v>
      </c>
      <c r="FH312" s="29">
        <f t="shared" si="518"/>
        <v>0</v>
      </c>
      <c r="FI312" s="29">
        <f t="shared" si="519"/>
        <v>0</v>
      </c>
      <c r="FJ312" s="29">
        <f t="shared" si="520"/>
        <v>0</v>
      </c>
      <c r="FK312" s="29">
        <f t="shared" si="521"/>
        <v>0</v>
      </c>
      <c r="FL312" s="29">
        <f t="shared" si="522"/>
        <v>0</v>
      </c>
      <c r="FM312" s="29">
        <f t="shared" si="523"/>
        <v>0</v>
      </c>
      <c r="FN312" s="29">
        <f t="shared" si="524"/>
        <v>0</v>
      </c>
      <c r="FO312" s="29">
        <f t="shared" si="525"/>
        <v>0</v>
      </c>
      <c r="FP312" s="29">
        <f t="shared" si="526"/>
        <v>0</v>
      </c>
      <c r="FQ312" s="29">
        <f t="shared" si="527"/>
        <v>0</v>
      </c>
      <c r="FR312" s="29">
        <f t="shared" si="528"/>
        <v>0</v>
      </c>
      <c r="FS312" s="29">
        <f t="shared" si="529"/>
        <v>0</v>
      </c>
      <c r="FT312" s="29">
        <f t="shared" si="530"/>
        <v>0</v>
      </c>
      <c r="FU312" s="29">
        <f t="shared" si="550"/>
        <v>0</v>
      </c>
      <c r="FV312" s="29">
        <f t="shared" si="531"/>
        <v>0</v>
      </c>
      <c r="FW312" s="29">
        <f t="shared" si="532"/>
        <v>0</v>
      </c>
      <c r="FX312" s="29">
        <f t="shared" si="533"/>
        <v>0</v>
      </c>
      <c r="FY312" s="29">
        <f t="shared" si="534"/>
        <v>0</v>
      </c>
      <c r="FZ312" s="29">
        <f t="shared" si="535"/>
        <v>0</v>
      </c>
      <c r="GA312" s="29">
        <f t="shared" si="536"/>
        <v>0</v>
      </c>
      <c r="GB312" s="29">
        <f t="shared" si="537"/>
        <v>0</v>
      </c>
      <c r="GC312" s="29">
        <f t="shared" si="538"/>
        <v>0</v>
      </c>
      <c r="GD312" s="29">
        <f t="shared" si="539"/>
        <v>0</v>
      </c>
      <c r="GE312" s="29">
        <f t="shared" si="540"/>
        <v>0</v>
      </c>
      <c r="GF312" s="29">
        <f t="shared" si="541"/>
        <v>0</v>
      </c>
      <c r="GG312" s="29">
        <f t="shared" si="542"/>
        <v>0</v>
      </c>
      <c r="GH312" s="29">
        <f t="shared" si="543"/>
        <v>0</v>
      </c>
      <c r="GI312" s="29">
        <f t="shared" si="544"/>
        <v>0</v>
      </c>
      <c r="GJ312" s="29">
        <f t="shared" si="545"/>
        <v>0</v>
      </c>
      <c r="GK312" s="29">
        <f t="shared" si="546"/>
        <v>0</v>
      </c>
      <c r="GL312" s="29">
        <f t="shared" si="547"/>
        <v>0</v>
      </c>
    </row>
    <row r="313" spans="53:194">
      <c r="BA313" t="s">
        <v>355</v>
      </c>
      <c r="BB313">
        <v>-1.6710652100000001</v>
      </c>
      <c r="BC313">
        <v>-45.368408199999998</v>
      </c>
      <c r="BD313" t="s">
        <v>10</v>
      </c>
      <c r="BE313" s="23">
        <v>339</v>
      </c>
      <c r="BF313" s="24"/>
      <c r="BG313" s="21">
        <f t="shared" si="448"/>
        <v>1.5721082946103119E-3</v>
      </c>
      <c r="BH313" s="21">
        <f t="shared" si="449"/>
        <v>0</v>
      </c>
      <c r="BK313">
        <f t="shared" si="450"/>
        <v>1.5721082946103119E-3</v>
      </c>
      <c r="BL313">
        <f t="shared" si="451"/>
        <v>0</v>
      </c>
      <c r="CA313" t="s">
        <v>351</v>
      </c>
      <c r="CB313">
        <v>-1.87991321</v>
      </c>
      <c r="CC313">
        <v>-46.072669980000001</v>
      </c>
      <c r="CD313">
        <v>9.9705983286494716E-4</v>
      </c>
      <c r="CF313" s="29">
        <f t="shared" si="452"/>
        <v>121.44188764295056</v>
      </c>
      <c r="CG313" s="29">
        <f t="shared" si="453"/>
        <v>122.77296251982527</v>
      </c>
      <c r="CH313" s="29">
        <f t="shared" si="454"/>
        <v>131.57101848502558</v>
      </c>
      <c r="CI313" s="29">
        <f t="shared" si="455"/>
        <v>144.10505764397081</v>
      </c>
      <c r="CJ313" s="29">
        <f t="shared" si="456"/>
        <v>100.73295491434561</v>
      </c>
      <c r="CK313" s="29">
        <f t="shared" si="457"/>
        <v>104.56565291187847</v>
      </c>
      <c r="CL313" s="29">
        <f t="shared" si="458"/>
        <v>101.04204346253374</v>
      </c>
      <c r="CM313" s="29">
        <f t="shared" si="459"/>
        <v>107.51296177782726</v>
      </c>
      <c r="CN313" s="29">
        <f t="shared" si="460"/>
        <v>120.28529823682723</v>
      </c>
      <c r="CO313" s="29">
        <f t="shared" si="461"/>
        <v>115.42662567127634</v>
      </c>
      <c r="CP313" s="29">
        <f t="shared" si="462"/>
        <v>123.8956518916312</v>
      </c>
      <c r="CQ313" s="29">
        <f t="shared" si="548"/>
        <v>214.59818488735544</v>
      </c>
      <c r="CR313" s="29">
        <f t="shared" si="463"/>
        <v>198.53056568073683</v>
      </c>
      <c r="CS313" s="29">
        <f t="shared" si="464"/>
        <v>201.62145116261814</v>
      </c>
      <c r="CT313" s="29">
        <f t="shared" si="465"/>
        <v>197.56740588218929</v>
      </c>
      <c r="CU313" s="29">
        <f t="shared" si="466"/>
        <v>215.435715146962</v>
      </c>
      <c r="CV313" s="29">
        <f t="shared" si="467"/>
        <v>214.99700882050141</v>
      </c>
      <c r="CZ313" s="29">
        <f t="shared" si="468"/>
        <v>219.84072548855934</v>
      </c>
      <c r="DA313" s="29">
        <f t="shared" si="469"/>
        <v>226.45023512062107</v>
      </c>
      <c r="DB313" s="29">
        <f t="shared" si="470"/>
        <v>246.30767875195934</v>
      </c>
      <c r="DC313" s="29">
        <f t="shared" si="471"/>
        <v>275.93331756587554</v>
      </c>
      <c r="DD313" s="29">
        <f t="shared" si="472"/>
        <v>262.95558678130539</v>
      </c>
      <c r="DE313" s="29">
        <f t="shared" si="473"/>
        <v>263.15599580771124</v>
      </c>
      <c r="DF313" s="29">
        <f t="shared" si="474"/>
        <v>263.07323984158342</v>
      </c>
      <c r="DG313" s="29">
        <f t="shared" si="475"/>
        <v>293.51547065861598</v>
      </c>
      <c r="DH313" s="29">
        <f t="shared" si="476"/>
        <v>280.53674281421297</v>
      </c>
      <c r="DI313" s="29">
        <f t="shared" si="477"/>
        <v>280.73715184061882</v>
      </c>
      <c r="DJ313" s="29">
        <f t="shared" si="478"/>
        <v>280.65439587449106</v>
      </c>
      <c r="DK313" s="29">
        <f t="shared" si="479"/>
        <v>311.09662669152362</v>
      </c>
      <c r="DL313" s="29">
        <f t="shared" si="480"/>
        <v>298.11889590695347</v>
      </c>
      <c r="DM313" s="29">
        <f t="shared" si="481"/>
        <v>298.31930493335932</v>
      </c>
      <c r="DN313" s="29">
        <f t="shared" si="482"/>
        <v>298.23555190739864</v>
      </c>
      <c r="DO313" s="29">
        <f t="shared" si="483"/>
        <v>328.67778272443121</v>
      </c>
      <c r="DP313" s="29">
        <f t="shared" si="484"/>
        <v>315.70005193986105</v>
      </c>
      <c r="DQ313" s="29">
        <f t="shared" si="485"/>
        <v>315.90046096626696</v>
      </c>
      <c r="DR313" s="29">
        <f t="shared" si="486"/>
        <v>315.81670794030629</v>
      </c>
      <c r="DS313" s="29">
        <f t="shared" si="487"/>
        <v>346.25893875733885</v>
      </c>
      <c r="DT313" s="29">
        <f t="shared" si="488"/>
        <v>333.2812079727687</v>
      </c>
      <c r="DU313" s="29">
        <f t="shared" si="489"/>
        <v>333.48161699917455</v>
      </c>
      <c r="DV313" s="29">
        <f t="shared" si="490"/>
        <v>333.39786397321387</v>
      </c>
      <c r="DW313" s="29">
        <f t="shared" si="491"/>
        <v>363.84009479024644</v>
      </c>
      <c r="DX313" s="29">
        <f t="shared" si="492"/>
        <v>350.86236400567628</v>
      </c>
      <c r="DY313" s="29">
        <f t="shared" si="493"/>
        <v>351.06277303208219</v>
      </c>
      <c r="DZ313" s="29">
        <f t="shared" si="494"/>
        <v>350.97902000612152</v>
      </c>
      <c r="EA313" s="29">
        <f t="shared" si="495"/>
        <v>381.42125082315408</v>
      </c>
      <c r="EB313" s="29">
        <f t="shared" si="496"/>
        <v>368.44352003858393</v>
      </c>
      <c r="EC313" s="29">
        <f t="shared" si="497"/>
        <v>368.64392906498978</v>
      </c>
      <c r="ED313" s="29">
        <f t="shared" si="498"/>
        <v>368.5601760390291</v>
      </c>
      <c r="EI313" t="s">
        <v>351</v>
      </c>
      <c r="EJ313">
        <v>-1.87991321</v>
      </c>
      <c r="EK313">
        <v>-46.072669980000001</v>
      </c>
      <c r="EL313">
        <v>0</v>
      </c>
      <c r="EN313" s="29">
        <f t="shared" si="499"/>
        <v>0</v>
      </c>
      <c r="EO313" s="29">
        <f t="shared" si="500"/>
        <v>0</v>
      </c>
      <c r="EP313" s="29">
        <f t="shared" si="501"/>
        <v>0</v>
      </c>
      <c r="EQ313" s="29">
        <f t="shared" si="502"/>
        <v>0</v>
      </c>
      <c r="ER313" s="29">
        <f t="shared" si="503"/>
        <v>0</v>
      </c>
      <c r="ES313" s="29">
        <f t="shared" si="504"/>
        <v>0</v>
      </c>
      <c r="ET313" s="29">
        <f t="shared" si="505"/>
        <v>0</v>
      </c>
      <c r="EU313" s="29">
        <f t="shared" si="506"/>
        <v>0</v>
      </c>
      <c r="EV313" s="29">
        <f t="shared" si="549"/>
        <v>0</v>
      </c>
      <c r="EW313" s="29">
        <f t="shared" si="507"/>
        <v>0</v>
      </c>
      <c r="EX313" s="29">
        <f t="shared" si="508"/>
        <v>0</v>
      </c>
      <c r="EY313" s="29">
        <f t="shared" si="509"/>
        <v>0</v>
      </c>
      <c r="EZ313" s="29">
        <f t="shared" si="510"/>
        <v>0</v>
      </c>
      <c r="FA313" s="29">
        <f t="shared" si="511"/>
        <v>0</v>
      </c>
      <c r="FB313" s="29">
        <f t="shared" si="512"/>
        <v>0</v>
      </c>
      <c r="FC313" s="29">
        <f t="shared" si="513"/>
        <v>0</v>
      </c>
      <c r="FD313" s="29">
        <f t="shared" si="514"/>
        <v>0</v>
      </c>
      <c r="FE313" s="29">
        <f t="shared" si="515"/>
        <v>0</v>
      </c>
      <c r="FF313" s="29">
        <f t="shared" si="516"/>
        <v>0</v>
      </c>
      <c r="FG313" s="29">
        <f t="shared" si="517"/>
        <v>0</v>
      </c>
      <c r="FH313" s="29">
        <f t="shared" si="518"/>
        <v>0</v>
      </c>
      <c r="FI313" s="29">
        <f t="shared" si="519"/>
        <v>0</v>
      </c>
      <c r="FJ313" s="29">
        <f t="shared" si="520"/>
        <v>0</v>
      </c>
      <c r="FK313" s="29">
        <f t="shared" si="521"/>
        <v>0</v>
      </c>
      <c r="FL313" s="29">
        <f t="shared" si="522"/>
        <v>0</v>
      </c>
      <c r="FM313" s="29">
        <f t="shared" si="523"/>
        <v>0</v>
      </c>
      <c r="FN313" s="29">
        <f t="shared" si="524"/>
        <v>0</v>
      </c>
      <c r="FO313" s="29">
        <f t="shared" si="525"/>
        <v>0</v>
      </c>
      <c r="FP313" s="29">
        <f t="shared" si="526"/>
        <v>0</v>
      </c>
      <c r="FQ313" s="29">
        <f t="shared" si="527"/>
        <v>0</v>
      </c>
      <c r="FR313" s="29">
        <f t="shared" si="528"/>
        <v>0</v>
      </c>
      <c r="FS313" s="29">
        <f t="shared" si="529"/>
        <v>0</v>
      </c>
      <c r="FT313" s="29">
        <f t="shared" si="530"/>
        <v>0</v>
      </c>
      <c r="FU313" s="29">
        <f t="shared" si="550"/>
        <v>0</v>
      </c>
      <c r="FV313" s="29">
        <f t="shared" si="531"/>
        <v>0</v>
      </c>
      <c r="FW313" s="29">
        <f t="shared" si="532"/>
        <v>0</v>
      </c>
      <c r="FX313" s="29">
        <f t="shared" si="533"/>
        <v>0</v>
      </c>
      <c r="FY313" s="29">
        <f t="shared" si="534"/>
        <v>0</v>
      </c>
      <c r="FZ313" s="29">
        <f t="shared" si="535"/>
        <v>0</v>
      </c>
      <c r="GA313" s="29">
        <f t="shared" si="536"/>
        <v>0</v>
      </c>
      <c r="GB313" s="29">
        <f t="shared" si="537"/>
        <v>0</v>
      </c>
      <c r="GC313" s="29">
        <f t="shared" si="538"/>
        <v>0</v>
      </c>
      <c r="GD313" s="29">
        <f t="shared" si="539"/>
        <v>0</v>
      </c>
      <c r="GE313" s="29">
        <f t="shared" si="540"/>
        <v>0</v>
      </c>
      <c r="GF313" s="29">
        <f t="shared" si="541"/>
        <v>0</v>
      </c>
      <c r="GG313" s="29">
        <f t="shared" si="542"/>
        <v>0</v>
      </c>
      <c r="GH313" s="29">
        <f t="shared" si="543"/>
        <v>0</v>
      </c>
      <c r="GI313" s="29">
        <f t="shared" si="544"/>
        <v>0</v>
      </c>
      <c r="GJ313" s="29">
        <f t="shared" si="545"/>
        <v>0</v>
      </c>
      <c r="GK313" s="29">
        <f t="shared" si="546"/>
        <v>0</v>
      </c>
      <c r="GL313" s="29">
        <f t="shared" si="547"/>
        <v>0</v>
      </c>
    </row>
    <row r="314" spans="53:194">
      <c r="BA314" t="s">
        <v>356</v>
      </c>
      <c r="BB314">
        <v>-3.6698186399999999</v>
      </c>
      <c r="BC314">
        <v>-45.846214289999999</v>
      </c>
      <c r="BD314" t="s">
        <v>10</v>
      </c>
      <c r="BE314" s="23">
        <v>15</v>
      </c>
      <c r="BF314" s="24"/>
      <c r="BG314" s="21">
        <f t="shared" si="448"/>
        <v>6.9562313920810268E-5</v>
      </c>
      <c r="BH314" s="21">
        <f t="shared" si="449"/>
        <v>0</v>
      </c>
      <c r="BK314">
        <f t="shared" si="450"/>
        <v>6.9562313920810268E-5</v>
      </c>
      <c r="BL314">
        <f t="shared" si="451"/>
        <v>0</v>
      </c>
      <c r="CA314" t="s">
        <v>352</v>
      </c>
      <c r="CB314">
        <v>-5.5358409799999997</v>
      </c>
      <c r="CC314">
        <v>-47.48915496</v>
      </c>
      <c r="CD314">
        <v>8.3011027945500242E-3</v>
      </c>
      <c r="CF314" s="29">
        <f t="shared" si="452"/>
        <v>1011.074320376193</v>
      </c>
      <c r="CG314" s="29">
        <f t="shared" si="453"/>
        <v>1022.1562926069172</v>
      </c>
      <c r="CH314" s="29">
        <f t="shared" si="454"/>
        <v>1095.4052236660266</v>
      </c>
      <c r="CI314" s="29">
        <f t="shared" si="455"/>
        <v>1199.758386896315</v>
      </c>
      <c r="CJ314" s="29">
        <f t="shared" si="456"/>
        <v>838.66041533338898</v>
      </c>
      <c r="CK314" s="29">
        <f t="shared" si="457"/>
        <v>870.5698544756392</v>
      </c>
      <c r="CL314" s="29">
        <f t="shared" si="458"/>
        <v>841.23375719969943</v>
      </c>
      <c r="CM314" s="29">
        <f t="shared" si="459"/>
        <v>895.10791433632915</v>
      </c>
      <c r="CN314" s="29">
        <f t="shared" si="460"/>
        <v>1001.4450411345149</v>
      </c>
      <c r="CO314" s="29">
        <f t="shared" si="461"/>
        <v>960.99376721667261</v>
      </c>
      <c r="CP314" s="29">
        <f t="shared" si="462"/>
        <v>1031.5033343535806</v>
      </c>
      <c r="CQ314" s="29">
        <f t="shared" si="548"/>
        <v>1786.6546555737962</v>
      </c>
      <c r="CR314" s="29">
        <f t="shared" si="463"/>
        <v>1652.8823840396226</v>
      </c>
      <c r="CS314" s="29">
        <f t="shared" si="464"/>
        <v>1678.6158027027277</v>
      </c>
      <c r="CT314" s="29">
        <f t="shared" si="465"/>
        <v>1644.8635187400873</v>
      </c>
      <c r="CU314" s="29">
        <f t="shared" si="466"/>
        <v>1793.6275819212183</v>
      </c>
      <c r="CV314" s="29">
        <f t="shared" si="467"/>
        <v>1789.9750966916163</v>
      </c>
      <c r="CZ314" s="29">
        <f t="shared" si="468"/>
        <v>1830.3018540675403</v>
      </c>
      <c r="DA314" s="29">
        <f t="shared" si="469"/>
        <v>1885.3298644926124</v>
      </c>
      <c r="DB314" s="29">
        <f t="shared" si="470"/>
        <v>2050.6546277488706</v>
      </c>
      <c r="DC314" s="29">
        <f t="shared" si="471"/>
        <v>2297.3052950833357</v>
      </c>
      <c r="DD314" s="29">
        <f t="shared" si="472"/>
        <v>2189.2581411094725</v>
      </c>
      <c r="DE314" s="29">
        <f t="shared" si="473"/>
        <v>2190.9266627711768</v>
      </c>
      <c r="DF314" s="29">
        <f t="shared" si="474"/>
        <v>2190.2376712392293</v>
      </c>
      <c r="DG314" s="29">
        <f t="shared" si="475"/>
        <v>2443.6869417624307</v>
      </c>
      <c r="DH314" s="29">
        <f t="shared" si="476"/>
        <v>2335.6314866857729</v>
      </c>
      <c r="DI314" s="29">
        <f t="shared" si="477"/>
        <v>2337.3000083474776</v>
      </c>
      <c r="DJ314" s="29">
        <f t="shared" si="478"/>
        <v>2336.6110168155301</v>
      </c>
      <c r="DK314" s="29">
        <f t="shared" si="479"/>
        <v>2590.0602873387311</v>
      </c>
      <c r="DL314" s="29">
        <f t="shared" si="480"/>
        <v>2482.0131333648683</v>
      </c>
      <c r="DM314" s="29">
        <f t="shared" si="481"/>
        <v>2483.6816550265726</v>
      </c>
      <c r="DN314" s="29">
        <f t="shared" si="482"/>
        <v>2482.9843623918305</v>
      </c>
      <c r="DO314" s="29">
        <f t="shared" si="483"/>
        <v>2736.4336329150319</v>
      </c>
      <c r="DP314" s="29">
        <f t="shared" si="484"/>
        <v>2628.3864789411687</v>
      </c>
      <c r="DQ314" s="29">
        <f t="shared" si="485"/>
        <v>2630.0550006028734</v>
      </c>
      <c r="DR314" s="29">
        <f t="shared" si="486"/>
        <v>2629.3577079681309</v>
      </c>
      <c r="DS314" s="29">
        <f t="shared" si="487"/>
        <v>2882.8069784913323</v>
      </c>
      <c r="DT314" s="29">
        <f t="shared" si="488"/>
        <v>2774.7598245174695</v>
      </c>
      <c r="DU314" s="29">
        <f t="shared" si="489"/>
        <v>2776.4283461791738</v>
      </c>
      <c r="DV314" s="29">
        <f t="shared" si="490"/>
        <v>2775.7310535444317</v>
      </c>
      <c r="DW314" s="29">
        <f t="shared" si="491"/>
        <v>3029.1803240676331</v>
      </c>
      <c r="DX314" s="29">
        <f t="shared" si="492"/>
        <v>2921.1331700937699</v>
      </c>
      <c r="DY314" s="29">
        <f t="shared" si="493"/>
        <v>2922.8016917554746</v>
      </c>
      <c r="DZ314" s="29">
        <f t="shared" si="494"/>
        <v>2922.1043991207321</v>
      </c>
      <c r="EA314" s="29">
        <f t="shared" si="495"/>
        <v>3175.5536696439335</v>
      </c>
      <c r="EB314" s="29">
        <f t="shared" si="496"/>
        <v>3067.5065156700703</v>
      </c>
      <c r="EC314" s="29">
        <f t="shared" si="497"/>
        <v>3069.175037331775</v>
      </c>
      <c r="ED314" s="29">
        <f t="shared" si="498"/>
        <v>3068.4777446970329</v>
      </c>
      <c r="EI314" t="s">
        <v>352</v>
      </c>
      <c r="EJ314">
        <v>-5.5358409799999997</v>
      </c>
      <c r="EK314">
        <v>-47.48915496</v>
      </c>
      <c r="EL314">
        <v>0</v>
      </c>
      <c r="EN314" s="29">
        <f t="shared" si="499"/>
        <v>0</v>
      </c>
      <c r="EO314" s="29">
        <f t="shared" si="500"/>
        <v>0</v>
      </c>
      <c r="EP314" s="29">
        <f t="shared" si="501"/>
        <v>0</v>
      </c>
      <c r="EQ314" s="29">
        <f t="shared" si="502"/>
        <v>0</v>
      </c>
      <c r="ER314" s="29">
        <f t="shared" si="503"/>
        <v>0</v>
      </c>
      <c r="ES314" s="29">
        <f t="shared" si="504"/>
        <v>0</v>
      </c>
      <c r="ET314" s="29">
        <f t="shared" si="505"/>
        <v>0</v>
      </c>
      <c r="EU314" s="29">
        <f t="shared" si="506"/>
        <v>0</v>
      </c>
      <c r="EV314" s="29">
        <f t="shared" si="549"/>
        <v>0</v>
      </c>
      <c r="EW314" s="29">
        <f t="shared" si="507"/>
        <v>0</v>
      </c>
      <c r="EX314" s="29">
        <f t="shared" si="508"/>
        <v>0</v>
      </c>
      <c r="EY314" s="29">
        <f t="shared" si="509"/>
        <v>0</v>
      </c>
      <c r="EZ314" s="29">
        <f t="shared" si="510"/>
        <v>0</v>
      </c>
      <c r="FA314" s="29">
        <f t="shared" si="511"/>
        <v>0</v>
      </c>
      <c r="FB314" s="29">
        <f t="shared" si="512"/>
        <v>0</v>
      </c>
      <c r="FC314" s="29">
        <f t="shared" si="513"/>
        <v>0</v>
      </c>
      <c r="FD314" s="29">
        <f t="shared" si="514"/>
        <v>0</v>
      </c>
      <c r="FE314" s="29">
        <f t="shared" si="515"/>
        <v>0</v>
      </c>
      <c r="FF314" s="29">
        <f t="shared" si="516"/>
        <v>0</v>
      </c>
      <c r="FG314" s="29">
        <f t="shared" si="517"/>
        <v>0</v>
      </c>
      <c r="FH314" s="29">
        <f t="shared" si="518"/>
        <v>0</v>
      </c>
      <c r="FI314" s="29">
        <f t="shared" si="519"/>
        <v>0</v>
      </c>
      <c r="FJ314" s="29">
        <f t="shared" si="520"/>
        <v>0</v>
      </c>
      <c r="FK314" s="29">
        <f t="shared" si="521"/>
        <v>0</v>
      </c>
      <c r="FL314" s="29">
        <f t="shared" si="522"/>
        <v>0</v>
      </c>
      <c r="FM314" s="29">
        <f t="shared" si="523"/>
        <v>0</v>
      </c>
      <c r="FN314" s="29">
        <f t="shared" si="524"/>
        <v>0</v>
      </c>
      <c r="FO314" s="29">
        <f t="shared" si="525"/>
        <v>0</v>
      </c>
      <c r="FP314" s="29">
        <f t="shared" si="526"/>
        <v>0</v>
      </c>
      <c r="FQ314" s="29">
        <f t="shared" si="527"/>
        <v>0</v>
      </c>
      <c r="FR314" s="29">
        <f t="shared" si="528"/>
        <v>0</v>
      </c>
      <c r="FS314" s="29">
        <f t="shared" si="529"/>
        <v>0</v>
      </c>
      <c r="FT314" s="29">
        <f t="shared" si="530"/>
        <v>0</v>
      </c>
      <c r="FU314" s="29">
        <f t="shared" si="550"/>
        <v>0</v>
      </c>
      <c r="FV314" s="29">
        <f t="shared" si="531"/>
        <v>0</v>
      </c>
      <c r="FW314" s="29">
        <f t="shared" si="532"/>
        <v>0</v>
      </c>
      <c r="FX314" s="29">
        <f t="shared" si="533"/>
        <v>0</v>
      </c>
      <c r="FY314" s="29">
        <f t="shared" si="534"/>
        <v>0</v>
      </c>
      <c r="FZ314" s="29">
        <f t="shared" si="535"/>
        <v>0</v>
      </c>
      <c r="GA314" s="29">
        <f t="shared" si="536"/>
        <v>0</v>
      </c>
      <c r="GB314" s="29">
        <f t="shared" si="537"/>
        <v>0</v>
      </c>
      <c r="GC314" s="29">
        <f t="shared" si="538"/>
        <v>0</v>
      </c>
      <c r="GD314" s="29">
        <f t="shared" si="539"/>
        <v>0</v>
      </c>
      <c r="GE314" s="29">
        <f t="shared" si="540"/>
        <v>0</v>
      </c>
      <c r="GF314" s="29">
        <f t="shared" si="541"/>
        <v>0</v>
      </c>
      <c r="GG314" s="29">
        <f t="shared" si="542"/>
        <v>0</v>
      </c>
      <c r="GH314" s="29">
        <f t="shared" si="543"/>
        <v>0</v>
      </c>
      <c r="GI314" s="29">
        <f t="shared" si="544"/>
        <v>0</v>
      </c>
      <c r="GJ314" s="29">
        <f t="shared" si="545"/>
        <v>0</v>
      </c>
      <c r="GK314" s="29">
        <f t="shared" si="546"/>
        <v>0</v>
      </c>
      <c r="GL314" s="29">
        <f t="shared" si="547"/>
        <v>0</v>
      </c>
    </row>
    <row r="315" spans="53:194">
      <c r="BA315" t="s">
        <v>357</v>
      </c>
      <c r="BB315">
        <v>-2.9508402299999998</v>
      </c>
      <c r="BC315">
        <v>-45.665199280000003</v>
      </c>
      <c r="BD315" t="s">
        <v>10</v>
      </c>
      <c r="BE315" s="23">
        <v>19</v>
      </c>
      <c r="BF315" s="24"/>
      <c r="BG315" s="21">
        <f t="shared" si="448"/>
        <v>8.8112264299692998E-5</v>
      </c>
      <c r="BH315" s="21">
        <f t="shared" si="449"/>
        <v>0</v>
      </c>
      <c r="BK315">
        <f t="shared" si="450"/>
        <v>8.8112264299692998E-5</v>
      </c>
      <c r="BL315">
        <f t="shared" si="451"/>
        <v>0</v>
      </c>
      <c r="CA315" t="s">
        <v>353</v>
      </c>
      <c r="CB315">
        <v>-2.0491769299999998</v>
      </c>
      <c r="CC315">
        <v>-45.958732599999998</v>
      </c>
      <c r="CD315">
        <v>1.8874574510513184E-3</v>
      </c>
      <c r="CF315" s="29">
        <f t="shared" si="452"/>
        <v>229.89231753805058</v>
      </c>
      <c r="CG315" s="29">
        <f t="shared" si="453"/>
        <v>232.4120732352041</v>
      </c>
      <c r="CH315" s="29">
        <f t="shared" si="454"/>
        <v>249.06699778328093</v>
      </c>
      <c r="CI315" s="29">
        <f t="shared" si="455"/>
        <v>272.79422540044703</v>
      </c>
      <c r="CJ315" s="29">
        <f t="shared" si="456"/>
        <v>190.68982627971471</v>
      </c>
      <c r="CK315" s="29">
        <f t="shared" si="457"/>
        <v>197.94521272155598</v>
      </c>
      <c r="CL315" s="29">
        <f t="shared" si="458"/>
        <v>191.2749380895406</v>
      </c>
      <c r="CM315" s="29">
        <f t="shared" si="459"/>
        <v>203.52453694686366</v>
      </c>
      <c r="CN315" s="29">
        <f t="shared" si="460"/>
        <v>227.70286689483106</v>
      </c>
      <c r="CO315" s="29">
        <f t="shared" si="461"/>
        <v>218.50528673585796</v>
      </c>
      <c r="CP315" s="29">
        <f t="shared" si="462"/>
        <v>234.53735032508789</v>
      </c>
      <c r="CQ315" s="29">
        <f t="shared" si="548"/>
        <v>406.23935464722632</v>
      </c>
      <c r="CR315" s="29">
        <f t="shared" si="463"/>
        <v>375.8229778235343</v>
      </c>
      <c r="CS315" s="29">
        <f t="shared" si="464"/>
        <v>381.67409592179342</v>
      </c>
      <c r="CT315" s="29">
        <f t="shared" si="465"/>
        <v>373.99969392581875</v>
      </c>
      <c r="CU315" s="29">
        <f t="shared" si="466"/>
        <v>407.82481890610944</v>
      </c>
      <c r="CV315" s="29">
        <f t="shared" si="467"/>
        <v>406.99433762764681</v>
      </c>
      <c r="CZ315" s="29">
        <f t="shared" si="468"/>
        <v>416.16360592485415</v>
      </c>
      <c r="DA315" s="29">
        <f t="shared" si="469"/>
        <v>428.67556136787334</v>
      </c>
      <c r="DB315" s="29">
        <f t="shared" si="470"/>
        <v>466.26616396301137</v>
      </c>
      <c r="DC315" s="29">
        <f t="shared" si="471"/>
        <v>522.34818720609917</v>
      </c>
      <c r="DD315" s="29">
        <f t="shared" si="472"/>
        <v>497.78104102321527</v>
      </c>
      <c r="DE315" s="29">
        <f t="shared" si="473"/>
        <v>498.16041997087655</v>
      </c>
      <c r="DF315" s="29">
        <f t="shared" si="474"/>
        <v>498.00376100243932</v>
      </c>
      <c r="DG315" s="29">
        <f t="shared" si="475"/>
        <v>555.63161189793811</v>
      </c>
      <c r="DH315" s="29">
        <f t="shared" si="476"/>
        <v>531.06257825760315</v>
      </c>
      <c r="DI315" s="29">
        <f t="shared" si="477"/>
        <v>531.44195720526443</v>
      </c>
      <c r="DJ315" s="29">
        <f t="shared" si="478"/>
        <v>531.2852982368272</v>
      </c>
      <c r="DK315" s="29">
        <f t="shared" si="479"/>
        <v>588.91314913232611</v>
      </c>
      <c r="DL315" s="29">
        <f t="shared" si="480"/>
        <v>564.3460029494421</v>
      </c>
      <c r="DM315" s="29">
        <f t="shared" si="481"/>
        <v>564.72538189710338</v>
      </c>
      <c r="DN315" s="29">
        <f t="shared" si="482"/>
        <v>564.56683547121509</v>
      </c>
      <c r="DO315" s="29">
        <f t="shared" si="483"/>
        <v>622.194686366714</v>
      </c>
      <c r="DP315" s="29">
        <f t="shared" si="484"/>
        <v>597.62754018382998</v>
      </c>
      <c r="DQ315" s="29">
        <f t="shared" si="485"/>
        <v>598.00691913149126</v>
      </c>
      <c r="DR315" s="29">
        <f t="shared" si="486"/>
        <v>597.84837270560297</v>
      </c>
      <c r="DS315" s="29">
        <f t="shared" si="487"/>
        <v>655.47622360110188</v>
      </c>
      <c r="DT315" s="29">
        <f t="shared" si="488"/>
        <v>630.90907741821786</v>
      </c>
      <c r="DU315" s="29">
        <f t="shared" si="489"/>
        <v>631.28845636587926</v>
      </c>
      <c r="DV315" s="29">
        <f t="shared" si="490"/>
        <v>631.12990993999085</v>
      </c>
      <c r="DW315" s="29">
        <f t="shared" si="491"/>
        <v>688.75776083548976</v>
      </c>
      <c r="DX315" s="29">
        <f t="shared" si="492"/>
        <v>664.19061465260575</v>
      </c>
      <c r="DY315" s="29">
        <f t="shared" si="493"/>
        <v>664.56999360026714</v>
      </c>
      <c r="DZ315" s="29">
        <f t="shared" si="494"/>
        <v>664.41144717437885</v>
      </c>
      <c r="EA315" s="29">
        <f t="shared" si="495"/>
        <v>722.03929806987765</v>
      </c>
      <c r="EB315" s="29">
        <f t="shared" si="496"/>
        <v>697.47215188699374</v>
      </c>
      <c r="EC315" s="29">
        <f t="shared" si="497"/>
        <v>697.85153083465502</v>
      </c>
      <c r="ED315" s="29">
        <f t="shared" si="498"/>
        <v>697.69298440876673</v>
      </c>
      <c r="EI315" t="s">
        <v>353</v>
      </c>
      <c r="EJ315">
        <v>-2.0491769299999998</v>
      </c>
      <c r="EK315">
        <v>-45.958732599999998</v>
      </c>
      <c r="EL315">
        <v>0</v>
      </c>
      <c r="EN315" s="29">
        <f t="shared" si="499"/>
        <v>0</v>
      </c>
      <c r="EO315" s="29">
        <f t="shared" si="500"/>
        <v>0</v>
      </c>
      <c r="EP315" s="29">
        <f t="shared" si="501"/>
        <v>0</v>
      </c>
      <c r="EQ315" s="29">
        <f t="shared" si="502"/>
        <v>0</v>
      </c>
      <c r="ER315" s="29">
        <f t="shared" si="503"/>
        <v>0</v>
      </c>
      <c r="ES315" s="29">
        <f t="shared" si="504"/>
        <v>0</v>
      </c>
      <c r="ET315" s="29">
        <f t="shared" si="505"/>
        <v>0</v>
      </c>
      <c r="EU315" s="29">
        <f t="shared" si="506"/>
        <v>0</v>
      </c>
      <c r="EV315" s="29">
        <f t="shared" si="549"/>
        <v>0</v>
      </c>
      <c r="EW315" s="29">
        <f t="shared" si="507"/>
        <v>0</v>
      </c>
      <c r="EX315" s="29">
        <f t="shared" si="508"/>
        <v>0</v>
      </c>
      <c r="EY315" s="29">
        <f t="shared" si="509"/>
        <v>0</v>
      </c>
      <c r="EZ315" s="29">
        <f t="shared" si="510"/>
        <v>0</v>
      </c>
      <c r="FA315" s="29">
        <f t="shared" si="511"/>
        <v>0</v>
      </c>
      <c r="FB315" s="29">
        <f t="shared" si="512"/>
        <v>0</v>
      </c>
      <c r="FC315" s="29">
        <f t="shared" si="513"/>
        <v>0</v>
      </c>
      <c r="FD315" s="29">
        <f t="shared" si="514"/>
        <v>0</v>
      </c>
      <c r="FE315" s="29">
        <f t="shared" si="515"/>
        <v>0</v>
      </c>
      <c r="FF315" s="29">
        <f t="shared" si="516"/>
        <v>0</v>
      </c>
      <c r="FG315" s="29">
        <f t="shared" si="517"/>
        <v>0</v>
      </c>
      <c r="FH315" s="29">
        <f t="shared" si="518"/>
        <v>0</v>
      </c>
      <c r="FI315" s="29">
        <f t="shared" si="519"/>
        <v>0</v>
      </c>
      <c r="FJ315" s="29">
        <f t="shared" si="520"/>
        <v>0</v>
      </c>
      <c r="FK315" s="29">
        <f t="shared" si="521"/>
        <v>0</v>
      </c>
      <c r="FL315" s="29">
        <f t="shared" si="522"/>
        <v>0</v>
      </c>
      <c r="FM315" s="29">
        <f t="shared" si="523"/>
        <v>0</v>
      </c>
      <c r="FN315" s="29">
        <f t="shared" si="524"/>
        <v>0</v>
      </c>
      <c r="FO315" s="29">
        <f t="shared" si="525"/>
        <v>0</v>
      </c>
      <c r="FP315" s="29">
        <f t="shared" si="526"/>
        <v>0</v>
      </c>
      <c r="FQ315" s="29">
        <f t="shared" si="527"/>
        <v>0</v>
      </c>
      <c r="FR315" s="29">
        <f t="shared" si="528"/>
        <v>0</v>
      </c>
      <c r="FS315" s="29">
        <f t="shared" si="529"/>
        <v>0</v>
      </c>
      <c r="FT315" s="29">
        <f t="shared" si="530"/>
        <v>0</v>
      </c>
      <c r="FU315" s="29">
        <f t="shared" si="550"/>
        <v>0</v>
      </c>
      <c r="FV315" s="29">
        <f t="shared" si="531"/>
        <v>0</v>
      </c>
      <c r="FW315" s="29">
        <f t="shared" si="532"/>
        <v>0</v>
      </c>
      <c r="FX315" s="29">
        <f t="shared" si="533"/>
        <v>0</v>
      </c>
      <c r="FY315" s="29">
        <f t="shared" si="534"/>
        <v>0</v>
      </c>
      <c r="FZ315" s="29">
        <f t="shared" si="535"/>
        <v>0</v>
      </c>
      <c r="GA315" s="29">
        <f t="shared" si="536"/>
        <v>0</v>
      </c>
      <c r="GB315" s="29">
        <f t="shared" si="537"/>
        <v>0</v>
      </c>
      <c r="GC315" s="29">
        <f t="shared" si="538"/>
        <v>0</v>
      </c>
      <c r="GD315" s="29">
        <f t="shared" si="539"/>
        <v>0</v>
      </c>
      <c r="GE315" s="29">
        <f t="shared" si="540"/>
        <v>0</v>
      </c>
      <c r="GF315" s="29">
        <f t="shared" si="541"/>
        <v>0</v>
      </c>
      <c r="GG315" s="29">
        <f t="shared" si="542"/>
        <v>0</v>
      </c>
      <c r="GH315" s="29">
        <f t="shared" si="543"/>
        <v>0</v>
      </c>
      <c r="GI315" s="29">
        <f t="shared" si="544"/>
        <v>0</v>
      </c>
      <c r="GJ315" s="29">
        <f t="shared" si="545"/>
        <v>0</v>
      </c>
      <c r="GK315" s="29">
        <f t="shared" si="546"/>
        <v>0</v>
      </c>
      <c r="GL315" s="29">
        <f t="shared" si="547"/>
        <v>0</v>
      </c>
    </row>
    <row r="316" spans="53:194">
      <c r="BA316" t="s">
        <v>358</v>
      </c>
      <c r="BB316">
        <v>-3.4285914900000001</v>
      </c>
      <c r="BC316">
        <v>-45.671428679999998</v>
      </c>
      <c r="BD316" t="s">
        <v>10</v>
      </c>
      <c r="BE316" s="23">
        <v>14</v>
      </c>
      <c r="BF316" s="24"/>
      <c r="BG316" s="21">
        <f t="shared" si="448"/>
        <v>6.4924826326089575E-5</v>
      </c>
      <c r="BH316" s="21">
        <f t="shared" si="449"/>
        <v>0</v>
      </c>
      <c r="BK316">
        <f t="shared" si="450"/>
        <v>6.4924826326089575E-5</v>
      </c>
      <c r="BL316">
        <f t="shared" si="451"/>
        <v>0</v>
      </c>
      <c r="CA316" t="s">
        <v>354</v>
      </c>
      <c r="CB316">
        <v>-2.2429315999999999</v>
      </c>
      <c r="CC316">
        <v>-45.858898160000003</v>
      </c>
      <c r="CD316">
        <v>2.9030672342951484E-3</v>
      </c>
      <c r="CF316" s="29">
        <f t="shared" si="452"/>
        <v>353.59358913714908</v>
      </c>
      <c r="CG316" s="29">
        <f t="shared" si="453"/>
        <v>357.46918389493311</v>
      </c>
      <c r="CH316" s="29">
        <f t="shared" si="454"/>
        <v>383.08584917035347</v>
      </c>
      <c r="CI316" s="29">
        <f t="shared" si="455"/>
        <v>419.58030737267779</v>
      </c>
      <c r="CJ316" s="29">
        <f t="shared" si="456"/>
        <v>293.29688268083885</v>
      </c>
      <c r="CK316" s="29">
        <f t="shared" si="457"/>
        <v>304.45627312946942</v>
      </c>
      <c r="CL316" s="29">
        <f t="shared" si="458"/>
        <v>294.19683352347033</v>
      </c>
      <c r="CM316" s="29">
        <f t="shared" si="459"/>
        <v>313.03773987404588</v>
      </c>
      <c r="CN316" s="29">
        <f t="shared" si="460"/>
        <v>350.22603114536673</v>
      </c>
      <c r="CO316" s="29">
        <f t="shared" si="461"/>
        <v>336.07938451264647</v>
      </c>
      <c r="CP316" s="29">
        <f t="shared" si="462"/>
        <v>360.73803760074946</v>
      </c>
      <c r="CQ316" s="29">
        <f t="shared" si="548"/>
        <v>624.83006390457911</v>
      </c>
      <c r="CR316" s="29">
        <f t="shared" si="463"/>
        <v>578.04713542391278</v>
      </c>
      <c r="CS316" s="29">
        <f t="shared" si="464"/>
        <v>587.04664385022772</v>
      </c>
      <c r="CT316" s="29">
        <f t="shared" si="465"/>
        <v>575.24277247558371</v>
      </c>
      <c r="CU316" s="29">
        <f t="shared" si="466"/>
        <v>627.26864038138706</v>
      </c>
      <c r="CV316" s="29">
        <f t="shared" si="467"/>
        <v>625.9912907982972</v>
      </c>
      <c r="CZ316" s="29">
        <f t="shared" si="468"/>
        <v>640.09439142250301</v>
      </c>
      <c r="DA316" s="29">
        <f t="shared" si="469"/>
        <v>659.33882411864556</v>
      </c>
      <c r="DB316" s="29">
        <f t="shared" si="470"/>
        <v>717.15631115686767</v>
      </c>
      <c r="DC316" s="29">
        <f t="shared" si="471"/>
        <v>803.4151478894795</v>
      </c>
      <c r="DD316" s="29">
        <f t="shared" si="472"/>
        <v>765.62882476789378</v>
      </c>
      <c r="DE316" s="29">
        <f t="shared" si="473"/>
        <v>766.21234128198716</v>
      </c>
      <c r="DF316" s="29">
        <f t="shared" si="474"/>
        <v>765.97138670154061</v>
      </c>
      <c r="DG316" s="29">
        <f t="shared" si="475"/>
        <v>854.60783549904011</v>
      </c>
      <c r="DH316" s="29">
        <f t="shared" si="476"/>
        <v>816.81860931022015</v>
      </c>
      <c r="DI316" s="29">
        <f t="shared" si="477"/>
        <v>817.40212582431343</v>
      </c>
      <c r="DJ316" s="29">
        <f t="shared" si="478"/>
        <v>817.16117124386699</v>
      </c>
      <c r="DK316" s="29">
        <f t="shared" si="479"/>
        <v>905.79762004136649</v>
      </c>
      <c r="DL316" s="29">
        <f t="shared" si="480"/>
        <v>868.01129691978076</v>
      </c>
      <c r="DM316" s="29">
        <f t="shared" si="481"/>
        <v>868.59481343387415</v>
      </c>
      <c r="DN316" s="29">
        <f t="shared" si="482"/>
        <v>868.35095578619337</v>
      </c>
      <c r="DO316" s="29">
        <f t="shared" si="483"/>
        <v>956.98740458369275</v>
      </c>
      <c r="DP316" s="29">
        <f t="shared" si="484"/>
        <v>919.20108146210714</v>
      </c>
      <c r="DQ316" s="29">
        <f t="shared" si="485"/>
        <v>919.78459797620042</v>
      </c>
      <c r="DR316" s="29">
        <f t="shared" si="486"/>
        <v>919.54074032851963</v>
      </c>
      <c r="DS316" s="29">
        <f t="shared" si="487"/>
        <v>1008.1771891260191</v>
      </c>
      <c r="DT316" s="29">
        <f t="shared" si="488"/>
        <v>970.39086600443352</v>
      </c>
      <c r="DU316" s="29">
        <f t="shared" si="489"/>
        <v>970.9743825185268</v>
      </c>
      <c r="DV316" s="29">
        <f t="shared" si="490"/>
        <v>970.73052487084601</v>
      </c>
      <c r="DW316" s="29">
        <f t="shared" si="491"/>
        <v>1059.3669736683455</v>
      </c>
      <c r="DX316" s="29">
        <f t="shared" si="492"/>
        <v>1021.5806505467599</v>
      </c>
      <c r="DY316" s="29">
        <f t="shared" si="493"/>
        <v>1022.1641670608532</v>
      </c>
      <c r="DZ316" s="29">
        <f t="shared" si="494"/>
        <v>1021.9203094131724</v>
      </c>
      <c r="EA316" s="29">
        <f t="shared" si="495"/>
        <v>1110.5567582106719</v>
      </c>
      <c r="EB316" s="29">
        <f t="shared" si="496"/>
        <v>1072.7704350890863</v>
      </c>
      <c r="EC316" s="29">
        <f t="shared" si="497"/>
        <v>1073.3539516031794</v>
      </c>
      <c r="ED316" s="29">
        <f t="shared" si="498"/>
        <v>1073.1100939554988</v>
      </c>
      <c r="EI316" t="s">
        <v>354</v>
      </c>
      <c r="EJ316">
        <v>-2.2429315999999999</v>
      </c>
      <c r="EK316">
        <v>-45.858898160000003</v>
      </c>
      <c r="EL316">
        <v>0</v>
      </c>
      <c r="EN316" s="29">
        <f t="shared" si="499"/>
        <v>0</v>
      </c>
      <c r="EO316" s="29">
        <f t="shared" si="500"/>
        <v>0</v>
      </c>
      <c r="EP316" s="29">
        <f t="shared" si="501"/>
        <v>0</v>
      </c>
      <c r="EQ316" s="29">
        <f t="shared" si="502"/>
        <v>0</v>
      </c>
      <c r="ER316" s="29">
        <f t="shared" si="503"/>
        <v>0</v>
      </c>
      <c r="ES316" s="29">
        <f t="shared" si="504"/>
        <v>0</v>
      </c>
      <c r="ET316" s="29">
        <f t="shared" si="505"/>
        <v>0</v>
      </c>
      <c r="EU316" s="29">
        <f t="shared" si="506"/>
        <v>0</v>
      </c>
      <c r="EV316" s="29">
        <f t="shared" si="549"/>
        <v>0</v>
      </c>
      <c r="EW316" s="29">
        <f t="shared" si="507"/>
        <v>0</v>
      </c>
      <c r="EX316" s="29">
        <f t="shared" si="508"/>
        <v>0</v>
      </c>
      <c r="EY316" s="29">
        <f t="shared" si="509"/>
        <v>0</v>
      </c>
      <c r="EZ316" s="29">
        <f t="shared" si="510"/>
        <v>0</v>
      </c>
      <c r="FA316" s="29">
        <f t="shared" si="511"/>
        <v>0</v>
      </c>
      <c r="FB316" s="29">
        <f t="shared" si="512"/>
        <v>0</v>
      </c>
      <c r="FC316" s="29">
        <f t="shared" si="513"/>
        <v>0</v>
      </c>
      <c r="FD316" s="29">
        <f t="shared" si="514"/>
        <v>0</v>
      </c>
      <c r="FE316" s="29">
        <f t="shared" si="515"/>
        <v>0</v>
      </c>
      <c r="FF316" s="29">
        <f t="shared" si="516"/>
        <v>0</v>
      </c>
      <c r="FG316" s="29">
        <f t="shared" si="517"/>
        <v>0</v>
      </c>
      <c r="FH316" s="29">
        <f t="shared" si="518"/>
        <v>0</v>
      </c>
      <c r="FI316" s="29">
        <f t="shared" si="519"/>
        <v>0</v>
      </c>
      <c r="FJ316" s="29">
        <f t="shared" si="520"/>
        <v>0</v>
      </c>
      <c r="FK316" s="29">
        <f t="shared" si="521"/>
        <v>0</v>
      </c>
      <c r="FL316" s="29">
        <f t="shared" si="522"/>
        <v>0</v>
      </c>
      <c r="FM316" s="29">
        <f t="shared" si="523"/>
        <v>0</v>
      </c>
      <c r="FN316" s="29">
        <f t="shared" si="524"/>
        <v>0</v>
      </c>
      <c r="FO316" s="29">
        <f t="shared" si="525"/>
        <v>0</v>
      </c>
      <c r="FP316" s="29">
        <f t="shared" si="526"/>
        <v>0</v>
      </c>
      <c r="FQ316" s="29">
        <f t="shared" si="527"/>
        <v>0</v>
      </c>
      <c r="FR316" s="29">
        <f t="shared" si="528"/>
        <v>0</v>
      </c>
      <c r="FS316" s="29">
        <f t="shared" si="529"/>
        <v>0</v>
      </c>
      <c r="FT316" s="29">
        <f t="shared" si="530"/>
        <v>0</v>
      </c>
      <c r="FU316" s="29">
        <f t="shared" si="550"/>
        <v>0</v>
      </c>
      <c r="FV316" s="29">
        <f t="shared" si="531"/>
        <v>0</v>
      </c>
      <c r="FW316" s="29">
        <f t="shared" si="532"/>
        <v>0</v>
      </c>
      <c r="FX316" s="29">
        <f t="shared" si="533"/>
        <v>0</v>
      </c>
      <c r="FY316" s="29">
        <f t="shared" si="534"/>
        <v>0</v>
      </c>
      <c r="FZ316" s="29">
        <f t="shared" si="535"/>
        <v>0</v>
      </c>
      <c r="GA316" s="29">
        <f t="shared" si="536"/>
        <v>0</v>
      </c>
      <c r="GB316" s="29">
        <f t="shared" si="537"/>
        <v>0</v>
      </c>
      <c r="GC316" s="29">
        <f t="shared" si="538"/>
        <v>0</v>
      </c>
      <c r="GD316" s="29">
        <f t="shared" si="539"/>
        <v>0</v>
      </c>
      <c r="GE316" s="29">
        <f t="shared" si="540"/>
        <v>0</v>
      </c>
      <c r="GF316" s="29">
        <f t="shared" si="541"/>
        <v>0</v>
      </c>
      <c r="GG316" s="29">
        <f t="shared" si="542"/>
        <v>0</v>
      </c>
      <c r="GH316" s="29">
        <f t="shared" si="543"/>
        <v>0</v>
      </c>
      <c r="GI316" s="29">
        <f t="shared" si="544"/>
        <v>0</v>
      </c>
      <c r="GJ316" s="29">
        <f t="shared" si="545"/>
        <v>0</v>
      </c>
      <c r="GK316" s="29">
        <f t="shared" si="546"/>
        <v>0</v>
      </c>
      <c r="GL316" s="29">
        <f t="shared" si="547"/>
        <v>0</v>
      </c>
    </row>
    <row r="317" spans="53:194">
      <c r="BA317" t="s">
        <v>359</v>
      </c>
      <c r="BB317">
        <v>-2.8043732600000002</v>
      </c>
      <c r="BC317">
        <v>-45.70132065</v>
      </c>
      <c r="BD317" t="s">
        <v>10</v>
      </c>
      <c r="BE317" s="23">
        <v>2404</v>
      </c>
      <c r="BF317" s="24"/>
      <c r="BG317" s="21">
        <f t="shared" si="448"/>
        <v>1.1148520177708525E-2</v>
      </c>
      <c r="BH317" s="21">
        <f t="shared" si="449"/>
        <v>0</v>
      </c>
      <c r="BK317">
        <f t="shared" si="450"/>
        <v>1.1148520177708525E-2</v>
      </c>
      <c r="BL317">
        <f t="shared" si="451"/>
        <v>0</v>
      </c>
      <c r="CA317" t="s">
        <v>355</v>
      </c>
      <c r="CB317">
        <v>-1.6710652100000001</v>
      </c>
      <c r="CC317">
        <v>-45.368408199999998</v>
      </c>
      <c r="CD317">
        <v>1.5721082946103119E-3</v>
      </c>
      <c r="CF317" s="29">
        <f t="shared" si="452"/>
        <v>191.48279028353599</v>
      </c>
      <c r="CG317" s="29">
        <f t="shared" si="453"/>
        <v>193.58155485684074</v>
      </c>
      <c r="CH317" s="29">
        <f t="shared" si="454"/>
        <v>207.45383844848214</v>
      </c>
      <c r="CI317" s="29">
        <f t="shared" si="455"/>
        <v>227.21681182002837</v>
      </c>
      <c r="CJ317" s="29">
        <f t="shared" si="456"/>
        <v>158.83010100447981</v>
      </c>
      <c r="CK317" s="29">
        <f t="shared" si="457"/>
        <v>164.87328528896185</v>
      </c>
      <c r="CL317" s="29">
        <f t="shared" si="458"/>
        <v>159.31745457580899</v>
      </c>
      <c r="CM317" s="29">
        <f t="shared" si="459"/>
        <v>169.52043740782992</v>
      </c>
      <c r="CN317" s="29">
        <f t="shared" si="460"/>
        <v>189.65914466178802</v>
      </c>
      <c r="CO317" s="29">
        <f t="shared" si="461"/>
        <v>181.99826094215197</v>
      </c>
      <c r="CP317" s="29">
        <f t="shared" si="462"/>
        <v>195.35174879657197</v>
      </c>
      <c r="CQ317" s="29">
        <f t="shared" si="548"/>
        <v>338.36644035727204</v>
      </c>
      <c r="CR317" s="29">
        <f t="shared" si="463"/>
        <v>313.03191518962683</v>
      </c>
      <c r="CS317" s="29">
        <f t="shared" si="464"/>
        <v>317.9054509029188</v>
      </c>
      <c r="CT317" s="29">
        <f t="shared" si="465"/>
        <v>311.5132585770333</v>
      </c>
      <c r="CU317" s="29">
        <f t="shared" si="466"/>
        <v>339.68701132474467</v>
      </c>
      <c r="CV317" s="29">
        <f t="shared" si="467"/>
        <v>338.99528367511613</v>
      </c>
      <c r="CZ317" s="29">
        <f t="shared" si="468"/>
        <v>346.63258577033304</v>
      </c>
      <c r="DA317" s="29">
        <f t="shared" si="469"/>
        <v>357.05409165530483</v>
      </c>
      <c r="DB317" s="29">
        <f t="shared" si="470"/>
        <v>388.3642004507638</v>
      </c>
      <c r="DC317" s="29">
        <f t="shared" si="471"/>
        <v>435.07625420851997</v>
      </c>
      <c r="DD317" s="29">
        <f t="shared" si="472"/>
        <v>414.61369264587216</v>
      </c>
      <c r="DE317" s="29">
        <f t="shared" si="473"/>
        <v>414.9296864130888</v>
      </c>
      <c r="DF317" s="29">
        <f t="shared" si="474"/>
        <v>414.79920142463618</v>
      </c>
      <c r="DG317" s="29">
        <f t="shared" si="475"/>
        <v>462.79881187567821</v>
      </c>
      <c r="DH317" s="29">
        <f t="shared" si="476"/>
        <v>442.33467820473578</v>
      </c>
      <c r="DI317" s="29">
        <f t="shared" si="477"/>
        <v>442.65067197195248</v>
      </c>
      <c r="DJ317" s="29">
        <f t="shared" si="478"/>
        <v>442.5201869834998</v>
      </c>
      <c r="DK317" s="29">
        <f t="shared" si="479"/>
        <v>490.51979743454183</v>
      </c>
      <c r="DL317" s="29">
        <f t="shared" si="480"/>
        <v>470.05723587189402</v>
      </c>
      <c r="DM317" s="29">
        <f t="shared" si="481"/>
        <v>470.37322963911072</v>
      </c>
      <c r="DN317" s="29">
        <f t="shared" si="482"/>
        <v>470.24117254236342</v>
      </c>
      <c r="DO317" s="29">
        <f t="shared" si="483"/>
        <v>518.24078299340545</v>
      </c>
      <c r="DP317" s="29">
        <f t="shared" si="484"/>
        <v>497.77822143075764</v>
      </c>
      <c r="DQ317" s="29">
        <f t="shared" si="485"/>
        <v>498.09421519797434</v>
      </c>
      <c r="DR317" s="29">
        <f t="shared" si="486"/>
        <v>497.96215810122703</v>
      </c>
      <c r="DS317" s="29">
        <f t="shared" si="487"/>
        <v>545.96176855226906</v>
      </c>
      <c r="DT317" s="29">
        <f t="shared" si="488"/>
        <v>525.49920698962126</v>
      </c>
      <c r="DU317" s="29">
        <f t="shared" si="489"/>
        <v>525.81520075683795</v>
      </c>
      <c r="DV317" s="29">
        <f t="shared" si="490"/>
        <v>525.68314366009065</v>
      </c>
      <c r="DW317" s="29">
        <f t="shared" si="491"/>
        <v>573.68275411113268</v>
      </c>
      <c r="DX317" s="29">
        <f t="shared" si="492"/>
        <v>553.22019254848487</v>
      </c>
      <c r="DY317" s="29">
        <f t="shared" si="493"/>
        <v>553.53618631570157</v>
      </c>
      <c r="DZ317" s="29">
        <f t="shared" si="494"/>
        <v>553.40412921895427</v>
      </c>
      <c r="EA317" s="29">
        <f t="shared" si="495"/>
        <v>601.40373966999641</v>
      </c>
      <c r="EB317" s="29">
        <f t="shared" si="496"/>
        <v>580.94117810734849</v>
      </c>
      <c r="EC317" s="29">
        <f t="shared" si="497"/>
        <v>581.25717187456519</v>
      </c>
      <c r="ED317" s="29">
        <f t="shared" si="498"/>
        <v>581.125114777818</v>
      </c>
      <c r="EI317" t="s">
        <v>355</v>
      </c>
      <c r="EJ317">
        <v>-1.6710652100000001</v>
      </c>
      <c r="EK317">
        <v>-45.368408199999998</v>
      </c>
      <c r="EL317">
        <v>0</v>
      </c>
      <c r="EN317" s="29">
        <f t="shared" si="499"/>
        <v>0</v>
      </c>
      <c r="EO317" s="29">
        <f t="shared" si="500"/>
        <v>0</v>
      </c>
      <c r="EP317" s="29">
        <f t="shared" si="501"/>
        <v>0</v>
      </c>
      <c r="EQ317" s="29">
        <f t="shared" si="502"/>
        <v>0</v>
      </c>
      <c r="ER317" s="29">
        <f t="shared" si="503"/>
        <v>0</v>
      </c>
      <c r="ES317" s="29">
        <f t="shared" si="504"/>
        <v>0</v>
      </c>
      <c r="ET317" s="29">
        <f t="shared" si="505"/>
        <v>0</v>
      </c>
      <c r="EU317" s="29">
        <f t="shared" si="506"/>
        <v>0</v>
      </c>
      <c r="EV317" s="29">
        <f t="shared" si="549"/>
        <v>0</v>
      </c>
      <c r="EW317" s="29">
        <f t="shared" si="507"/>
        <v>0</v>
      </c>
      <c r="EX317" s="29">
        <f t="shared" si="508"/>
        <v>0</v>
      </c>
      <c r="EY317" s="29">
        <f t="shared" si="509"/>
        <v>0</v>
      </c>
      <c r="EZ317" s="29">
        <f t="shared" si="510"/>
        <v>0</v>
      </c>
      <c r="FA317" s="29">
        <f t="shared" si="511"/>
        <v>0</v>
      </c>
      <c r="FB317" s="29">
        <f t="shared" si="512"/>
        <v>0</v>
      </c>
      <c r="FC317" s="29">
        <f t="shared" si="513"/>
        <v>0</v>
      </c>
      <c r="FD317" s="29">
        <f t="shared" si="514"/>
        <v>0</v>
      </c>
      <c r="FE317" s="29">
        <f t="shared" si="515"/>
        <v>0</v>
      </c>
      <c r="FF317" s="29">
        <f t="shared" si="516"/>
        <v>0</v>
      </c>
      <c r="FG317" s="29">
        <f t="shared" si="517"/>
        <v>0</v>
      </c>
      <c r="FH317" s="29">
        <f t="shared" si="518"/>
        <v>0</v>
      </c>
      <c r="FI317" s="29">
        <f t="shared" si="519"/>
        <v>0</v>
      </c>
      <c r="FJ317" s="29">
        <f t="shared" si="520"/>
        <v>0</v>
      </c>
      <c r="FK317" s="29">
        <f t="shared" si="521"/>
        <v>0</v>
      </c>
      <c r="FL317" s="29">
        <f t="shared" si="522"/>
        <v>0</v>
      </c>
      <c r="FM317" s="29">
        <f t="shared" si="523"/>
        <v>0</v>
      </c>
      <c r="FN317" s="29">
        <f t="shared" si="524"/>
        <v>0</v>
      </c>
      <c r="FO317" s="29">
        <f t="shared" si="525"/>
        <v>0</v>
      </c>
      <c r="FP317" s="29">
        <f t="shared" si="526"/>
        <v>0</v>
      </c>
      <c r="FQ317" s="29">
        <f t="shared" si="527"/>
        <v>0</v>
      </c>
      <c r="FR317" s="29">
        <f t="shared" si="528"/>
        <v>0</v>
      </c>
      <c r="FS317" s="29">
        <f t="shared" si="529"/>
        <v>0</v>
      </c>
      <c r="FT317" s="29">
        <f t="shared" si="530"/>
        <v>0</v>
      </c>
      <c r="FU317" s="29">
        <f t="shared" si="550"/>
        <v>0</v>
      </c>
      <c r="FV317" s="29">
        <f t="shared" si="531"/>
        <v>0</v>
      </c>
      <c r="FW317" s="29">
        <f t="shared" si="532"/>
        <v>0</v>
      </c>
      <c r="FX317" s="29">
        <f t="shared" si="533"/>
        <v>0</v>
      </c>
      <c r="FY317" s="29">
        <f t="shared" si="534"/>
        <v>0</v>
      </c>
      <c r="FZ317" s="29">
        <f t="shared" si="535"/>
        <v>0</v>
      </c>
      <c r="GA317" s="29">
        <f t="shared" si="536"/>
        <v>0</v>
      </c>
      <c r="GB317" s="29">
        <f t="shared" si="537"/>
        <v>0</v>
      </c>
      <c r="GC317" s="29">
        <f t="shared" si="538"/>
        <v>0</v>
      </c>
      <c r="GD317" s="29">
        <f t="shared" si="539"/>
        <v>0</v>
      </c>
      <c r="GE317" s="29">
        <f t="shared" si="540"/>
        <v>0</v>
      </c>
      <c r="GF317" s="29">
        <f t="shared" si="541"/>
        <v>0</v>
      </c>
      <c r="GG317" s="29">
        <f t="shared" si="542"/>
        <v>0</v>
      </c>
      <c r="GH317" s="29">
        <f t="shared" si="543"/>
        <v>0</v>
      </c>
      <c r="GI317" s="29">
        <f t="shared" si="544"/>
        <v>0</v>
      </c>
      <c r="GJ317" s="29">
        <f t="shared" si="545"/>
        <v>0</v>
      </c>
      <c r="GK317" s="29">
        <f t="shared" si="546"/>
        <v>0</v>
      </c>
      <c r="GL317" s="29">
        <f t="shared" si="547"/>
        <v>0</v>
      </c>
    </row>
    <row r="318" spans="53:194">
      <c r="BA318" t="s">
        <v>360</v>
      </c>
      <c r="BB318">
        <v>-3.6124455900000001</v>
      </c>
      <c r="BC318">
        <v>-45.34042358</v>
      </c>
      <c r="BD318" t="s">
        <v>10</v>
      </c>
      <c r="BE318" s="23">
        <v>10</v>
      </c>
      <c r="BF318" s="24"/>
      <c r="BG318" s="21">
        <f t="shared" si="448"/>
        <v>4.6374875947206838E-5</v>
      </c>
      <c r="BH318" s="21">
        <f t="shared" si="449"/>
        <v>0</v>
      </c>
      <c r="BK318">
        <f t="shared" si="450"/>
        <v>4.6374875947206838E-5</v>
      </c>
      <c r="BL318">
        <f t="shared" si="451"/>
        <v>0</v>
      </c>
      <c r="CA318" t="s">
        <v>356</v>
      </c>
      <c r="CB318">
        <v>-3.6698186399999999</v>
      </c>
      <c r="CC318">
        <v>-45.846214289999999</v>
      </c>
      <c r="CD318">
        <v>6.9562313920810268E-5</v>
      </c>
      <c r="CF318" s="29">
        <f t="shared" si="452"/>
        <v>8.4726898355546911</v>
      </c>
      <c r="CG318" s="29">
        <f t="shared" si="453"/>
        <v>8.5655555246389721</v>
      </c>
      <c r="CH318" s="29">
        <f t="shared" si="454"/>
        <v>9.1793733826762018</v>
      </c>
      <c r="CI318" s="29">
        <f t="shared" si="455"/>
        <v>10.053841230974708</v>
      </c>
      <c r="CJ318" s="29">
        <f t="shared" si="456"/>
        <v>7.0278805754194611</v>
      </c>
      <c r="CK318" s="29">
        <f t="shared" si="457"/>
        <v>7.295278110131056</v>
      </c>
      <c r="CL318" s="29">
        <f t="shared" si="458"/>
        <v>7.0494448927349129</v>
      </c>
      <c r="CM318" s="29">
        <f t="shared" si="459"/>
        <v>7.5009043100809709</v>
      </c>
      <c r="CN318" s="29">
        <f t="shared" si="460"/>
        <v>8.3919975514065506</v>
      </c>
      <c r="CO318" s="29">
        <f t="shared" si="461"/>
        <v>8.0530203956704423</v>
      </c>
      <c r="CP318" s="29">
        <f t="shared" si="462"/>
        <v>8.6438826901138039</v>
      </c>
      <c r="CQ318" s="29">
        <f t="shared" si="548"/>
        <v>14.971966387489914</v>
      </c>
      <c r="CR318" s="29">
        <f t="shared" si="463"/>
        <v>13.850969698656057</v>
      </c>
      <c r="CS318" s="29">
        <f t="shared" si="464"/>
        <v>14.06661287181057</v>
      </c>
      <c r="CT318" s="29">
        <f t="shared" si="465"/>
        <v>13.783772503408555</v>
      </c>
      <c r="CU318" s="29">
        <f t="shared" si="466"/>
        <v>15.030398731183395</v>
      </c>
      <c r="CV318" s="29">
        <f t="shared" si="467"/>
        <v>14.999791313058239</v>
      </c>
      <c r="CZ318" s="29">
        <f t="shared" si="468"/>
        <v>15.337725034085535</v>
      </c>
      <c r="DA318" s="29">
        <f t="shared" si="469"/>
        <v>15.798853613066587</v>
      </c>
      <c r="DB318" s="29">
        <f t="shared" si="470"/>
        <v>17.184256657113444</v>
      </c>
      <c r="DC318" s="29">
        <f t="shared" si="471"/>
        <v>19.25116169064248</v>
      </c>
      <c r="DD318" s="29">
        <f t="shared" si="472"/>
        <v>18.345738612649214</v>
      </c>
      <c r="DE318" s="29">
        <f t="shared" si="473"/>
        <v>18.359720637747294</v>
      </c>
      <c r="DF318" s="29">
        <f t="shared" si="474"/>
        <v>18.353946965691868</v>
      </c>
      <c r="DG318" s="29">
        <f t="shared" si="475"/>
        <v>20.477823534322049</v>
      </c>
      <c r="DH318" s="29">
        <f t="shared" si="476"/>
        <v>19.572330894014861</v>
      </c>
      <c r="DI318" s="29">
        <f t="shared" si="477"/>
        <v>19.586312919112942</v>
      </c>
      <c r="DJ318" s="29">
        <f t="shared" si="478"/>
        <v>19.580539247057516</v>
      </c>
      <c r="DK318" s="29">
        <f t="shared" si="479"/>
        <v>21.704415815687696</v>
      </c>
      <c r="DL318" s="29">
        <f t="shared" si="480"/>
        <v>20.79899273769443</v>
      </c>
      <c r="DM318" s="29">
        <f t="shared" si="481"/>
        <v>20.812974762792511</v>
      </c>
      <c r="DN318" s="29">
        <f t="shared" si="482"/>
        <v>20.807131528423163</v>
      </c>
      <c r="DO318" s="29">
        <f t="shared" si="483"/>
        <v>22.931008097053343</v>
      </c>
      <c r="DP318" s="29">
        <f t="shared" si="484"/>
        <v>22.025585019060077</v>
      </c>
      <c r="DQ318" s="29">
        <f t="shared" si="485"/>
        <v>22.039567044158158</v>
      </c>
      <c r="DR318" s="29">
        <f t="shared" si="486"/>
        <v>22.03372380978881</v>
      </c>
      <c r="DS318" s="29">
        <f t="shared" si="487"/>
        <v>24.157600378418991</v>
      </c>
      <c r="DT318" s="29">
        <f t="shared" si="488"/>
        <v>23.252177300425725</v>
      </c>
      <c r="DU318" s="29">
        <f t="shared" si="489"/>
        <v>23.266159325523805</v>
      </c>
      <c r="DV318" s="29">
        <f t="shared" si="490"/>
        <v>23.260316091154458</v>
      </c>
      <c r="DW318" s="29">
        <f t="shared" si="491"/>
        <v>25.384192659784638</v>
      </c>
      <c r="DX318" s="29">
        <f t="shared" si="492"/>
        <v>24.478769581791372</v>
      </c>
      <c r="DY318" s="29">
        <f t="shared" si="493"/>
        <v>24.492751606889453</v>
      </c>
      <c r="DZ318" s="29">
        <f t="shared" si="494"/>
        <v>24.486908372520105</v>
      </c>
      <c r="EA318" s="29">
        <f t="shared" si="495"/>
        <v>26.610784941150285</v>
      </c>
      <c r="EB318" s="29">
        <f t="shared" si="496"/>
        <v>25.70536186315702</v>
      </c>
      <c r="EC318" s="29">
        <f t="shared" si="497"/>
        <v>25.7193438882551</v>
      </c>
      <c r="ED318" s="29">
        <f t="shared" si="498"/>
        <v>25.713500653885752</v>
      </c>
      <c r="EI318" t="s">
        <v>356</v>
      </c>
      <c r="EJ318">
        <v>-3.6698186399999999</v>
      </c>
      <c r="EK318">
        <v>-45.846214289999999</v>
      </c>
      <c r="EL318">
        <v>0</v>
      </c>
      <c r="EN318" s="29">
        <f t="shared" si="499"/>
        <v>0</v>
      </c>
      <c r="EO318" s="29">
        <f t="shared" si="500"/>
        <v>0</v>
      </c>
      <c r="EP318" s="29">
        <f t="shared" si="501"/>
        <v>0</v>
      </c>
      <c r="EQ318" s="29">
        <f t="shared" si="502"/>
        <v>0</v>
      </c>
      <c r="ER318" s="29">
        <f t="shared" si="503"/>
        <v>0</v>
      </c>
      <c r="ES318" s="29">
        <f t="shared" si="504"/>
        <v>0</v>
      </c>
      <c r="ET318" s="29">
        <f t="shared" si="505"/>
        <v>0</v>
      </c>
      <c r="EU318" s="29">
        <f t="shared" si="506"/>
        <v>0</v>
      </c>
      <c r="EV318" s="29">
        <f t="shared" si="549"/>
        <v>0</v>
      </c>
      <c r="EW318" s="29">
        <f t="shared" si="507"/>
        <v>0</v>
      </c>
      <c r="EX318" s="29">
        <f t="shared" si="508"/>
        <v>0</v>
      </c>
      <c r="EY318" s="29">
        <f t="shared" si="509"/>
        <v>0</v>
      </c>
      <c r="EZ318" s="29">
        <f t="shared" si="510"/>
        <v>0</v>
      </c>
      <c r="FA318" s="29">
        <f t="shared" si="511"/>
        <v>0</v>
      </c>
      <c r="FB318" s="29">
        <f t="shared" si="512"/>
        <v>0</v>
      </c>
      <c r="FC318" s="29">
        <f t="shared" si="513"/>
        <v>0</v>
      </c>
      <c r="FD318" s="29">
        <f t="shared" si="514"/>
        <v>0</v>
      </c>
      <c r="FE318" s="29">
        <f t="shared" si="515"/>
        <v>0</v>
      </c>
      <c r="FF318" s="29">
        <f t="shared" si="516"/>
        <v>0</v>
      </c>
      <c r="FG318" s="29">
        <f t="shared" si="517"/>
        <v>0</v>
      </c>
      <c r="FH318" s="29">
        <f t="shared" si="518"/>
        <v>0</v>
      </c>
      <c r="FI318" s="29">
        <f t="shared" si="519"/>
        <v>0</v>
      </c>
      <c r="FJ318" s="29">
        <f t="shared" si="520"/>
        <v>0</v>
      </c>
      <c r="FK318" s="29">
        <f t="shared" si="521"/>
        <v>0</v>
      </c>
      <c r="FL318" s="29">
        <f t="shared" si="522"/>
        <v>0</v>
      </c>
      <c r="FM318" s="29">
        <f t="shared" si="523"/>
        <v>0</v>
      </c>
      <c r="FN318" s="29">
        <f t="shared" si="524"/>
        <v>0</v>
      </c>
      <c r="FO318" s="29">
        <f t="shared" si="525"/>
        <v>0</v>
      </c>
      <c r="FP318" s="29">
        <f t="shared" si="526"/>
        <v>0</v>
      </c>
      <c r="FQ318" s="29">
        <f t="shared" si="527"/>
        <v>0</v>
      </c>
      <c r="FR318" s="29">
        <f t="shared" si="528"/>
        <v>0</v>
      </c>
      <c r="FS318" s="29">
        <f t="shared" si="529"/>
        <v>0</v>
      </c>
      <c r="FT318" s="29">
        <f t="shared" si="530"/>
        <v>0</v>
      </c>
      <c r="FU318" s="29">
        <f t="shared" si="550"/>
        <v>0</v>
      </c>
      <c r="FV318" s="29">
        <f t="shared" si="531"/>
        <v>0</v>
      </c>
      <c r="FW318" s="29">
        <f t="shared" si="532"/>
        <v>0</v>
      </c>
      <c r="FX318" s="29">
        <f t="shared" si="533"/>
        <v>0</v>
      </c>
      <c r="FY318" s="29">
        <f t="shared" si="534"/>
        <v>0</v>
      </c>
      <c r="FZ318" s="29">
        <f t="shared" si="535"/>
        <v>0</v>
      </c>
      <c r="GA318" s="29">
        <f t="shared" si="536"/>
        <v>0</v>
      </c>
      <c r="GB318" s="29">
        <f t="shared" si="537"/>
        <v>0</v>
      </c>
      <c r="GC318" s="29">
        <f t="shared" si="538"/>
        <v>0</v>
      </c>
      <c r="GD318" s="29">
        <f t="shared" si="539"/>
        <v>0</v>
      </c>
      <c r="GE318" s="29">
        <f t="shared" si="540"/>
        <v>0</v>
      </c>
      <c r="GF318" s="29">
        <f t="shared" si="541"/>
        <v>0</v>
      </c>
      <c r="GG318" s="29">
        <f t="shared" si="542"/>
        <v>0</v>
      </c>
      <c r="GH318" s="29">
        <f t="shared" si="543"/>
        <v>0</v>
      </c>
      <c r="GI318" s="29">
        <f t="shared" si="544"/>
        <v>0</v>
      </c>
      <c r="GJ318" s="29">
        <f t="shared" si="545"/>
        <v>0</v>
      </c>
      <c r="GK318" s="29">
        <f t="shared" si="546"/>
        <v>0</v>
      </c>
      <c r="GL318" s="29">
        <f t="shared" si="547"/>
        <v>0</v>
      </c>
    </row>
    <row r="319" spans="53:194">
      <c r="BA319" t="s">
        <v>34</v>
      </c>
      <c r="BB319">
        <v>-2.3764612700000001</v>
      </c>
      <c r="BC319">
        <v>-45.820732120000002</v>
      </c>
      <c r="BD319" t="s">
        <v>10</v>
      </c>
      <c r="BE319" s="23">
        <v>181</v>
      </c>
      <c r="BF319" s="24"/>
      <c r="BG319" s="21">
        <f t="shared" si="448"/>
        <v>8.3938525464444388E-4</v>
      </c>
      <c r="BH319" s="21">
        <f t="shared" si="449"/>
        <v>0</v>
      </c>
      <c r="BK319">
        <f t="shared" si="450"/>
        <v>8.3938525464444388E-4</v>
      </c>
      <c r="BL319">
        <f t="shared" si="451"/>
        <v>0</v>
      </c>
      <c r="CA319" t="s">
        <v>357</v>
      </c>
      <c r="CB319">
        <v>-2.9508402299999998</v>
      </c>
      <c r="CC319">
        <v>-45.665199280000003</v>
      </c>
      <c r="CD319">
        <v>8.8112264299692998E-5</v>
      </c>
      <c r="CF319" s="29">
        <f t="shared" si="452"/>
        <v>10.732073791702607</v>
      </c>
      <c r="CG319" s="29">
        <f t="shared" si="453"/>
        <v>10.849703664542698</v>
      </c>
      <c r="CH319" s="29">
        <f t="shared" si="454"/>
        <v>11.627206284723188</v>
      </c>
      <c r="CI319" s="29">
        <f t="shared" si="455"/>
        <v>12.734865559234629</v>
      </c>
      <c r="CJ319" s="29">
        <f t="shared" si="456"/>
        <v>8.9019820621979839</v>
      </c>
      <c r="CK319" s="29">
        <f t="shared" si="457"/>
        <v>9.2406856061660037</v>
      </c>
      <c r="CL319" s="29">
        <f t="shared" si="458"/>
        <v>8.9292968641308885</v>
      </c>
      <c r="CM319" s="29">
        <f t="shared" si="459"/>
        <v>9.5011454594358966</v>
      </c>
      <c r="CN319" s="29">
        <f t="shared" si="460"/>
        <v>10.629863565114963</v>
      </c>
      <c r="CO319" s="29">
        <f t="shared" si="461"/>
        <v>10.200492501182559</v>
      </c>
      <c r="CP319" s="29">
        <f t="shared" si="462"/>
        <v>10.948918074144151</v>
      </c>
      <c r="CQ319" s="29">
        <f t="shared" si="548"/>
        <v>18.964490757487223</v>
      </c>
      <c r="CR319" s="29">
        <f t="shared" si="463"/>
        <v>17.544561618297671</v>
      </c>
      <c r="CS319" s="29">
        <f t="shared" si="464"/>
        <v>17.81770963762672</v>
      </c>
      <c r="CT319" s="29">
        <f t="shared" si="465"/>
        <v>17.459445170984168</v>
      </c>
      <c r="CU319" s="29">
        <f t="shared" si="466"/>
        <v>19.038505059498966</v>
      </c>
      <c r="CV319" s="29">
        <f t="shared" si="467"/>
        <v>18.999735663207101</v>
      </c>
      <c r="CZ319" s="29">
        <f t="shared" si="468"/>
        <v>19.42778504317501</v>
      </c>
      <c r="DA319" s="29">
        <f t="shared" si="469"/>
        <v>20.011881243217672</v>
      </c>
      <c r="DB319" s="29">
        <f t="shared" si="470"/>
        <v>21.766725099010358</v>
      </c>
      <c r="DC319" s="29">
        <f t="shared" si="471"/>
        <v>24.384804808147138</v>
      </c>
      <c r="DD319" s="29">
        <f t="shared" si="472"/>
        <v>23.237935576022334</v>
      </c>
      <c r="DE319" s="29">
        <f t="shared" si="473"/>
        <v>23.255646141146574</v>
      </c>
      <c r="DF319" s="29">
        <f t="shared" si="474"/>
        <v>23.248332823209697</v>
      </c>
      <c r="DG319" s="29">
        <f t="shared" si="475"/>
        <v>25.938576476807924</v>
      </c>
      <c r="DH319" s="29">
        <f t="shared" si="476"/>
        <v>24.79161913241882</v>
      </c>
      <c r="DI319" s="29">
        <f t="shared" si="477"/>
        <v>24.80932969754306</v>
      </c>
      <c r="DJ319" s="29">
        <f t="shared" si="478"/>
        <v>24.802016379606183</v>
      </c>
      <c r="DK319" s="29">
        <f t="shared" si="479"/>
        <v>27.49226003320441</v>
      </c>
      <c r="DL319" s="29">
        <f t="shared" si="480"/>
        <v>26.345390801079606</v>
      </c>
      <c r="DM319" s="29">
        <f t="shared" si="481"/>
        <v>26.363101366203846</v>
      </c>
      <c r="DN319" s="29">
        <f t="shared" si="482"/>
        <v>26.355699936002672</v>
      </c>
      <c r="DO319" s="29">
        <f t="shared" si="483"/>
        <v>29.045943589600899</v>
      </c>
      <c r="DP319" s="29">
        <f t="shared" si="484"/>
        <v>27.899074357476092</v>
      </c>
      <c r="DQ319" s="29">
        <f t="shared" si="485"/>
        <v>27.916784922600332</v>
      </c>
      <c r="DR319" s="29">
        <f t="shared" si="486"/>
        <v>27.909383492399158</v>
      </c>
      <c r="DS319" s="29">
        <f t="shared" si="487"/>
        <v>30.599627145997385</v>
      </c>
      <c r="DT319" s="29">
        <f t="shared" si="488"/>
        <v>29.452757913872581</v>
      </c>
      <c r="DU319" s="29">
        <f t="shared" si="489"/>
        <v>29.470468478996818</v>
      </c>
      <c r="DV319" s="29">
        <f t="shared" si="490"/>
        <v>29.463067048795644</v>
      </c>
      <c r="DW319" s="29">
        <f t="shared" si="491"/>
        <v>32.153310702393874</v>
      </c>
      <c r="DX319" s="29">
        <f t="shared" si="492"/>
        <v>31.006441470269067</v>
      </c>
      <c r="DY319" s="29">
        <f t="shared" si="493"/>
        <v>31.024152035393303</v>
      </c>
      <c r="DZ319" s="29">
        <f t="shared" si="494"/>
        <v>31.016750605192129</v>
      </c>
      <c r="EA319" s="29">
        <f t="shared" si="495"/>
        <v>33.70699425879036</v>
      </c>
      <c r="EB319" s="29">
        <f t="shared" si="496"/>
        <v>32.560125026665553</v>
      </c>
      <c r="EC319" s="29">
        <f t="shared" si="497"/>
        <v>32.577835591789793</v>
      </c>
      <c r="ED319" s="29">
        <f t="shared" si="498"/>
        <v>32.570434161588615</v>
      </c>
      <c r="EI319" t="s">
        <v>357</v>
      </c>
      <c r="EJ319">
        <v>-2.9508402299999998</v>
      </c>
      <c r="EK319">
        <v>-45.665199280000003</v>
      </c>
      <c r="EL319">
        <v>0</v>
      </c>
      <c r="EN319" s="29">
        <f t="shared" si="499"/>
        <v>0</v>
      </c>
      <c r="EO319" s="29">
        <f t="shared" si="500"/>
        <v>0</v>
      </c>
      <c r="EP319" s="29">
        <f t="shared" si="501"/>
        <v>0</v>
      </c>
      <c r="EQ319" s="29">
        <f t="shared" si="502"/>
        <v>0</v>
      </c>
      <c r="ER319" s="29">
        <f t="shared" si="503"/>
        <v>0</v>
      </c>
      <c r="ES319" s="29">
        <f t="shared" si="504"/>
        <v>0</v>
      </c>
      <c r="ET319" s="29">
        <f t="shared" si="505"/>
        <v>0</v>
      </c>
      <c r="EU319" s="29">
        <f t="shared" si="506"/>
        <v>0</v>
      </c>
      <c r="EV319" s="29">
        <f t="shared" si="549"/>
        <v>0</v>
      </c>
      <c r="EW319" s="29">
        <f t="shared" si="507"/>
        <v>0</v>
      </c>
      <c r="EX319" s="29">
        <f t="shared" si="508"/>
        <v>0</v>
      </c>
      <c r="EY319" s="29">
        <f t="shared" si="509"/>
        <v>0</v>
      </c>
      <c r="EZ319" s="29">
        <f t="shared" si="510"/>
        <v>0</v>
      </c>
      <c r="FA319" s="29">
        <f t="shared" si="511"/>
        <v>0</v>
      </c>
      <c r="FB319" s="29">
        <f t="shared" si="512"/>
        <v>0</v>
      </c>
      <c r="FC319" s="29">
        <f t="shared" si="513"/>
        <v>0</v>
      </c>
      <c r="FD319" s="29">
        <f t="shared" si="514"/>
        <v>0</v>
      </c>
      <c r="FE319" s="29">
        <f t="shared" si="515"/>
        <v>0</v>
      </c>
      <c r="FF319" s="29">
        <f t="shared" si="516"/>
        <v>0</v>
      </c>
      <c r="FG319" s="29">
        <f t="shared" si="517"/>
        <v>0</v>
      </c>
      <c r="FH319" s="29">
        <f t="shared" si="518"/>
        <v>0</v>
      </c>
      <c r="FI319" s="29">
        <f t="shared" si="519"/>
        <v>0</v>
      </c>
      <c r="FJ319" s="29">
        <f t="shared" si="520"/>
        <v>0</v>
      </c>
      <c r="FK319" s="29">
        <f t="shared" si="521"/>
        <v>0</v>
      </c>
      <c r="FL319" s="29">
        <f t="shared" si="522"/>
        <v>0</v>
      </c>
      <c r="FM319" s="29">
        <f t="shared" si="523"/>
        <v>0</v>
      </c>
      <c r="FN319" s="29">
        <f t="shared" si="524"/>
        <v>0</v>
      </c>
      <c r="FO319" s="29">
        <f t="shared" si="525"/>
        <v>0</v>
      </c>
      <c r="FP319" s="29">
        <f t="shared" si="526"/>
        <v>0</v>
      </c>
      <c r="FQ319" s="29">
        <f t="shared" si="527"/>
        <v>0</v>
      </c>
      <c r="FR319" s="29">
        <f t="shared" si="528"/>
        <v>0</v>
      </c>
      <c r="FS319" s="29">
        <f t="shared" si="529"/>
        <v>0</v>
      </c>
      <c r="FT319" s="29">
        <f t="shared" si="530"/>
        <v>0</v>
      </c>
      <c r="FU319" s="29">
        <f t="shared" si="550"/>
        <v>0</v>
      </c>
      <c r="FV319" s="29">
        <f t="shared" si="531"/>
        <v>0</v>
      </c>
      <c r="FW319" s="29">
        <f t="shared" si="532"/>
        <v>0</v>
      </c>
      <c r="FX319" s="29">
        <f t="shared" si="533"/>
        <v>0</v>
      </c>
      <c r="FY319" s="29">
        <f t="shared" si="534"/>
        <v>0</v>
      </c>
      <c r="FZ319" s="29">
        <f t="shared" si="535"/>
        <v>0</v>
      </c>
      <c r="GA319" s="29">
        <f t="shared" si="536"/>
        <v>0</v>
      </c>
      <c r="GB319" s="29">
        <f t="shared" si="537"/>
        <v>0</v>
      </c>
      <c r="GC319" s="29">
        <f t="shared" si="538"/>
        <v>0</v>
      </c>
      <c r="GD319" s="29">
        <f t="shared" si="539"/>
        <v>0</v>
      </c>
      <c r="GE319" s="29">
        <f t="shared" si="540"/>
        <v>0</v>
      </c>
      <c r="GF319" s="29">
        <f t="shared" si="541"/>
        <v>0</v>
      </c>
      <c r="GG319" s="29">
        <f t="shared" si="542"/>
        <v>0</v>
      </c>
      <c r="GH319" s="29">
        <f t="shared" si="543"/>
        <v>0</v>
      </c>
      <c r="GI319" s="29">
        <f t="shared" si="544"/>
        <v>0</v>
      </c>
      <c r="GJ319" s="29">
        <f t="shared" si="545"/>
        <v>0</v>
      </c>
      <c r="GK319" s="29">
        <f t="shared" si="546"/>
        <v>0</v>
      </c>
      <c r="GL319" s="29">
        <f t="shared" si="547"/>
        <v>0</v>
      </c>
    </row>
    <row r="320" spans="53:194">
      <c r="BA320" t="s">
        <v>361</v>
      </c>
      <c r="BB320">
        <v>-3.6647820499999999</v>
      </c>
      <c r="BC320">
        <v>-45.38268661</v>
      </c>
      <c r="BD320" t="s">
        <v>10</v>
      </c>
      <c r="BE320" s="23">
        <v>14</v>
      </c>
      <c r="BF320" s="24"/>
      <c r="BG320" s="21">
        <f t="shared" si="448"/>
        <v>6.4924826326089575E-5</v>
      </c>
      <c r="BH320" s="21">
        <f t="shared" si="449"/>
        <v>0</v>
      </c>
      <c r="BK320">
        <f t="shared" si="450"/>
        <v>6.4924826326089575E-5</v>
      </c>
      <c r="BL320">
        <f t="shared" si="451"/>
        <v>0</v>
      </c>
      <c r="CA320" t="s">
        <v>358</v>
      </c>
      <c r="CB320">
        <v>-3.4285914900000001</v>
      </c>
      <c r="CC320">
        <v>-45.671428679999998</v>
      </c>
      <c r="CD320">
        <v>6.4924826326089575E-5</v>
      </c>
      <c r="CF320" s="29">
        <f t="shared" si="452"/>
        <v>7.9078438465177099</v>
      </c>
      <c r="CG320" s="29">
        <f t="shared" si="453"/>
        <v>7.9945184896630401</v>
      </c>
      <c r="CH320" s="29">
        <f t="shared" si="454"/>
        <v>8.5674151571644543</v>
      </c>
      <c r="CI320" s="29">
        <f t="shared" si="455"/>
        <v>9.3835851489097255</v>
      </c>
      <c r="CJ320" s="29">
        <f t="shared" si="456"/>
        <v>6.5593552037248299</v>
      </c>
      <c r="CK320" s="29">
        <f t="shared" si="457"/>
        <v>6.8089262361223177</v>
      </c>
      <c r="CL320" s="29">
        <f t="shared" si="458"/>
        <v>6.5794818998859173</v>
      </c>
      <c r="CM320" s="29">
        <f t="shared" si="459"/>
        <v>7.000844022742239</v>
      </c>
      <c r="CN320" s="29">
        <f t="shared" si="460"/>
        <v>7.8325310479794465</v>
      </c>
      <c r="CO320" s="29">
        <f t="shared" si="461"/>
        <v>7.5161523692924117</v>
      </c>
      <c r="CP320" s="29">
        <f t="shared" si="462"/>
        <v>8.0676238441062171</v>
      </c>
      <c r="CQ320" s="29">
        <f t="shared" si="548"/>
        <v>13.973835294990586</v>
      </c>
      <c r="CR320" s="29">
        <f t="shared" si="463"/>
        <v>12.927571718745652</v>
      </c>
      <c r="CS320" s="29">
        <f t="shared" si="464"/>
        <v>13.12883868035653</v>
      </c>
      <c r="CT320" s="29">
        <f t="shared" si="465"/>
        <v>12.86485433651465</v>
      </c>
      <c r="CU320" s="29">
        <f t="shared" si="466"/>
        <v>14.0283721491045</v>
      </c>
      <c r="CV320" s="29">
        <f t="shared" si="467"/>
        <v>13.999805225521021</v>
      </c>
      <c r="CZ320" s="29">
        <f t="shared" si="468"/>
        <v>14.315210031813164</v>
      </c>
      <c r="DA320" s="29">
        <f t="shared" si="469"/>
        <v>14.745596705528811</v>
      </c>
      <c r="DB320" s="29">
        <f t="shared" si="470"/>
        <v>16.038639546639214</v>
      </c>
      <c r="DC320" s="29">
        <f t="shared" si="471"/>
        <v>17.967750911266311</v>
      </c>
      <c r="DD320" s="29">
        <f t="shared" si="472"/>
        <v>17.122689371805929</v>
      </c>
      <c r="DE320" s="29">
        <f t="shared" si="473"/>
        <v>17.135739261897474</v>
      </c>
      <c r="DF320" s="29">
        <f t="shared" si="474"/>
        <v>17.130350501312407</v>
      </c>
      <c r="DG320" s="29">
        <f t="shared" si="475"/>
        <v>19.112635298700575</v>
      </c>
      <c r="DH320" s="29">
        <f t="shared" si="476"/>
        <v>18.267508834413867</v>
      </c>
      <c r="DI320" s="29">
        <f t="shared" si="477"/>
        <v>18.280558724505411</v>
      </c>
      <c r="DJ320" s="29">
        <f t="shared" si="478"/>
        <v>18.275169963920344</v>
      </c>
      <c r="DK320" s="29">
        <f t="shared" si="479"/>
        <v>20.257454761308512</v>
      </c>
      <c r="DL320" s="29">
        <f t="shared" si="480"/>
        <v>19.412393221848131</v>
      </c>
      <c r="DM320" s="29">
        <f t="shared" si="481"/>
        <v>19.425443111939675</v>
      </c>
      <c r="DN320" s="29">
        <f t="shared" si="482"/>
        <v>19.419989426528282</v>
      </c>
      <c r="DO320" s="29">
        <f t="shared" si="483"/>
        <v>21.40227422391645</v>
      </c>
      <c r="DP320" s="29">
        <f t="shared" si="484"/>
        <v>20.557212684456069</v>
      </c>
      <c r="DQ320" s="29">
        <f t="shared" si="485"/>
        <v>20.570262574547613</v>
      </c>
      <c r="DR320" s="29">
        <f t="shared" si="486"/>
        <v>20.56480888913622</v>
      </c>
      <c r="DS320" s="29">
        <f t="shared" si="487"/>
        <v>22.547093686524388</v>
      </c>
      <c r="DT320" s="29">
        <f t="shared" si="488"/>
        <v>21.702032147064006</v>
      </c>
      <c r="DU320" s="29">
        <f t="shared" si="489"/>
        <v>21.71508203715555</v>
      </c>
      <c r="DV320" s="29">
        <f t="shared" si="490"/>
        <v>21.709628351744158</v>
      </c>
      <c r="DW320" s="29">
        <f t="shared" si="491"/>
        <v>23.691913149132326</v>
      </c>
      <c r="DX320" s="29">
        <f t="shared" si="492"/>
        <v>22.846851609671944</v>
      </c>
      <c r="DY320" s="29">
        <f t="shared" si="493"/>
        <v>22.859901499763488</v>
      </c>
      <c r="DZ320" s="29">
        <f t="shared" si="494"/>
        <v>22.854447814352095</v>
      </c>
      <c r="EA320" s="29">
        <f t="shared" si="495"/>
        <v>24.836732611740263</v>
      </c>
      <c r="EB320" s="29">
        <f t="shared" si="496"/>
        <v>23.991671072279882</v>
      </c>
      <c r="EC320" s="29">
        <f t="shared" si="497"/>
        <v>24.004720962371426</v>
      </c>
      <c r="ED320" s="29">
        <f t="shared" si="498"/>
        <v>23.999267276960033</v>
      </c>
      <c r="EI320" t="s">
        <v>358</v>
      </c>
      <c r="EJ320">
        <v>-3.4285914900000001</v>
      </c>
      <c r="EK320">
        <v>-45.671428679999998</v>
      </c>
      <c r="EL320">
        <v>0</v>
      </c>
      <c r="EN320" s="29">
        <f t="shared" si="499"/>
        <v>0</v>
      </c>
      <c r="EO320" s="29">
        <f t="shared" si="500"/>
        <v>0</v>
      </c>
      <c r="EP320" s="29">
        <f t="shared" si="501"/>
        <v>0</v>
      </c>
      <c r="EQ320" s="29">
        <f t="shared" si="502"/>
        <v>0</v>
      </c>
      <c r="ER320" s="29">
        <f t="shared" si="503"/>
        <v>0</v>
      </c>
      <c r="ES320" s="29">
        <f t="shared" si="504"/>
        <v>0</v>
      </c>
      <c r="ET320" s="29">
        <f t="shared" si="505"/>
        <v>0</v>
      </c>
      <c r="EU320" s="29">
        <f t="shared" si="506"/>
        <v>0</v>
      </c>
      <c r="EV320" s="29">
        <f t="shared" si="549"/>
        <v>0</v>
      </c>
      <c r="EW320" s="29">
        <f t="shared" si="507"/>
        <v>0</v>
      </c>
      <c r="EX320" s="29">
        <f t="shared" si="508"/>
        <v>0</v>
      </c>
      <c r="EY320" s="29">
        <f t="shared" si="509"/>
        <v>0</v>
      </c>
      <c r="EZ320" s="29">
        <f t="shared" si="510"/>
        <v>0</v>
      </c>
      <c r="FA320" s="29">
        <f t="shared" si="511"/>
        <v>0</v>
      </c>
      <c r="FB320" s="29">
        <f t="shared" si="512"/>
        <v>0</v>
      </c>
      <c r="FC320" s="29">
        <f t="shared" si="513"/>
        <v>0</v>
      </c>
      <c r="FD320" s="29">
        <f t="shared" si="514"/>
        <v>0</v>
      </c>
      <c r="FE320" s="29">
        <f t="shared" si="515"/>
        <v>0</v>
      </c>
      <c r="FF320" s="29">
        <f t="shared" si="516"/>
        <v>0</v>
      </c>
      <c r="FG320" s="29">
        <f t="shared" si="517"/>
        <v>0</v>
      </c>
      <c r="FH320" s="29">
        <f t="shared" si="518"/>
        <v>0</v>
      </c>
      <c r="FI320" s="29">
        <f t="shared" si="519"/>
        <v>0</v>
      </c>
      <c r="FJ320" s="29">
        <f t="shared" si="520"/>
        <v>0</v>
      </c>
      <c r="FK320" s="29">
        <f t="shared" si="521"/>
        <v>0</v>
      </c>
      <c r="FL320" s="29">
        <f t="shared" si="522"/>
        <v>0</v>
      </c>
      <c r="FM320" s="29">
        <f t="shared" si="523"/>
        <v>0</v>
      </c>
      <c r="FN320" s="29">
        <f t="shared" si="524"/>
        <v>0</v>
      </c>
      <c r="FO320" s="29">
        <f t="shared" si="525"/>
        <v>0</v>
      </c>
      <c r="FP320" s="29">
        <f t="shared" si="526"/>
        <v>0</v>
      </c>
      <c r="FQ320" s="29">
        <f t="shared" si="527"/>
        <v>0</v>
      </c>
      <c r="FR320" s="29">
        <f t="shared" si="528"/>
        <v>0</v>
      </c>
      <c r="FS320" s="29">
        <f t="shared" si="529"/>
        <v>0</v>
      </c>
      <c r="FT320" s="29">
        <f t="shared" si="530"/>
        <v>0</v>
      </c>
      <c r="FU320" s="29">
        <f t="shared" si="550"/>
        <v>0</v>
      </c>
      <c r="FV320" s="29">
        <f t="shared" si="531"/>
        <v>0</v>
      </c>
      <c r="FW320" s="29">
        <f t="shared" si="532"/>
        <v>0</v>
      </c>
      <c r="FX320" s="29">
        <f t="shared" si="533"/>
        <v>0</v>
      </c>
      <c r="FY320" s="29">
        <f t="shared" si="534"/>
        <v>0</v>
      </c>
      <c r="FZ320" s="29">
        <f t="shared" si="535"/>
        <v>0</v>
      </c>
      <c r="GA320" s="29">
        <f t="shared" si="536"/>
        <v>0</v>
      </c>
      <c r="GB320" s="29">
        <f t="shared" si="537"/>
        <v>0</v>
      </c>
      <c r="GC320" s="29">
        <f t="shared" si="538"/>
        <v>0</v>
      </c>
      <c r="GD320" s="29">
        <f t="shared" si="539"/>
        <v>0</v>
      </c>
      <c r="GE320" s="29">
        <f t="shared" si="540"/>
        <v>0</v>
      </c>
      <c r="GF320" s="29">
        <f t="shared" si="541"/>
        <v>0</v>
      </c>
      <c r="GG320" s="29">
        <f t="shared" si="542"/>
        <v>0</v>
      </c>
      <c r="GH320" s="29">
        <f t="shared" si="543"/>
        <v>0</v>
      </c>
      <c r="GI320" s="29">
        <f t="shared" si="544"/>
        <v>0</v>
      </c>
      <c r="GJ320" s="29">
        <f t="shared" si="545"/>
        <v>0</v>
      </c>
      <c r="GK320" s="29">
        <f t="shared" si="546"/>
        <v>0</v>
      </c>
      <c r="GL320" s="29">
        <f t="shared" si="547"/>
        <v>0</v>
      </c>
    </row>
    <row r="321" spans="53:194">
      <c r="BA321" t="s">
        <v>362</v>
      </c>
      <c r="BB321">
        <v>-2.5440661900000001</v>
      </c>
      <c r="BC321">
        <v>-45.77575684</v>
      </c>
      <c r="BD321" t="s">
        <v>10</v>
      </c>
      <c r="BE321" s="23">
        <v>188</v>
      </c>
      <c r="BF321" s="24"/>
      <c r="BG321" s="21">
        <f t="shared" si="448"/>
        <v>8.7184766780748859E-4</v>
      </c>
      <c r="BH321" s="21">
        <f t="shared" si="449"/>
        <v>0</v>
      </c>
      <c r="BK321">
        <f t="shared" si="450"/>
        <v>8.7184766780748859E-4</v>
      </c>
      <c r="BL321">
        <f t="shared" si="451"/>
        <v>0</v>
      </c>
      <c r="CA321" t="s">
        <v>359</v>
      </c>
      <c r="CB321">
        <v>-2.8043732600000002</v>
      </c>
      <c r="CC321">
        <v>-45.70132065</v>
      </c>
      <c r="CD321">
        <v>1.1148520177708525E-2</v>
      </c>
      <c r="CF321" s="29">
        <f t="shared" si="452"/>
        <v>1357.8897576448983</v>
      </c>
      <c r="CG321" s="29">
        <f t="shared" si="453"/>
        <v>1372.7730320821393</v>
      </c>
      <c r="CH321" s="29">
        <f t="shared" si="454"/>
        <v>1471.1475741302393</v>
      </c>
      <c r="CI321" s="29">
        <f t="shared" si="455"/>
        <v>1611.2956212842132</v>
      </c>
      <c r="CJ321" s="29">
        <f t="shared" si="456"/>
        <v>1126.3349935538922</v>
      </c>
      <c r="CK321" s="29">
        <f t="shared" si="457"/>
        <v>1169.1899051170039</v>
      </c>
      <c r="CL321" s="29">
        <f t="shared" si="458"/>
        <v>1129.791034808982</v>
      </c>
      <c r="CM321" s="29">
        <f t="shared" si="459"/>
        <v>1202.1449307623102</v>
      </c>
      <c r="CN321" s="29">
        <f t="shared" si="460"/>
        <v>1344.9574742387565</v>
      </c>
      <c r="CO321" s="29">
        <f t="shared" si="461"/>
        <v>1290.6307354127828</v>
      </c>
      <c r="CP321" s="29">
        <f t="shared" si="462"/>
        <v>1385.326265802239</v>
      </c>
      <c r="CQ321" s="29">
        <f t="shared" si="548"/>
        <v>2399.5071463683835</v>
      </c>
      <c r="CR321" s="29">
        <f t="shared" si="463"/>
        <v>2219.8487437046106</v>
      </c>
      <c r="CS321" s="29">
        <f t="shared" si="464"/>
        <v>2254.4091562555072</v>
      </c>
      <c r="CT321" s="29">
        <f t="shared" si="465"/>
        <v>2209.0792732129444</v>
      </c>
      <c r="CU321" s="29">
        <f t="shared" si="466"/>
        <v>2408.871903317659</v>
      </c>
      <c r="CV321" s="29">
        <f t="shared" si="467"/>
        <v>2403.966554439467</v>
      </c>
      <c r="CZ321" s="29">
        <f t="shared" si="468"/>
        <v>2458.1260654627749</v>
      </c>
      <c r="DA321" s="29">
        <f t="shared" si="469"/>
        <v>2532.0296057208047</v>
      </c>
      <c r="DB321" s="29">
        <f t="shared" si="470"/>
        <v>2754.063533580048</v>
      </c>
      <c r="DC321" s="29">
        <f t="shared" si="471"/>
        <v>3085.3195136203012</v>
      </c>
      <c r="DD321" s="29">
        <f t="shared" si="472"/>
        <v>2940.2103749872472</v>
      </c>
      <c r="DE321" s="29">
        <f t="shared" si="473"/>
        <v>2942.4512275429665</v>
      </c>
      <c r="DF321" s="29">
        <f t="shared" si="474"/>
        <v>2941.5259003682168</v>
      </c>
      <c r="DG321" s="29">
        <f t="shared" si="475"/>
        <v>3281.9125184340132</v>
      </c>
      <c r="DH321" s="29">
        <f t="shared" si="476"/>
        <v>3136.7922312807814</v>
      </c>
      <c r="DI321" s="29">
        <f t="shared" si="477"/>
        <v>3139.0330838365007</v>
      </c>
      <c r="DJ321" s="29">
        <f t="shared" si="478"/>
        <v>3138.107756661751</v>
      </c>
      <c r="DK321" s="29">
        <f t="shared" si="479"/>
        <v>3478.4943747275479</v>
      </c>
      <c r="DL321" s="29">
        <f t="shared" si="480"/>
        <v>3333.3852360944938</v>
      </c>
      <c r="DM321" s="29">
        <f t="shared" si="481"/>
        <v>3335.6260886502132</v>
      </c>
      <c r="DN321" s="29">
        <f t="shared" si="482"/>
        <v>3334.6896129552856</v>
      </c>
      <c r="DO321" s="29">
        <f t="shared" si="483"/>
        <v>3675.0762310210821</v>
      </c>
      <c r="DP321" s="29">
        <f t="shared" si="484"/>
        <v>3529.967092388028</v>
      </c>
      <c r="DQ321" s="29">
        <f t="shared" si="485"/>
        <v>3532.2079449437474</v>
      </c>
      <c r="DR321" s="29">
        <f t="shared" si="486"/>
        <v>3531.2714692488198</v>
      </c>
      <c r="DS321" s="29">
        <f t="shared" si="487"/>
        <v>3871.6580873146168</v>
      </c>
      <c r="DT321" s="29">
        <f t="shared" si="488"/>
        <v>3726.5489486815627</v>
      </c>
      <c r="DU321" s="29">
        <f t="shared" si="489"/>
        <v>3728.7898012372821</v>
      </c>
      <c r="DV321" s="29">
        <f t="shared" si="490"/>
        <v>3727.8533255423545</v>
      </c>
      <c r="DW321" s="29">
        <f t="shared" si="491"/>
        <v>4068.239943608151</v>
      </c>
      <c r="DX321" s="29">
        <f t="shared" si="492"/>
        <v>3923.1308049750969</v>
      </c>
      <c r="DY321" s="29">
        <f t="shared" si="493"/>
        <v>3925.3716575308163</v>
      </c>
      <c r="DZ321" s="29">
        <f t="shared" si="494"/>
        <v>3924.4351818358887</v>
      </c>
      <c r="EA321" s="29">
        <f t="shared" si="495"/>
        <v>4264.8217999016852</v>
      </c>
      <c r="EB321" s="29">
        <f t="shared" si="496"/>
        <v>4119.7126612686316</v>
      </c>
      <c r="EC321" s="29">
        <f t="shared" si="497"/>
        <v>4121.9535138243509</v>
      </c>
      <c r="ED321" s="29">
        <f t="shared" si="498"/>
        <v>4121.0170381294229</v>
      </c>
      <c r="EI321" t="s">
        <v>359</v>
      </c>
      <c r="EJ321">
        <v>-2.8043732600000002</v>
      </c>
      <c r="EK321">
        <v>-45.70132065</v>
      </c>
      <c r="EL321">
        <v>0</v>
      </c>
      <c r="EN321" s="29">
        <f t="shared" si="499"/>
        <v>0</v>
      </c>
      <c r="EO321" s="29">
        <f t="shared" si="500"/>
        <v>0</v>
      </c>
      <c r="EP321" s="29">
        <f t="shared" si="501"/>
        <v>0</v>
      </c>
      <c r="EQ321" s="29">
        <f t="shared" si="502"/>
        <v>0</v>
      </c>
      <c r="ER321" s="29">
        <f t="shared" si="503"/>
        <v>0</v>
      </c>
      <c r="ES321" s="29">
        <f t="shared" si="504"/>
        <v>0</v>
      </c>
      <c r="ET321" s="29">
        <f t="shared" si="505"/>
        <v>0</v>
      </c>
      <c r="EU321" s="29">
        <f t="shared" si="506"/>
        <v>0</v>
      </c>
      <c r="EV321" s="29">
        <f t="shared" si="549"/>
        <v>0</v>
      </c>
      <c r="EW321" s="29">
        <f t="shared" si="507"/>
        <v>0</v>
      </c>
      <c r="EX321" s="29">
        <f t="shared" si="508"/>
        <v>0</v>
      </c>
      <c r="EY321" s="29">
        <f t="shared" si="509"/>
        <v>0</v>
      </c>
      <c r="EZ321" s="29">
        <f t="shared" si="510"/>
        <v>0</v>
      </c>
      <c r="FA321" s="29">
        <f t="shared" si="511"/>
        <v>0</v>
      </c>
      <c r="FB321" s="29">
        <f t="shared" si="512"/>
        <v>0</v>
      </c>
      <c r="FC321" s="29">
        <f t="shared" si="513"/>
        <v>0</v>
      </c>
      <c r="FD321" s="29">
        <f t="shared" si="514"/>
        <v>0</v>
      </c>
      <c r="FE321" s="29">
        <f t="shared" si="515"/>
        <v>0</v>
      </c>
      <c r="FF321" s="29">
        <f t="shared" si="516"/>
        <v>0</v>
      </c>
      <c r="FG321" s="29">
        <f t="shared" si="517"/>
        <v>0</v>
      </c>
      <c r="FH321" s="29">
        <f t="shared" si="518"/>
        <v>0</v>
      </c>
      <c r="FI321" s="29">
        <f t="shared" si="519"/>
        <v>0</v>
      </c>
      <c r="FJ321" s="29">
        <f t="shared" si="520"/>
        <v>0</v>
      </c>
      <c r="FK321" s="29">
        <f t="shared" si="521"/>
        <v>0</v>
      </c>
      <c r="FL321" s="29">
        <f t="shared" si="522"/>
        <v>0</v>
      </c>
      <c r="FM321" s="29">
        <f t="shared" si="523"/>
        <v>0</v>
      </c>
      <c r="FN321" s="29">
        <f t="shared" si="524"/>
        <v>0</v>
      </c>
      <c r="FO321" s="29">
        <f t="shared" si="525"/>
        <v>0</v>
      </c>
      <c r="FP321" s="29">
        <f t="shared" si="526"/>
        <v>0</v>
      </c>
      <c r="FQ321" s="29">
        <f t="shared" si="527"/>
        <v>0</v>
      </c>
      <c r="FR321" s="29">
        <f t="shared" si="528"/>
        <v>0</v>
      </c>
      <c r="FS321" s="29">
        <f t="shared" si="529"/>
        <v>0</v>
      </c>
      <c r="FT321" s="29">
        <f t="shared" si="530"/>
        <v>0</v>
      </c>
      <c r="FU321" s="29">
        <f t="shared" si="550"/>
        <v>0</v>
      </c>
      <c r="FV321" s="29">
        <f t="shared" si="531"/>
        <v>0</v>
      </c>
      <c r="FW321" s="29">
        <f t="shared" si="532"/>
        <v>0</v>
      </c>
      <c r="FX321" s="29">
        <f t="shared" si="533"/>
        <v>0</v>
      </c>
      <c r="FY321" s="29">
        <f t="shared" si="534"/>
        <v>0</v>
      </c>
      <c r="FZ321" s="29">
        <f t="shared" si="535"/>
        <v>0</v>
      </c>
      <c r="GA321" s="29">
        <f t="shared" si="536"/>
        <v>0</v>
      </c>
      <c r="GB321" s="29">
        <f t="shared" si="537"/>
        <v>0</v>
      </c>
      <c r="GC321" s="29">
        <f t="shared" si="538"/>
        <v>0</v>
      </c>
      <c r="GD321" s="29">
        <f t="shared" si="539"/>
        <v>0</v>
      </c>
      <c r="GE321" s="29">
        <f t="shared" si="540"/>
        <v>0</v>
      </c>
      <c r="GF321" s="29">
        <f t="shared" si="541"/>
        <v>0</v>
      </c>
      <c r="GG321" s="29">
        <f t="shared" si="542"/>
        <v>0</v>
      </c>
      <c r="GH321" s="29">
        <f t="shared" si="543"/>
        <v>0</v>
      </c>
      <c r="GI321" s="29">
        <f t="shared" si="544"/>
        <v>0</v>
      </c>
      <c r="GJ321" s="29">
        <f t="shared" si="545"/>
        <v>0</v>
      </c>
      <c r="GK321" s="29">
        <f t="shared" si="546"/>
        <v>0</v>
      </c>
      <c r="GL321" s="29">
        <f t="shared" si="547"/>
        <v>0</v>
      </c>
    </row>
    <row r="322" spans="53:194">
      <c r="BA322" t="s">
        <v>363</v>
      </c>
      <c r="BB322">
        <v>-3.5556764599999999</v>
      </c>
      <c r="BC322">
        <v>-46.256980900000002</v>
      </c>
      <c r="BD322" t="s">
        <v>10</v>
      </c>
      <c r="BE322" s="23">
        <v>10</v>
      </c>
      <c r="BF322" s="24"/>
      <c r="BG322" s="21">
        <f t="shared" si="448"/>
        <v>4.6374875947206838E-5</v>
      </c>
      <c r="BH322" s="21">
        <f t="shared" si="449"/>
        <v>0</v>
      </c>
      <c r="BK322">
        <f t="shared" si="450"/>
        <v>4.6374875947206838E-5</v>
      </c>
      <c r="BL322">
        <f t="shared" si="451"/>
        <v>0</v>
      </c>
      <c r="CA322" t="s">
        <v>360</v>
      </c>
      <c r="CB322">
        <v>-3.6124455900000001</v>
      </c>
      <c r="CC322">
        <v>-45.34042358</v>
      </c>
      <c r="CD322">
        <v>4.6374875947206838E-5</v>
      </c>
      <c r="CF322" s="29">
        <f t="shared" si="452"/>
        <v>5.6484598903697929</v>
      </c>
      <c r="CG322" s="29">
        <f t="shared" si="453"/>
        <v>5.7103703497593141</v>
      </c>
      <c r="CH322" s="29">
        <f t="shared" si="454"/>
        <v>6.119582255117467</v>
      </c>
      <c r="CI322" s="29">
        <f t="shared" si="455"/>
        <v>6.7025608206498042</v>
      </c>
      <c r="CJ322" s="29">
        <f t="shared" si="456"/>
        <v>4.6852537169463071</v>
      </c>
      <c r="CK322" s="29">
        <f t="shared" si="457"/>
        <v>4.8635187400873701</v>
      </c>
      <c r="CL322" s="29">
        <f t="shared" si="458"/>
        <v>4.6996299284899408</v>
      </c>
      <c r="CM322" s="29">
        <f t="shared" si="459"/>
        <v>5.0006028733873134</v>
      </c>
      <c r="CN322" s="29">
        <f t="shared" si="460"/>
        <v>5.5946650342710331</v>
      </c>
      <c r="CO322" s="29">
        <f t="shared" si="461"/>
        <v>5.3686802637802939</v>
      </c>
      <c r="CP322" s="29">
        <f t="shared" si="462"/>
        <v>5.762588460075869</v>
      </c>
      <c r="CQ322" s="29">
        <f t="shared" si="548"/>
        <v>9.9813109249932754</v>
      </c>
      <c r="CR322" s="29">
        <f t="shared" si="463"/>
        <v>9.233979799104036</v>
      </c>
      <c r="CS322" s="29">
        <f t="shared" si="464"/>
        <v>9.377741914540378</v>
      </c>
      <c r="CT322" s="29">
        <f t="shared" si="465"/>
        <v>9.1891816689390353</v>
      </c>
      <c r="CU322" s="29">
        <f t="shared" si="466"/>
        <v>10.020265820788929</v>
      </c>
      <c r="CV322" s="29">
        <f t="shared" si="467"/>
        <v>9.999860875372157</v>
      </c>
      <c r="CZ322" s="29">
        <f t="shared" si="468"/>
        <v>10.225150022723689</v>
      </c>
      <c r="DA322" s="29">
        <f t="shared" si="469"/>
        <v>10.532569075377722</v>
      </c>
      <c r="DB322" s="29">
        <f t="shared" si="470"/>
        <v>11.456171104742294</v>
      </c>
      <c r="DC322" s="29">
        <f t="shared" si="471"/>
        <v>12.834107793761651</v>
      </c>
      <c r="DD322" s="29">
        <f t="shared" si="472"/>
        <v>12.230492408432807</v>
      </c>
      <c r="DE322" s="29">
        <f t="shared" si="473"/>
        <v>12.239813758498196</v>
      </c>
      <c r="DF322" s="29">
        <f t="shared" si="474"/>
        <v>12.235964643794578</v>
      </c>
      <c r="DG322" s="29">
        <f t="shared" si="475"/>
        <v>13.651882356214696</v>
      </c>
      <c r="DH322" s="29">
        <f t="shared" si="476"/>
        <v>13.048220596009905</v>
      </c>
      <c r="DI322" s="29">
        <f t="shared" si="477"/>
        <v>13.057541946075293</v>
      </c>
      <c r="DJ322" s="29">
        <f t="shared" si="478"/>
        <v>13.053692831371675</v>
      </c>
      <c r="DK322" s="29">
        <f t="shared" si="479"/>
        <v>14.469610543791795</v>
      </c>
      <c r="DL322" s="29">
        <f t="shared" si="480"/>
        <v>13.865995158462951</v>
      </c>
      <c r="DM322" s="29">
        <f t="shared" si="481"/>
        <v>13.875316508528339</v>
      </c>
      <c r="DN322" s="29">
        <f t="shared" si="482"/>
        <v>13.871421018948773</v>
      </c>
      <c r="DO322" s="29">
        <f t="shared" si="483"/>
        <v>15.287338731368893</v>
      </c>
      <c r="DP322" s="29">
        <f t="shared" si="484"/>
        <v>14.683723346040049</v>
      </c>
      <c r="DQ322" s="29">
        <f t="shared" si="485"/>
        <v>14.693044696105437</v>
      </c>
      <c r="DR322" s="29">
        <f t="shared" si="486"/>
        <v>14.689149206525872</v>
      </c>
      <c r="DS322" s="29">
        <f t="shared" si="487"/>
        <v>16.10506691894599</v>
      </c>
      <c r="DT322" s="29">
        <f t="shared" si="488"/>
        <v>15.501451533617146</v>
      </c>
      <c r="DU322" s="29">
        <f t="shared" si="489"/>
        <v>15.510772883682534</v>
      </c>
      <c r="DV322" s="29">
        <f t="shared" si="490"/>
        <v>15.50687739410297</v>
      </c>
      <c r="DW322" s="29">
        <f t="shared" si="491"/>
        <v>16.92279510652309</v>
      </c>
      <c r="DX322" s="29">
        <f t="shared" si="492"/>
        <v>16.319179721194246</v>
      </c>
      <c r="DY322" s="29">
        <f t="shared" si="493"/>
        <v>16.328501071259634</v>
      </c>
      <c r="DZ322" s="29">
        <f t="shared" si="494"/>
        <v>16.324605581680068</v>
      </c>
      <c r="EA322" s="29">
        <f t="shared" si="495"/>
        <v>17.740523294100186</v>
      </c>
      <c r="EB322" s="29">
        <f t="shared" si="496"/>
        <v>17.136907908771342</v>
      </c>
      <c r="EC322" s="29">
        <f t="shared" si="497"/>
        <v>17.146229258836733</v>
      </c>
      <c r="ED322" s="29">
        <f t="shared" si="498"/>
        <v>17.142333769257167</v>
      </c>
      <c r="EI322" t="s">
        <v>360</v>
      </c>
      <c r="EJ322">
        <v>-3.6124455900000001</v>
      </c>
      <c r="EK322">
        <v>-45.34042358</v>
      </c>
      <c r="EL322">
        <v>0</v>
      </c>
      <c r="EN322" s="29">
        <f t="shared" si="499"/>
        <v>0</v>
      </c>
      <c r="EO322" s="29">
        <f t="shared" si="500"/>
        <v>0</v>
      </c>
      <c r="EP322" s="29">
        <f t="shared" si="501"/>
        <v>0</v>
      </c>
      <c r="EQ322" s="29">
        <f t="shared" si="502"/>
        <v>0</v>
      </c>
      <c r="ER322" s="29">
        <f t="shared" si="503"/>
        <v>0</v>
      </c>
      <c r="ES322" s="29">
        <f t="shared" si="504"/>
        <v>0</v>
      </c>
      <c r="ET322" s="29">
        <f t="shared" si="505"/>
        <v>0</v>
      </c>
      <c r="EU322" s="29">
        <f t="shared" si="506"/>
        <v>0</v>
      </c>
      <c r="EV322" s="29">
        <f t="shared" si="549"/>
        <v>0</v>
      </c>
      <c r="EW322" s="29">
        <f t="shared" si="507"/>
        <v>0</v>
      </c>
      <c r="EX322" s="29">
        <f t="shared" si="508"/>
        <v>0</v>
      </c>
      <c r="EY322" s="29">
        <f t="shared" si="509"/>
        <v>0</v>
      </c>
      <c r="EZ322" s="29">
        <f t="shared" si="510"/>
        <v>0</v>
      </c>
      <c r="FA322" s="29">
        <f t="shared" si="511"/>
        <v>0</v>
      </c>
      <c r="FB322" s="29">
        <f t="shared" si="512"/>
        <v>0</v>
      </c>
      <c r="FC322" s="29">
        <f t="shared" si="513"/>
        <v>0</v>
      </c>
      <c r="FD322" s="29">
        <f t="shared" si="514"/>
        <v>0</v>
      </c>
      <c r="FE322" s="29">
        <f t="shared" si="515"/>
        <v>0</v>
      </c>
      <c r="FF322" s="29">
        <f t="shared" si="516"/>
        <v>0</v>
      </c>
      <c r="FG322" s="29">
        <f t="shared" si="517"/>
        <v>0</v>
      </c>
      <c r="FH322" s="29">
        <f t="shared" si="518"/>
        <v>0</v>
      </c>
      <c r="FI322" s="29">
        <f t="shared" si="519"/>
        <v>0</v>
      </c>
      <c r="FJ322" s="29">
        <f t="shared" si="520"/>
        <v>0</v>
      </c>
      <c r="FK322" s="29">
        <f t="shared" si="521"/>
        <v>0</v>
      </c>
      <c r="FL322" s="29">
        <f t="shared" si="522"/>
        <v>0</v>
      </c>
      <c r="FM322" s="29">
        <f t="shared" si="523"/>
        <v>0</v>
      </c>
      <c r="FN322" s="29">
        <f t="shared" si="524"/>
        <v>0</v>
      </c>
      <c r="FO322" s="29">
        <f t="shared" si="525"/>
        <v>0</v>
      </c>
      <c r="FP322" s="29">
        <f t="shared" si="526"/>
        <v>0</v>
      </c>
      <c r="FQ322" s="29">
        <f t="shared" si="527"/>
        <v>0</v>
      </c>
      <c r="FR322" s="29">
        <f t="shared" si="528"/>
        <v>0</v>
      </c>
      <c r="FS322" s="29">
        <f t="shared" si="529"/>
        <v>0</v>
      </c>
      <c r="FT322" s="29">
        <f t="shared" si="530"/>
        <v>0</v>
      </c>
      <c r="FU322" s="29">
        <f t="shared" si="550"/>
        <v>0</v>
      </c>
      <c r="FV322" s="29">
        <f t="shared" si="531"/>
        <v>0</v>
      </c>
      <c r="FW322" s="29">
        <f t="shared" si="532"/>
        <v>0</v>
      </c>
      <c r="FX322" s="29">
        <f t="shared" si="533"/>
        <v>0</v>
      </c>
      <c r="FY322" s="29">
        <f t="shared" si="534"/>
        <v>0</v>
      </c>
      <c r="FZ322" s="29">
        <f t="shared" si="535"/>
        <v>0</v>
      </c>
      <c r="GA322" s="29">
        <f t="shared" si="536"/>
        <v>0</v>
      </c>
      <c r="GB322" s="29">
        <f t="shared" si="537"/>
        <v>0</v>
      </c>
      <c r="GC322" s="29">
        <f t="shared" si="538"/>
        <v>0</v>
      </c>
      <c r="GD322" s="29">
        <f t="shared" si="539"/>
        <v>0</v>
      </c>
      <c r="GE322" s="29">
        <f t="shared" si="540"/>
        <v>0</v>
      </c>
      <c r="GF322" s="29">
        <f t="shared" si="541"/>
        <v>0</v>
      </c>
      <c r="GG322" s="29">
        <f t="shared" si="542"/>
        <v>0</v>
      </c>
      <c r="GH322" s="29">
        <f t="shared" si="543"/>
        <v>0</v>
      </c>
      <c r="GI322" s="29">
        <f t="shared" si="544"/>
        <v>0</v>
      </c>
      <c r="GJ322" s="29">
        <f t="shared" si="545"/>
        <v>0</v>
      </c>
      <c r="GK322" s="29">
        <f t="shared" si="546"/>
        <v>0</v>
      </c>
      <c r="GL322" s="29">
        <f t="shared" si="547"/>
        <v>0</v>
      </c>
    </row>
    <row r="323" spans="53:194">
      <c r="BA323" t="s">
        <v>364</v>
      </c>
      <c r="BB323">
        <v>-3.6734127999999999</v>
      </c>
      <c r="BC323">
        <v>-45.635700229999998</v>
      </c>
      <c r="BD323" t="s">
        <v>10</v>
      </c>
      <c r="BE323" s="23">
        <v>11</v>
      </c>
      <c r="BF323" s="24"/>
      <c r="BG323" s="21">
        <f t="shared" ref="BG323:BG348" si="551">IFERROR(BK323,0)</f>
        <v>5.1012363541927524E-5</v>
      </c>
      <c r="BH323" s="21">
        <f t="shared" ref="BH323:BH348" si="552">IFERROR(BL323,0)</f>
        <v>0</v>
      </c>
      <c r="BK323">
        <f t="shared" ref="BK323:BK348" si="553">BE323/$BE$349</f>
        <v>5.1012363541927524E-5</v>
      </c>
      <c r="BL323">
        <f t="shared" ref="BL323:BL348" si="554">BF323/$BF$349</f>
        <v>0</v>
      </c>
      <c r="CA323" t="s">
        <v>34</v>
      </c>
      <c r="CB323">
        <v>-2.3764612700000001</v>
      </c>
      <c r="CC323">
        <v>-45.820732120000002</v>
      </c>
      <c r="CD323">
        <v>8.3938525464444388E-4</v>
      </c>
      <c r="CF323" s="29">
        <f t="shared" si="452"/>
        <v>102.23712401569327</v>
      </c>
      <c r="CG323" s="29">
        <f t="shared" si="453"/>
        <v>103.3577033306436</v>
      </c>
      <c r="CH323" s="29">
        <f t="shared" si="454"/>
        <v>110.76443881762617</v>
      </c>
      <c r="CI323" s="29">
        <f t="shared" si="455"/>
        <v>121.31635085376148</v>
      </c>
      <c r="CJ323" s="29">
        <f t="shared" si="456"/>
        <v>84.803092276728165</v>
      </c>
      <c r="CK323" s="29">
        <f t="shared" si="457"/>
        <v>88.029689195581412</v>
      </c>
      <c r="CL323" s="29">
        <f t="shared" si="458"/>
        <v>85.063301705667939</v>
      </c>
      <c r="CM323" s="29">
        <f t="shared" si="459"/>
        <v>90.510912008310385</v>
      </c>
      <c r="CN323" s="29">
        <f t="shared" si="460"/>
        <v>101.26343712030571</v>
      </c>
      <c r="CO323" s="29">
        <f t="shared" si="461"/>
        <v>97.173112774423331</v>
      </c>
      <c r="CP323" s="29">
        <f t="shared" si="462"/>
        <v>104.30285112737324</v>
      </c>
      <c r="CQ323" s="29">
        <f t="shared" si="548"/>
        <v>180.6617277423783</v>
      </c>
      <c r="CR323" s="29">
        <f t="shared" si="463"/>
        <v>167.13503436378309</v>
      </c>
      <c r="CS323" s="29">
        <f t="shared" si="464"/>
        <v>169.73712865318086</v>
      </c>
      <c r="CT323" s="29">
        <f t="shared" si="465"/>
        <v>166.32418820779657</v>
      </c>
      <c r="CU323" s="29">
        <f t="shared" si="466"/>
        <v>181.36681135627964</v>
      </c>
      <c r="CV323" s="29">
        <f t="shared" si="467"/>
        <v>180.99748184423609</v>
      </c>
      <c r="CZ323" s="29">
        <f t="shared" si="468"/>
        <v>185.07521541129879</v>
      </c>
      <c r="DA323" s="29">
        <f t="shared" si="469"/>
        <v>190.63950026433682</v>
      </c>
      <c r="DB323" s="29">
        <f t="shared" si="470"/>
        <v>207.35669699583556</v>
      </c>
      <c r="DC323" s="29">
        <f t="shared" si="471"/>
        <v>232.29735106708591</v>
      </c>
      <c r="DD323" s="29">
        <f t="shared" si="472"/>
        <v>221.37191259263383</v>
      </c>
      <c r="DE323" s="29">
        <f t="shared" si="473"/>
        <v>221.54062902881736</v>
      </c>
      <c r="DF323" s="29">
        <f t="shared" si="474"/>
        <v>221.47096005268187</v>
      </c>
      <c r="DG323" s="29">
        <f t="shared" si="475"/>
        <v>247.09907064748603</v>
      </c>
      <c r="DH323" s="29">
        <f t="shared" si="476"/>
        <v>236.17279278777931</v>
      </c>
      <c r="DI323" s="29">
        <f t="shared" si="477"/>
        <v>236.34150922396284</v>
      </c>
      <c r="DJ323" s="29">
        <f t="shared" si="478"/>
        <v>236.27184024782736</v>
      </c>
      <c r="DK323" s="29">
        <f t="shared" si="479"/>
        <v>261.89995084263154</v>
      </c>
      <c r="DL323" s="29">
        <f t="shared" si="480"/>
        <v>250.97451236817943</v>
      </c>
      <c r="DM323" s="29">
        <f t="shared" si="481"/>
        <v>251.14322880436296</v>
      </c>
      <c r="DN323" s="29">
        <f t="shared" si="482"/>
        <v>251.07272044297284</v>
      </c>
      <c r="DO323" s="29">
        <f t="shared" si="483"/>
        <v>276.70083103777699</v>
      </c>
      <c r="DP323" s="29">
        <f t="shared" si="484"/>
        <v>265.77539256332489</v>
      </c>
      <c r="DQ323" s="29">
        <f t="shared" si="485"/>
        <v>265.94410899950844</v>
      </c>
      <c r="DR323" s="29">
        <f t="shared" si="486"/>
        <v>265.87360063811832</v>
      </c>
      <c r="DS323" s="29">
        <f t="shared" si="487"/>
        <v>291.50171123292245</v>
      </c>
      <c r="DT323" s="29">
        <f t="shared" si="488"/>
        <v>280.5762727584704</v>
      </c>
      <c r="DU323" s="29">
        <f t="shared" si="489"/>
        <v>280.7449891946539</v>
      </c>
      <c r="DV323" s="29">
        <f t="shared" si="490"/>
        <v>280.67448083326377</v>
      </c>
      <c r="DW323" s="29">
        <f t="shared" si="491"/>
        <v>306.30259142806796</v>
      </c>
      <c r="DX323" s="29">
        <f t="shared" si="492"/>
        <v>295.37715295361585</v>
      </c>
      <c r="DY323" s="29">
        <f t="shared" si="493"/>
        <v>295.54586938979941</v>
      </c>
      <c r="DZ323" s="29">
        <f t="shared" si="494"/>
        <v>295.47536102840928</v>
      </c>
      <c r="EA323" s="29">
        <f t="shared" si="495"/>
        <v>321.10347162321341</v>
      </c>
      <c r="EB323" s="29">
        <f t="shared" si="496"/>
        <v>310.17803314876136</v>
      </c>
      <c r="EC323" s="29">
        <f t="shared" si="497"/>
        <v>310.34674958494486</v>
      </c>
      <c r="ED323" s="29">
        <f t="shared" si="498"/>
        <v>310.27624122355473</v>
      </c>
      <c r="EI323" t="s">
        <v>34</v>
      </c>
      <c r="EJ323">
        <v>-2.3764612700000001</v>
      </c>
      <c r="EK323">
        <v>-45.820732120000002</v>
      </c>
      <c r="EL323">
        <v>0</v>
      </c>
      <c r="EN323" s="29">
        <f t="shared" si="499"/>
        <v>0</v>
      </c>
      <c r="EO323" s="29">
        <f t="shared" si="500"/>
        <v>0</v>
      </c>
      <c r="EP323" s="29">
        <f t="shared" si="501"/>
        <v>0</v>
      </c>
      <c r="EQ323" s="29">
        <f t="shared" si="502"/>
        <v>0</v>
      </c>
      <c r="ER323" s="29">
        <f t="shared" si="503"/>
        <v>0</v>
      </c>
      <c r="ES323" s="29">
        <f t="shared" si="504"/>
        <v>0</v>
      </c>
      <c r="ET323" s="29">
        <f t="shared" si="505"/>
        <v>0</v>
      </c>
      <c r="EU323" s="29">
        <f t="shared" si="506"/>
        <v>0</v>
      </c>
      <c r="EV323" s="29">
        <f t="shared" si="549"/>
        <v>0</v>
      </c>
      <c r="EW323" s="29">
        <f t="shared" si="507"/>
        <v>0</v>
      </c>
      <c r="EX323" s="29">
        <f t="shared" si="508"/>
        <v>0</v>
      </c>
      <c r="EY323" s="29">
        <f t="shared" si="509"/>
        <v>0</v>
      </c>
      <c r="EZ323" s="29">
        <f t="shared" si="510"/>
        <v>0</v>
      </c>
      <c r="FA323" s="29">
        <f t="shared" si="511"/>
        <v>0</v>
      </c>
      <c r="FB323" s="29">
        <f t="shared" si="512"/>
        <v>0</v>
      </c>
      <c r="FC323" s="29">
        <f t="shared" si="513"/>
        <v>0</v>
      </c>
      <c r="FD323" s="29">
        <f t="shared" si="514"/>
        <v>0</v>
      </c>
      <c r="FE323" s="29">
        <f t="shared" si="515"/>
        <v>0</v>
      </c>
      <c r="FF323" s="29">
        <f t="shared" si="516"/>
        <v>0</v>
      </c>
      <c r="FG323" s="29">
        <f t="shared" si="517"/>
        <v>0</v>
      </c>
      <c r="FH323" s="29">
        <f t="shared" si="518"/>
        <v>0</v>
      </c>
      <c r="FI323" s="29">
        <f t="shared" si="519"/>
        <v>0</v>
      </c>
      <c r="FJ323" s="29">
        <f t="shared" si="520"/>
        <v>0</v>
      </c>
      <c r="FK323" s="29">
        <f t="shared" si="521"/>
        <v>0</v>
      </c>
      <c r="FL323" s="29">
        <f t="shared" si="522"/>
        <v>0</v>
      </c>
      <c r="FM323" s="29">
        <f t="shared" si="523"/>
        <v>0</v>
      </c>
      <c r="FN323" s="29">
        <f t="shared" si="524"/>
        <v>0</v>
      </c>
      <c r="FO323" s="29">
        <f t="shared" si="525"/>
        <v>0</v>
      </c>
      <c r="FP323" s="29">
        <f t="shared" si="526"/>
        <v>0</v>
      </c>
      <c r="FQ323" s="29">
        <f t="shared" si="527"/>
        <v>0</v>
      </c>
      <c r="FR323" s="29">
        <f t="shared" si="528"/>
        <v>0</v>
      </c>
      <c r="FS323" s="29">
        <f t="shared" si="529"/>
        <v>0</v>
      </c>
      <c r="FT323" s="29">
        <f t="shared" si="530"/>
        <v>0</v>
      </c>
      <c r="FU323" s="29">
        <f t="shared" si="550"/>
        <v>0</v>
      </c>
      <c r="FV323" s="29">
        <f t="shared" si="531"/>
        <v>0</v>
      </c>
      <c r="FW323" s="29">
        <f t="shared" si="532"/>
        <v>0</v>
      </c>
      <c r="FX323" s="29">
        <f t="shared" si="533"/>
        <v>0</v>
      </c>
      <c r="FY323" s="29">
        <f t="shared" si="534"/>
        <v>0</v>
      </c>
      <c r="FZ323" s="29">
        <f t="shared" si="535"/>
        <v>0</v>
      </c>
      <c r="GA323" s="29">
        <f t="shared" si="536"/>
        <v>0</v>
      </c>
      <c r="GB323" s="29">
        <f t="shared" si="537"/>
        <v>0</v>
      </c>
      <c r="GC323" s="29">
        <f t="shared" si="538"/>
        <v>0</v>
      </c>
      <c r="GD323" s="29">
        <f t="shared" si="539"/>
        <v>0</v>
      </c>
      <c r="GE323" s="29">
        <f t="shared" si="540"/>
        <v>0</v>
      </c>
      <c r="GF323" s="29">
        <f t="shared" si="541"/>
        <v>0</v>
      </c>
      <c r="GG323" s="29">
        <f t="shared" si="542"/>
        <v>0</v>
      </c>
      <c r="GH323" s="29">
        <f t="shared" si="543"/>
        <v>0</v>
      </c>
      <c r="GI323" s="29">
        <f t="shared" si="544"/>
        <v>0</v>
      </c>
      <c r="GJ323" s="29">
        <f t="shared" si="545"/>
        <v>0</v>
      </c>
      <c r="GK323" s="29">
        <f t="shared" si="546"/>
        <v>0</v>
      </c>
      <c r="GL323" s="29">
        <f t="shared" si="547"/>
        <v>0</v>
      </c>
    </row>
    <row r="324" spans="53:194">
      <c r="BA324" t="s">
        <v>365</v>
      </c>
      <c r="BB324">
        <v>-5.5691299399999998</v>
      </c>
      <c r="BC324">
        <v>-46.747283940000003</v>
      </c>
      <c r="BD324" t="s">
        <v>10</v>
      </c>
      <c r="BE324" s="23">
        <v>1</v>
      </c>
      <c r="BF324" s="24"/>
      <c r="BG324" s="21">
        <f t="shared" si="551"/>
        <v>4.6374875947206842E-6</v>
      </c>
      <c r="BH324" s="21">
        <f t="shared" si="552"/>
        <v>0</v>
      </c>
      <c r="BK324">
        <f t="shared" si="553"/>
        <v>4.6374875947206842E-6</v>
      </c>
      <c r="BL324">
        <f t="shared" si="554"/>
        <v>0</v>
      </c>
      <c r="CA324" t="s">
        <v>361</v>
      </c>
      <c r="CB324">
        <v>-3.6647820499999999</v>
      </c>
      <c r="CC324">
        <v>-45.38268661</v>
      </c>
      <c r="CD324">
        <v>6.4924826326089575E-5</v>
      </c>
      <c r="CF324" s="29">
        <f t="shared" si="452"/>
        <v>7.9078438465177099</v>
      </c>
      <c r="CG324" s="29">
        <f t="shared" si="453"/>
        <v>7.9945184896630401</v>
      </c>
      <c r="CH324" s="29">
        <f t="shared" si="454"/>
        <v>8.5674151571644543</v>
      </c>
      <c r="CI324" s="29">
        <f t="shared" si="455"/>
        <v>9.3835851489097255</v>
      </c>
      <c r="CJ324" s="29">
        <f t="shared" si="456"/>
        <v>6.5593552037248299</v>
      </c>
      <c r="CK324" s="29">
        <f t="shared" si="457"/>
        <v>6.8089262361223177</v>
      </c>
      <c r="CL324" s="29">
        <f t="shared" si="458"/>
        <v>6.5794818998859173</v>
      </c>
      <c r="CM324" s="29">
        <f t="shared" si="459"/>
        <v>7.000844022742239</v>
      </c>
      <c r="CN324" s="29">
        <f t="shared" si="460"/>
        <v>7.8325310479794465</v>
      </c>
      <c r="CO324" s="29">
        <f t="shared" si="461"/>
        <v>7.5161523692924117</v>
      </c>
      <c r="CP324" s="29">
        <f t="shared" si="462"/>
        <v>8.0676238441062171</v>
      </c>
      <c r="CQ324" s="29">
        <f t="shared" si="548"/>
        <v>13.973835294990586</v>
      </c>
      <c r="CR324" s="29">
        <f t="shared" si="463"/>
        <v>12.927571718745652</v>
      </c>
      <c r="CS324" s="29">
        <f t="shared" si="464"/>
        <v>13.12883868035653</v>
      </c>
      <c r="CT324" s="29">
        <f t="shared" si="465"/>
        <v>12.86485433651465</v>
      </c>
      <c r="CU324" s="29">
        <f t="shared" si="466"/>
        <v>14.0283721491045</v>
      </c>
      <c r="CV324" s="29">
        <f t="shared" si="467"/>
        <v>13.999805225521021</v>
      </c>
      <c r="CZ324" s="29">
        <f t="shared" si="468"/>
        <v>14.315210031813164</v>
      </c>
      <c r="DA324" s="29">
        <f t="shared" si="469"/>
        <v>14.745596705528811</v>
      </c>
      <c r="DB324" s="29">
        <f t="shared" si="470"/>
        <v>16.038639546639214</v>
      </c>
      <c r="DC324" s="29">
        <f t="shared" si="471"/>
        <v>17.967750911266311</v>
      </c>
      <c r="DD324" s="29">
        <f t="shared" si="472"/>
        <v>17.122689371805929</v>
      </c>
      <c r="DE324" s="29">
        <f t="shared" si="473"/>
        <v>17.135739261897474</v>
      </c>
      <c r="DF324" s="29">
        <f t="shared" si="474"/>
        <v>17.130350501312407</v>
      </c>
      <c r="DG324" s="29">
        <f t="shared" si="475"/>
        <v>19.112635298700575</v>
      </c>
      <c r="DH324" s="29">
        <f t="shared" si="476"/>
        <v>18.267508834413867</v>
      </c>
      <c r="DI324" s="29">
        <f t="shared" si="477"/>
        <v>18.280558724505411</v>
      </c>
      <c r="DJ324" s="29">
        <f t="shared" si="478"/>
        <v>18.275169963920344</v>
      </c>
      <c r="DK324" s="29">
        <f t="shared" si="479"/>
        <v>20.257454761308512</v>
      </c>
      <c r="DL324" s="29">
        <f t="shared" si="480"/>
        <v>19.412393221848131</v>
      </c>
      <c r="DM324" s="29">
        <f t="shared" si="481"/>
        <v>19.425443111939675</v>
      </c>
      <c r="DN324" s="29">
        <f t="shared" si="482"/>
        <v>19.419989426528282</v>
      </c>
      <c r="DO324" s="29">
        <f t="shared" si="483"/>
        <v>21.40227422391645</v>
      </c>
      <c r="DP324" s="29">
        <f t="shared" si="484"/>
        <v>20.557212684456069</v>
      </c>
      <c r="DQ324" s="29">
        <f t="shared" si="485"/>
        <v>20.570262574547613</v>
      </c>
      <c r="DR324" s="29">
        <f t="shared" si="486"/>
        <v>20.56480888913622</v>
      </c>
      <c r="DS324" s="29">
        <f t="shared" si="487"/>
        <v>22.547093686524388</v>
      </c>
      <c r="DT324" s="29">
        <f t="shared" si="488"/>
        <v>21.702032147064006</v>
      </c>
      <c r="DU324" s="29">
        <f t="shared" si="489"/>
        <v>21.71508203715555</v>
      </c>
      <c r="DV324" s="29">
        <f t="shared" si="490"/>
        <v>21.709628351744158</v>
      </c>
      <c r="DW324" s="29">
        <f t="shared" si="491"/>
        <v>23.691913149132326</v>
      </c>
      <c r="DX324" s="29">
        <f t="shared" si="492"/>
        <v>22.846851609671944</v>
      </c>
      <c r="DY324" s="29">
        <f t="shared" si="493"/>
        <v>22.859901499763488</v>
      </c>
      <c r="DZ324" s="29">
        <f t="shared" si="494"/>
        <v>22.854447814352095</v>
      </c>
      <c r="EA324" s="29">
        <f t="shared" si="495"/>
        <v>24.836732611740263</v>
      </c>
      <c r="EB324" s="29">
        <f t="shared" si="496"/>
        <v>23.991671072279882</v>
      </c>
      <c r="EC324" s="29">
        <f t="shared" si="497"/>
        <v>24.004720962371426</v>
      </c>
      <c r="ED324" s="29">
        <f t="shared" si="498"/>
        <v>23.999267276960033</v>
      </c>
      <c r="EI324" t="s">
        <v>361</v>
      </c>
      <c r="EJ324">
        <v>-3.6647820499999999</v>
      </c>
      <c r="EK324">
        <v>-45.38268661</v>
      </c>
      <c r="EL324">
        <v>0</v>
      </c>
      <c r="EN324" s="29">
        <f t="shared" si="499"/>
        <v>0</v>
      </c>
      <c r="EO324" s="29">
        <f t="shared" si="500"/>
        <v>0</v>
      </c>
      <c r="EP324" s="29">
        <f t="shared" si="501"/>
        <v>0</v>
      </c>
      <c r="EQ324" s="29">
        <f t="shared" si="502"/>
        <v>0</v>
      </c>
      <c r="ER324" s="29">
        <f t="shared" si="503"/>
        <v>0</v>
      </c>
      <c r="ES324" s="29">
        <f t="shared" si="504"/>
        <v>0</v>
      </c>
      <c r="ET324" s="29">
        <f t="shared" si="505"/>
        <v>0</v>
      </c>
      <c r="EU324" s="29">
        <f t="shared" si="506"/>
        <v>0</v>
      </c>
      <c r="EV324" s="29">
        <f t="shared" si="549"/>
        <v>0</v>
      </c>
      <c r="EW324" s="29">
        <f t="shared" si="507"/>
        <v>0</v>
      </c>
      <c r="EX324" s="29">
        <f t="shared" si="508"/>
        <v>0</v>
      </c>
      <c r="EY324" s="29">
        <f t="shared" si="509"/>
        <v>0</v>
      </c>
      <c r="EZ324" s="29">
        <f t="shared" si="510"/>
        <v>0</v>
      </c>
      <c r="FA324" s="29">
        <f t="shared" si="511"/>
        <v>0</v>
      </c>
      <c r="FB324" s="29">
        <f t="shared" si="512"/>
        <v>0</v>
      </c>
      <c r="FC324" s="29">
        <f t="shared" si="513"/>
        <v>0</v>
      </c>
      <c r="FD324" s="29">
        <f t="shared" si="514"/>
        <v>0</v>
      </c>
      <c r="FE324" s="29">
        <f t="shared" si="515"/>
        <v>0</v>
      </c>
      <c r="FF324" s="29">
        <f t="shared" si="516"/>
        <v>0</v>
      </c>
      <c r="FG324" s="29">
        <f t="shared" si="517"/>
        <v>0</v>
      </c>
      <c r="FH324" s="29">
        <f t="shared" si="518"/>
        <v>0</v>
      </c>
      <c r="FI324" s="29">
        <f t="shared" si="519"/>
        <v>0</v>
      </c>
      <c r="FJ324" s="29">
        <f t="shared" si="520"/>
        <v>0</v>
      </c>
      <c r="FK324" s="29">
        <f t="shared" si="521"/>
        <v>0</v>
      </c>
      <c r="FL324" s="29">
        <f t="shared" si="522"/>
        <v>0</v>
      </c>
      <c r="FM324" s="29">
        <f t="shared" si="523"/>
        <v>0</v>
      </c>
      <c r="FN324" s="29">
        <f t="shared" si="524"/>
        <v>0</v>
      </c>
      <c r="FO324" s="29">
        <f t="shared" si="525"/>
        <v>0</v>
      </c>
      <c r="FP324" s="29">
        <f t="shared" si="526"/>
        <v>0</v>
      </c>
      <c r="FQ324" s="29">
        <f t="shared" si="527"/>
        <v>0</v>
      </c>
      <c r="FR324" s="29">
        <f t="shared" si="528"/>
        <v>0</v>
      </c>
      <c r="FS324" s="29">
        <f t="shared" si="529"/>
        <v>0</v>
      </c>
      <c r="FT324" s="29">
        <f t="shared" si="530"/>
        <v>0</v>
      </c>
      <c r="FU324" s="29">
        <f t="shared" si="550"/>
        <v>0</v>
      </c>
      <c r="FV324" s="29">
        <f t="shared" si="531"/>
        <v>0</v>
      </c>
      <c r="FW324" s="29">
        <f t="shared" si="532"/>
        <v>0</v>
      </c>
      <c r="FX324" s="29">
        <f t="shared" si="533"/>
        <v>0</v>
      </c>
      <c r="FY324" s="29">
        <f t="shared" si="534"/>
        <v>0</v>
      </c>
      <c r="FZ324" s="29">
        <f t="shared" si="535"/>
        <v>0</v>
      </c>
      <c r="GA324" s="29">
        <f t="shared" si="536"/>
        <v>0</v>
      </c>
      <c r="GB324" s="29">
        <f t="shared" si="537"/>
        <v>0</v>
      </c>
      <c r="GC324" s="29">
        <f t="shared" si="538"/>
        <v>0</v>
      </c>
      <c r="GD324" s="29">
        <f t="shared" si="539"/>
        <v>0</v>
      </c>
      <c r="GE324" s="29">
        <f t="shared" si="540"/>
        <v>0</v>
      </c>
      <c r="GF324" s="29">
        <f t="shared" si="541"/>
        <v>0</v>
      </c>
      <c r="GG324" s="29">
        <f t="shared" si="542"/>
        <v>0</v>
      </c>
      <c r="GH324" s="29">
        <f t="shared" si="543"/>
        <v>0</v>
      </c>
      <c r="GI324" s="29">
        <f t="shared" si="544"/>
        <v>0</v>
      </c>
      <c r="GJ324" s="29">
        <f t="shared" si="545"/>
        <v>0</v>
      </c>
      <c r="GK324" s="29">
        <f t="shared" si="546"/>
        <v>0</v>
      </c>
      <c r="GL324" s="29">
        <f t="shared" si="547"/>
        <v>0</v>
      </c>
    </row>
    <row r="325" spans="53:194">
      <c r="BA325" t="s">
        <v>366</v>
      </c>
      <c r="BB325">
        <v>-5.1746549599999998</v>
      </c>
      <c r="BC325">
        <v>-47.7833519</v>
      </c>
      <c r="BD325" t="s">
        <v>10</v>
      </c>
      <c r="BE325" s="23">
        <v>73</v>
      </c>
      <c r="BF325" s="24"/>
      <c r="BG325" s="21">
        <f t="shared" si="551"/>
        <v>3.3853659441460994E-4</v>
      </c>
      <c r="BH325" s="21">
        <f t="shared" si="552"/>
        <v>0</v>
      </c>
      <c r="BK325">
        <f t="shared" si="553"/>
        <v>3.3853659441460994E-4</v>
      </c>
      <c r="BL325">
        <f t="shared" si="554"/>
        <v>0</v>
      </c>
      <c r="CA325" t="s">
        <v>362</v>
      </c>
      <c r="CB325">
        <v>-2.5440661900000001</v>
      </c>
      <c r="CC325">
        <v>-45.77575684</v>
      </c>
      <c r="CD325">
        <v>8.7184766780748859E-4</v>
      </c>
      <c r="CF325" s="29">
        <f t="shared" si="452"/>
        <v>106.19104593895212</v>
      </c>
      <c r="CG325" s="29">
        <f t="shared" si="453"/>
        <v>107.35496257547511</v>
      </c>
      <c r="CH325" s="29">
        <f t="shared" si="454"/>
        <v>115.04814639620838</v>
      </c>
      <c r="CI325" s="29">
        <f t="shared" si="455"/>
        <v>126.00814342821633</v>
      </c>
      <c r="CJ325" s="29">
        <f t="shared" si="456"/>
        <v>88.082769878590568</v>
      </c>
      <c r="CK325" s="29">
        <f t="shared" si="457"/>
        <v>91.434152313642556</v>
      </c>
      <c r="CL325" s="29">
        <f t="shared" si="458"/>
        <v>88.353042655610892</v>
      </c>
      <c r="CM325" s="29">
        <f t="shared" si="459"/>
        <v>94.011334019681499</v>
      </c>
      <c r="CN325" s="29">
        <f t="shared" si="460"/>
        <v>105.17970264429542</v>
      </c>
      <c r="CO325" s="29">
        <f t="shared" si="461"/>
        <v>100.93118895906953</v>
      </c>
      <c r="CP325" s="29">
        <f t="shared" si="462"/>
        <v>108.33666304942633</v>
      </c>
      <c r="CQ325" s="29">
        <f t="shared" si="548"/>
        <v>187.64864538987356</v>
      </c>
      <c r="CR325" s="29">
        <f t="shared" si="463"/>
        <v>173.59882022315591</v>
      </c>
      <c r="CS325" s="29">
        <f t="shared" si="464"/>
        <v>176.30154799335912</v>
      </c>
      <c r="CT325" s="29">
        <f t="shared" si="465"/>
        <v>172.75661537605387</v>
      </c>
      <c r="CU325" s="29">
        <f t="shared" si="466"/>
        <v>188.38099743083185</v>
      </c>
      <c r="CV325" s="29">
        <f t="shared" si="467"/>
        <v>187.99738445699657</v>
      </c>
      <c r="CZ325" s="29">
        <f t="shared" si="468"/>
        <v>192.23282042720535</v>
      </c>
      <c r="DA325" s="29">
        <f t="shared" si="469"/>
        <v>198.01229861710118</v>
      </c>
      <c r="DB325" s="29">
        <f t="shared" si="470"/>
        <v>215.37601676915514</v>
      </c>
      <c r="DC325" s="29">
        <f t="shared" si="471"/>
        <v>241.28122652271904</v>
      </c>
      <c r="DD325" s="29">
        <f t="shared" si="472"/>
        <v>229.93325727853679</v>
      </c>
      <c r="DE325" s="29">
        <f t="shared" si="473"/>
        <v>230.10849865976607</v>
      </c>
      <c r="DF325" s="29">
        <f t="shared" si="474"/>
        <v>230.03613530333806</v>
      </c>
      <c r="DG325" s="29">
        <f t="shared" si="475"/>
        <v>256.65538829683629</v>
      </c>
      <c r="DH325" s="29">
        <f t="shared" si="476"/>
        <v>245.30654720498623</v>
      </c>
      <c r="DI325" s="29">
        <f t="shared" si="477"/>
        <v>245.48178858621552</v>
      </c>
      <c r="DJ325" s="29">
        <f t="shared" si="478"/>
        <v>245.4094252297875</v>
      </c>
      <c r="DK325" s="29">
        <f t="shared" si="479"/>
        <v>272.02867822328574</v>
      </c>
      <c r="DL325" s="29">
        <f t="shared" si="480"/>
        <v>260.68070897910349</v>
      </c>
      <c r="DM325" s="29">
        <f t="shared" si="481"/>
        <v>260.85595036033277</v>
      </c>
      <c r="DN325" s="29">
        <f t="shared" si="482"/>
        <v>260.78271515623697</v>
      </c>
      <c r="DO325" s="29">
        <f t="shared" si="483"/>
        <v>287.40196814973518</v>
      </c>
      <c r="DP325" s="29">
        <f t="shared" si="484"/>
        <v>276.05399890555293</v>
      </c>
      <c r="DQ325" s="29">
        <f t="shared" si="485"/>
        <v>276.22924028678221</v>
      </c>
      <c r="DR325" s="29">
        <f t="shared" si="486"/>
        <v>276.15600508268642</v>
      </c>
      <c r="DS325" s="29">
        <f t="shared" si="487"/>
        <v>302.77525807618463</v>
      </c>
      <c r="DT325" s="29">
        <f t="shared" si="488"/>
        <v>291.42728883200238</v>
      </c>
      <c r="DU325" s="29">
        <f t="shared" si="489"/>
        <v>291.60253021323166</v>
      </c>
      <c r="DV325" s="29">
        <f t="shared" si="490"/>
        <v>291.52929500913586</v>
      </c>
      <c r="DW325" s="29">
        <f t="shared" si="491"/>
        <v>318.14854800263407</v>
      </c>
      <c r="DX325" s="29">
        <f t="shared" si="492"/>
        <v>306.80057875845182</v>
      </c>
      <c r="DY325" s="29">
        <f t="shared" si="493"/>
        <v>306.9758201396811</v>
      </c>
      <c r="DZ325" s="29">
        <f t="shared" si="494"/>
        <v>306.90258493558531</v>
      </c>
      <c r="EA325" s="29">
        <f t="shared" si="495"/>
        <v>333.52183792908352</v>
      </c>
      <c r="EB325" s="29">
        <f t="shared" si="496"/>
        <v>322.17386868490127</v>
      </c>
      <c r="EC325" s="29">
        <f t="shared" si="497"/>
        <v>322.34911006613055</v>
      </c>
      <c r="ED325" s="29">
        <f t="shared" si="498"/>
        <v>322.27587486203475</v>
      </c>
      <c r="EI325" t="s">
        <v>362</v>
      </c>
      <c r="EJ325">
        <v>-2.5440661900000001</v>
      </c>
      <c r="EK325">
        <v>-45.77575684</v>
      </c>
      <c r="EL325">
        <v>0</v>
      </c>
      <c r="EN325" s="29">
        <f t="shared" si="499"/>
        <v>0</v>
      </c>
      <c r="EO325" s="29">
        <f t="shared" si="500"/>
        <v>0</v>
      </c>
      <c r="EP325" s="29">
        <f t="shared" si="501"/>
        <v>0</v>
      </c>
      <c r="EQ325" s="29">
        <f t="shared" si="502"/>
        <v>0</v>
      </c>
      <c r="ER325" s="29">
        <f t="shared" si="503"/>
        <v>0</v>
      </c>
      <c r="ES325" s="29">
        <f t="shared" si="504"/>
        <v>0</v>
      </c>
      <c r="ET325" s="29">
        <f t="shared" si="505"/>
        <v>0</v>
      </c>
      <c r="EU325" s="29">
        <f t="shared" si="506"/>
        <v>0</v>
      </c>
      <c r="EV325" s="29">
        <f t="shared" si="549"/>
        <v>0</v>
      </c>
      <c r="EW325" s="29">
        <f t="shared" si="507"/>
        <v>0</v>
      </c>
      <c r="EX325" s="29">
        <f t="shared" si="508"/>
        <v>0</v>
      </c>
      <c r="EY325" s="29">
        <f t="shared" si="509"/>
        <v>0</v>
      </c>
      <c r="EZ325" s="29">
        <f t="shared" si="510"/>
        <v>0</v>
      </c>
      <c r="FA325" s="29">
        <f t="shared" si="511"/>
        <v>0</v>
      </c>
      <c r="FB325" s="29">
        <f t="shared" si="512"/>
        <v>0</v>
      </c>
      <c r="FC325" s="29">
        <f t="shared" si="513"/>
        <v>0</v>
      </c>
      <c r="FD325" s="29">
        <f t="shared" si="514"/>
        <v>0</v>
      </c>
      <c r="FE325" s="29">
        <f t="shared" si="515"/>
        <v>0</v>
      </c>
      <c r="FF325" s="29">
        <f t="shared" si="516"/>
        <v>0</v>
      </c>
      <c r="FG325" s="29">
        <f t="shared" si="517"/>
        <v>0</v>
      </c>
      <c r="FH325" s="29">
        <f t="shared" si="518"/>
        <v>0</v>
      </c>
      <c r="FI325" s="29">
        <f t="shared" si="519"/>
        <v>0</v>
      </c>
      <c r="FJ325" s="29">
        <f t="shared" si="520"/>
        <v>0</v>
      </c>
      <c r="FK325" s="29">
        <f t="shared" si="521"/>
        <v>0</v>
      </c>
      <c r="FL325" s="29">
        <f t="shared" si="522"/>
        <v>0</v>
      </c>
      <c r="FM325" s="29">
        <f t="shared" si="523"/>
        <v>0</v>
      </c>
      <c r="FN325" s="29">
        <f t="shared" si="524"/>
        <v>0</v>
      </c>
      <c r="FO325" s="29">
        <f t="shared" si="525"/>
        <v>0</v>
      </c>
      <c r="FP325" s="29">
        <f t="shared" si="526"/>
        <v>0</v>
      </c>
      <c r="FQ325" s="29">
        <f t="shared" si="527"/>
        <v>0</v>
      </c>
      <c r="FR325" s="29">
        <f t="shared" si="528"/>
        <v>0</v>
      </c>
      <c r="FS325" s="29">
        <f t="shared" si="529"/>
        <v>0</v>
      </c>
      <c r="FT325" s="29">
        <f t="shared" si="530"/>
        <v>0</v>
      </c>
      <c r="FU325" s="29">
        <f t="shared" si="550"/>
        <v>0</v>
      </c>
      <c r="FV325" s="29">
        <f t="shared" si="531"/>
        <v>0</v>
      </c>
      <c r="FW325" s="29">
        <f t="shared" si="532"/>
        <v>0</v>
      </c>
      <c r="FX325" s="29">
        <f t="shared" si="533"/>
        <v>0</v>
      </c>
      <c r="FY325" s="29">
        <f t="shared" si="534"/>
        <v>0</v>
      </c>
      <c r="FZ325" s="29">
        <f t="shared" si="535"/>
        <v>0</v>
      </c>
      <c r="GA325" s="29">
        <f t="shared" si="536"/>
        <v>0</v>
      </c>
      <c r="GB325" s="29">
        <f t="shared" si="537"/>
        <v>0</v>
      </c>
      <c r="GC325" s="29">
        <f t="shared" si="538"/>
        <v>0</v>
      </c>
      <c r="GD325" s="29">
        <f t="shared" si="539"/>
        <v>0</v>
      </c>
      <c r="GE325" s="29">
        <f t="shared" si="540"/>
        <v>0</v>
      </c>
      <c r="GF325" s="29">
        <f t="shared" si="541"/>
        <v>0</v>
      </c>
      <c r="GG325" s="29">
        <f t="shared" si="542"/>
        <v>0</v>
      </c>
      <c r="GH325" s="29">
        <f t="shared" si="543"/>
        <v>0</v>
      </c>
      <c r="GI325" s="29">
        <f t="shared" si="544"/>
        <v>0</v>
      </c>
      <c r="GJ325" s="29">
        <f t="shared" si="545"/>
        <v>0</v>
      </c>
      <c r="GK325" s="29">
        <f t="shared" si="546"/>
        <v>0</v>
      </c>
      <c r="GL325" s="29">
        <f t="shared" si="547"/>
        <v>0</v>
      </c>
    </row>
    <row r="326" spans="53:194">
      <c r="BA326" t="s">
        <v>367</v>
      </c>
      <c r="BB326">
        <v>-5.5269279500000001</v>
      </c>
      <c r="BC326">
        <v>-47.478115080000002</v>
      </c>
      <c r="BD326" t="s">
        <v>10</v>
      </c>
      <c r="BE326" s="23">
        <v>401</v>
      </c>
      <c r="BF326" s="24"/>
      <c r="BG326" s="21">
        <f t="shared" si="551"/>
        <v>1.8596325254829943E-3</v>
      </c>
      <c r="BH326" s="21">
        <f t="shared" si="552"/>
        <v>0</v>
      </c>
      <c r="BK326">
        <f t="shared" si="553"/>
        <v>1.8596325254829943E-3</v>
      </c>
      <c r="BL326">
        <f t="shared" si="554"/>
        <v>0</v>
      </c>
      <c r="CA326" t="s">
        <v>363</v>
      </c>
      <c r="CB326">
        <v>-3.5556764599999999</v>
      </c>
      <c r="CC326">
        <v>-46.256980900000002</v>
      </c>
      <c r="CD326">
        <v>4.6374875947206838E-5</v>
      </c>
      <c r="CF326" s="29">
        <f t="shared" si="452"/>
        <v>5.6484598903697929</v>
      </c>
      <c r="CG326" s="29">
        <f t="shared" si="453"/>
        <v>5.7103703497593141</v>
      </c>
      <c r="CH326" s="29">
        <f t="shared" si="454"/>
        <v>6.119582255117467</v>
      </c>
      <c r="CI326" s="29">
        <f t="shared" si="455"/>
        <v>6.7025608206498042</v>
      </c>
      <c r="CJ326" s="29">
        <f t="shared" si="456"/>
        <v>4.6852537169463071</v>
      </c>
      <c r="CK326" s="29">
        <f t="shared" si="457"/>
        <v>4.8635187400873701</v>
      </c>
      <c r="CL326" s="29">
        <f t="shared" si="458"/>
        <v>4.6996299284899408</v>
      </c>
      <c r="CM326" s="29">
        <f t="shared" si="459"/>
        <v>5.0006028733873134</v>
      </c>
      <c r="CN326" s="29">
        <f t="shared" si="460"/>
        <v>5.5946650342710331</v>
      </c>
      <c r="CO326" s="29">
        <f t="shared" si="461"/>
        <v>5.3686802637802939</v>
      </c>
      <c r="CP326" s="29">
        <f t="shared" si="462"/>
        <v>5.762588460075869</v>
      </c>
      <c r="CQ326" s="29">
        <f t="shared" si="548"/>
        <v>9.9813109249932754</v>
      </c>
      <c r="CR326" s="29">
        <f t="shared" si="463"/>
        <v>9.233979799104036</v>
      </c>
      <c r="CS326" s="29">
        <f t="shared" si="464"/>
        <v>9.377741914540378</v>
      </c>
      <c r="CT326" s="29">
        <f t="shared" si="465"/>
        <v>9.1891816689390353</v>
      </c>
      <c r="CU326" s="29">
        <f t="shared" si="466"/>
        <v>10.020265820788929</v>
      </c>
      <c r="CV326" s="29">
        <f t="shared" si="467"/>
        <v>9.999860875372157</v>
      </c>
      <c r="CZ326" s="29">
        <f t="shared" si="468"/>
        <v>10.225150022723689</v>
      </c>
      <c r="DA326" s="29">
        <f t="shared" si="469"/>
        <v>10.532569075377722</v>
      </c>
      <c r="DB326" s="29">
        <f t="shared" si="470"/>
        <v>11.456171104742294</v>
      </c>
      <c r="DC326" s="29">
        <f t="shared" si="471"/>
        <v>12.834107793761651</v>
      </c>
      <c r="DD326" s="29">
        <f t="shared" si="472"/>
        <v>12.230492408432807</v>
      </c>
      <c r="DE326" s="29">
        <f t="shared" si="473"/>
        <v>12.239813758498196</v>
      </c>
      <c r="DF326" s="29">
        <f t="shared" si="474"/>
        <v>12.235964643794578</v>
      </c>
      <c r="DG326" s="29">
        <f t="shared" si="475"/>
        <v>13.651882356214696</v>
      </c>
      <c r="DH326" s="29">
        <f t="shared" si="476"/>
        <v>13.048220596009905</v>
      </c>
      <c r="DI326" s="29">
        <f t="shared" si="477"/>
        <v>13.057541946075293</v>
      </c>
      <c r="DJ326" s="29">
        <f t="shared" si="478"/>
        <v>13.053692831371675</v>
      </c>
      <c r="DK326" s="29">
        <f t="shared" si="479"/>
        <v>14.469610543791795</v>
      </c>
      <c r="DL326" s="29">
        <f t="shared" si="480"/>
        <v>13.865995158462951</v>
      </c>
      <c r="DM326" s="29">
        <f t="shared" si="481"/>
        <v>13.875316508528339</v>
      </c>
      <c r="DN326" s="29">
        <f t="shared" si="482"/>
        <v>13.871421018948773</v>
      </c>
      <c r="DO326" s="29">
        <f t="shared" si="483"/>
        <v>15.287338731368893</v>
      </c>
      <c r="DP326" s="29">
        <f t="shared" si="484"/>
        <v>14.683723346040049</v>
      </c>
      <c r="DQ326" s="29">
        <f t="shared" si="485"/>
        <v>14.693044696105437</v>
      </c>
      <c r="DR326" s="29">
        <f t="shared" si="486"/>
        <v>14.689149206525872</v>
      </c>
      <c r="DS326" s="29">
        <f t="shared" si="487"/>
        <v>16.10506691894599</v>
      </c>
      <c r="DT326" s="29">
        <f t="shared" si="488"/>
        <v>15.501451533617146</v>
      </c>
      <c r="DU326" s="29">
        <f t="shared" si="489"/>
        <v>15.510772883682534</v>
      </c>
      <c r="DV326" s="29">
        <f t="shared" si="490"/>
        <v>15.50687739410297</v>
      </c>
      <c r="DW326" s="29">
        <f t="shared" si="491"/>
        <v>16.92279510652309</v>
      </c>
      <c r="DX326" s="29">
        <f t="shared" si="492"/>
        <v>16.319179721194246</v>
      </c>
      <c r="DY326" s="29">
        <f t="shared" si="493"/>
        <v>16.328501071259634</v>
      </c>
      <c r="DZ326" s="29">
        <f t="shared" si="494"/>
        <v>16.324605581680068</v>
      </c>
      <c r="EA326" s="29">
        <f t="shared" si="495"/>
        <v>17.740523294100186</v>
      </c>
      <c r="EB326" s="29">
        <f t="shared" si="496"/>
        <v>17.136907908771342</v>
      </c>
      <c r="EC326" s="29">
        <f t="shared" si="497"/>
        <v>17.146229258836733</v>
      </c>
      <c r="ED326" s="29">
        <f t="shared" si="498"/>
        <v>17.142333769257167</v>
      </c>
      <c r="EI326" t="s">
        <v>363</v>
      </c>
      <c r="EJ326">
        <v>-3.5556764599999999</v>
      </c>
      <c r="EK326">
        <v>-46.256980900000002</v>
      </c>
      <c r="EL326">
        <v>0</v>
      </c>
      <c r="EN326" s="29">
        <f t="shared" si="499"/>
        <v>0</v>
      </c>
      <c r="EO326" s="29">
        <f t="shared" si="500"/>
        <v>0</v>
      </c>
      <c r="EP326" s="29">
        <f t="shared" si="501"/>
        <v>0</v>
      </c>
      <c r="EQ326" s="29">
        <f t="shared" si="502"/>
        <v>0</v>
      </c>
      <c r="ER326" s="29">
        <f t="shared" si="503"/>
        <v>0</v>
      </c>
      <c r="ES326" s="29">
        <f t="shared" si="504"/>
        <v>0</v>
      </c>
      <c r="ET326" s="29">
        <f t="shared" si="505"/>
        <v>0</v>
      </c>
      <c r="EU326" s="29">
        <f t="shared" si="506"/>
        <v>0</v>
      </c>
      <c r="EV326" s="29">
        <f t="shared" si="549"/>
        <v>0</v>
      </c>
      <c r="EW326" s="29">
        <f t="shared" si="507"/>
        <v>0</v>
      </c>
      <c r="EX326" s="29">
        <f t="shared" si="508"/>
        <v>0</v>
      </c>
      <c r="EY326" s="29">
        <f t="shared" si="509"/>
        <v>0</v>
      </c>
      <c r="EZ326" s="29">
        <f t="shared" si="510"/>
        <v>0</v>
      </c>
      <c r="FA326" s="29">
        <f t="shared" si="511"/>
        <v>0</v>
      </c>
      <c r="FB326" s="29">
        <f t="shared" si="512"/>
        <v>0</v>
      </c>
      <c r="FC326" s="29">
        <f t="shared" si="513"/>
        <v>0</v>
      </c>
      <c r="FD326" s="29">
        <f t="shared" si="514"/>
        <v>0</v>
      </c>
      <c r="FE326" s="29">
        <f t="shared" si="515"/>
        <v>0</v>
      </c>
      <c r="FF326" s="29">
        <f t="shared" si="516"/>
        <v>0</v>
      </c>
      <c r="FG326" s="29">
        <f t="shared" si="517"/>
        <v>0</v>
      </c>
      <c r="FH326" s="29">
        <f t="shared" si="518"/>
        <v>0</v>
      </c>
      <c r="FI326" s="29">
        <f t="shared" si="519"/>
        <v>0</v>
      </c>
      <c r="FJ326" s="29">
        <f t="shared" si="520"/>
        <v>0</v>
      </c>
      <c r="FK326" s="29">
        <f t="shared" si="521"/>
        <v>0</v>
      </c>
      <c r="FL326" s="29">
        <f t="shared" si="522"/>
        <v>0</v>
      </c>
      <c r="FM326" s="29">
        <f t="shared" si="523"/>
        <v>0</v>
      </c>
      <c r="FN326" s="29">
        <f t="shared" si="524"/>
        <v>0</v>
      </c>
      <c r="FO326" s="29">
        <f t="shared" si="525"/>
        <v>0</v>
      </c>
      <c r="FP326" s="29">
        <f t="shared" si="526"/>
        <v>0</v>
      </c>
      <c r="FQ326" s="29">
        <f t="shared" si="527"/>
        <v>0</v>
      </c>
      <c r="FR326" s="29">
        <f t="shared" si="528"/>
        <v>0</v>
      </c>
      <c r="FS326" s="29">
        <f t="shared" si="529"/>
        <v>0</v>
      </c>
      <c r="FT326" s="29">
        <f t="shared" si="530"/>
        <v>0</v>
      </c>
      <c r="FU326" s="29">
        <f t="shared" si="550"/>
        <v>0</v>
      </c>
      <c r="FV326" s="29">
        <f t="shared" si="531"/>
        <v>0</v>
      </c>
      <c r="FW326" s="29">
        <f t="shared" si="532"/>
        <v>0</v>
      </c>
      <c r="FX326" s="29">
        <f t="shared" si="533"/>
        <v>0</v>
      </c>
      <c r="FY326" s="29">
        <f t="shared" si="534"/>
        <v>0</v>
      </c>
      <c r="FZ326" s="29">
        <f t="shared" si="535"/>
        <v>0</v>
      </c>
      <c r="GA326" s="29">
        <f t="shared" si="536"/>
        <v>0</v>
      </c>
      <c r="GB326" s="29">
        <f t="shared" si="537"/>
        <v>0</v>
      </c>
      <c r="GC326" s="29">
        <f t="shared" si="538"/>
        <v>0</v>
      </c>
      <c r="GD326" s="29">
        <f t="shared" si="539"/>
        <v>0</v>
      </c>
      <c r="GE326" s="29">
        <f t="shared" si="540"/>
        <v>0</v>
      </c>
      <c r="GF326" s="29">
        <f t="shared" si="541"/>
        <v>0</v>
      </c>
      <c r="GG326" s="29">
        <f t="shared" si="542"/>
        <v>0</v>
      </c>
      <c r="GH326" s="29">
        <f t="shared" si="543"/>
        <v>0</v>
      </c>
      <c r="GI326" s="29">
        <f t="shared" si="544"/>
        <v>0</v>
      </c>
      <c r="GJ326" s="29">
        <f t="shared" si="545"/>
        <v>0</v>
      </c>
      <c r="GK326" s="29">
        <f t="shared" si="546"/>
        <v>0</v>
      </c>
      <c r="GL326" s="29">
        <f t="shared" si="547"/>
        <v>0</v>
      </c>
    </row>
    <row r="327" spans="53:194">
      <c r="BA327" t="s">
        <v>368</v>
      </c>
      <c r="BB327">
        <v>-5.0834031099999999</v>
      </c>
      <c r="BC327">
        <v>-48.429916380000002</v>
      </c>
      <c r="BD327" t="s">
        <v>10</v>
      </c>
      <c r="BE327" s="23">
        <v>80</v>
      </c>
      <c r="BF327" s="24"/>
      <c r="BG327" s="21">
        <f t="shared" si="551"/>
        <v>3.7099900757765471E-4</v>
      </c>
      <c r="BH327" s="21">
        <f t="shared" si="552"/>
        <v>0</v>
      </c>
      <c r="BK327">
        <f t="shared" si="553"/>
        <v>3.7099900757765471E-4</v>
      </c>
      <c r="BL327">
        <f t="shared" si="554"/>
        <v>0</v>
      </c>
      <c r="CA327" t="s">
        <v>364</v>
      </c>
      <c r="CB327">
        <v>-3.6734127999999999</v>
      </c>
      <c r="CC327">
        <v>-45.635700229999998</v>
      </c>
      <c r="CD327">
        <v>5.1012363541927524E-5</v>
      </c>
      <c r="CF327" s="29">
        <f t="shared" ref="CF327:CF353" si="555">CD327*$CF$3</f>
        <v>6.2133058794067724</v>
      </c>
      <c r="CG327" s="29">
        <f t="shared" ref="CG327:CG353" si="556">CD327*$CG$3</f>
        <v>6.2814073847352461</v>
      </c>
      <c r="CH327" s="29">
        <f t="shared" ref="CH327:CH353" si="557">CD327*$CH$3</f>
        <v>6.7315404806292145</v>
      </c>
      <c r="CI327" s="29">
        <f t="shared" ref="CI327:CI353" si="558">CD327*$CI$3</f>
        <v>7.372816902714785</v>
      </c>
      <c r="CJ327" s="29">
        <f t="shared" ref="CJ327:CJ353" si="559">CD327*$CJ$3</f>
        <v>5.1537790886409374</v>
      </c>
      <c r="CK327" s="29">
        <f t="shared" ref="CK327:CK353" si="560">CD327*$CK$3</f>
        <v>5.3498706140961074</v>
      </c>
      <c r="CL327" s="29">
        <f t="shared" ref="CL327:CL353" si="561">CD327*$CL$3</f>
        <v>5.1695929213389356</v>
      </c>
      <c r="CM327" s="29">
        <f t="shared" ref="CM327:CM353" si="562">CD327*$CM$3</f>
        <v>5.5006631607260452</v>
      </c>
      <c r="CN327" s="29">
        <f t="shared" ref="CN327:CN353" si="563">CD327*$CN$3</f>
        <v>6.1541315376981363</v>
      </c>
      <c r="CO327" s="29">
        <f t="shared" ref="CO327:CO353" si="564">CD327*$CO$3</f>
        <v>5.9055482901583236</v>
      </c>
      <c r="CP327" s="29">
        <f t="shared" ref="CP327:CP353" si="565">CD327*$CP$3</f>
        <v>6.3388473060834558</v>
      </c>
      <c r="CQ327" s="29">
        <f t="shared" si="548"/>
        <v>10.979442017492604</v>
      </c>
      <c r="CR327" s="29">
        <f t="shared" ref="CR327:CR353" si="566">CD327*$CR$3</f>
        <v>10.157377779014441</v>
      </c>
      <c r="CS327" s="29">
        <f t="shared" ref="CS327:CS353" si="567">CD327*$CS$3</f>
        <v>10.315516105994416</v>
      </c>
      <c r="CT327" s="29">
        <f t="shared" ref="CT327:CT353" si="568">CD327*$CT$3</f>
        <v>10.108099835832938</v>
      </c>
      <c r="CU327" s="29">
        <f t="shared" ref="CU327:CU353" si="569">CD327*$CU$3</f>
        <v>11.022292402867823</v>
      </c>
      <c r="CV327" s="29">
        <f t="shared" ref="CV327:CV353" si="570">CD327*$CV$3</f>
        <v>10.999846962909373</v>
      </c>
      <c r="CZ327" s="29">
        <f t="shared" ref="CZ327:CZ353" si="571">CD327*$CZ$3</f>
        <v>11.247665024996058</v>
      </c>
      <c r="DA327" s="29">
        <f t="shared" ref="DA327:DA353" si="572">CD327*$DA$3</f>
        <v>11.585825982915495</v>
      </c>
      <c r="DB327" s="29">
        <f t="shared" ref="DB327:DB353" si="573">CD327*$DB$3</f>
        <v>12.601788215216525</v>
      </c>
      <c r="DC327" s="29">
        <f t="shared" ref="DC327:DC353" si="574">CD327*$DC$3</f>
        <v>14.117518573137817</v>
      </c>
      <c r="DD327" s="29">
        <f t="shared" ref="DD327:DD353" si="575">CD327*$DD$3</f>
        <v>13.453541649276088</v>
      </c>
      <c r="DE327" s="29">
        <f t="shared" ref="DE327:DE353" si="576">CD327*$DE$3</f>
        <v>13.463795134348015</v>
      </c>
      <c r="DF327" s="29">
        <f t="shared" ref="DF327:DF353" si="577">CD327*$DF$3</f>
        <v>13.459561108174036</v>
      </c>
      <c r="DG327" s="29">
        <f t="shared" ref="DG327:DG353" si="578">CD327*$DG$3</f>
        <v>15.017070591836166</v>
      </c>
      <c r="DH327" s="29">
        <f t="shared" ref="DH327:DH353" si="579">CD327*$DH$3</f>
        <v>14.353042655610896</v>
      </c>
      <c r="DI327" s="29">
        <f t="shared" ref="DI327:DI353" si="580">CD327*$DI$3</f>
        <v>14.363296140682824</v>
      </c>
      <c r="DJ327" s="29">
        <f t="shared" ref="DJ327:DJ353" si="581">CD327*$DJ$3</f>
        <v>14.359062114508843</v>
      </c>
      <c r="DK327" s="29">
        <f t="shared" ref="DK327:DK353" si="582">CD327*$DK$3</f>
        <v>15.916571598170975</v>
      </c>
      <c r="DL327" s="29">
        <f t="shared" ref="DL327:DL353" si="583">CD327*$DL$3</f>
        <v>15.252594674309245</v>
      </c>
      <c r="DM327" s="29">
        <f t="shared" ref="DM327:DM353" si="584">CD327*$DM$3</f>
        <v>15.262848159381173</v>
      </c>
      <c r="DN327" s="29">
        <f t="shared" ref="DN327:DN353" si="585">CD327*$DN$3</f>
        <v>15.258563120843652</v>
      </c>
      <c r="DO327" s="29">
        <f t="shared" ref="DO327:DO353" si="586">CD327*$DO$3</f>
        <v>16.816072604505784</v>
      </c>
      <c r="DP327" s="29">
        <f t="shared" ref="DP327:DP353" si="587">CD327*$DP$3</f>
        <v>16.152095680644052</v>
      </c>
      <c r="DQ327" s="29">
        <f t="shared" ref="DQ327:DQ353" si="588">CD327*$DQ$3</f>
        <v>16.16234916571598</v>
      </c>
      <c r="DR327" s="29">
        <f t="shared" ref="DR327:DR353" si="589">CD327*$DR$3</f>
        <v>16.158064127178459</v>
      </c>
      <c r="DS327" s="29">
        <f t="shared" ref="DS327:DS353" si="590">CD327*$DS$3</f>
        <v>17.71557361084059</v>
      </c>
      <c r="DT327" s="29">
        <f t="shared" ref="DT327:DT353" si="591">CD327*$DT$3</f>
        <v>17.051596686978861</v>
      </c>
      <c r="DU327" s="29">
        <f t="shared" ref="DU327:DU353" si="592">CD327*$DU$3</f>
        <v>17.061850172050789</v>
      </c>
      <c r="DV327" s="29">
        <f t="shared" ref="DV327:DV353" si="593">CD327*$DV$3</f>
        <v>17.057565133513268</v>
      </c>
      <c r="DW327" s="29">
        <f t="shared" ref="DW327:DW353" si="594">CD327*$DW$3</f>
        <v>18.615074617175399</v>
      </c>
      <c r="DX327" s="29">
        <f t="shared" ref="DX327:DX353" si="595">CD327*$DX$3</f>
        <v>17.95109769331367</v>
      </c>
      <c r="DY327" s="29">
        <f t="shared" ref="DY327:DY353" si="596">CD327*$DY$3</f>
        <v>17.961351178385598</v>
      </c>
      <c r="DZ327" s="29">
        <f t="shared" ref="DZ327:DZ353" si="597">CD327*$DZ$3</f>
        <v>17.957066139848074</v>
      </c>
      <c r="EA327" s="29">
        <f t="shared" ref="EA327:EA353" si="598">CD327*$EA$3</f>
        <v>19.514575623510208</v>
      </c>
      <c r="EB327" s="29">
        <f t="shared" ref="EB327:EB353" si="599">CD327*$EB$3</f>
        <v>18.850598699648479</v>
      </c>
      <c r="EC327" s="29">
        <f t="shared" ref="EC327:EC353" si="600">CD327*$EC$3</f>
        <v>18.860852184720404</v>
      </c>
      <c r="ED327" s="29">
        <f t="shared" ref="ED327:ED353" si="601">CD327*$ED$3</f>
        <v>18.856567146182883</v>
      </c>
      <c r="EI327" t="s">
        <v>364</v>
      </c>
      <c r="EJ327">
        <v>-3.6734127999999999</v>
      </c>
      <c r="EK327">
        <v>-45.635700229999998</v>
      </c>
      <c r="EL327">
        <v>0</v>
      </c>
      <c r="EN327" s="29">
        <f t="shared" ref="EN327:EN353" si="602">EL327*$EN$3</f>
        <v>0</v>
      </c>
      <c r="EO327" s="29">
        <f t="shared" ref="EO327:EO353" si="603">EL327*$EO$3</f>
        <v>0</v>
      </c>
      <c r="EP327" s="29">
        <f t="shared" ref="EP327:EP353" si="604">EL327*$EP$3</f>
        <v>0</v>
      </c>
      <c r="EQ327" s="29">
        <f t="shared" ref="EQ327:EQ353" si="605">EL327*$EQ$3</f>
        <v>0</v>
      </c>
      <c r="ER327" s="29">
        <f t="shared" ref="ER327:ER353" si="606">EL327*$ER$3</f>
        <v>0</v>
      </c>
      <c r="ES327" s="29">
        <f t="shared" ref="ES327:ES353" si="607">EL327*$ES$3</f>
        <v>0</v>
      </c>
      <c r="ET327" s="29">
        <f t="shared" ref="ET327:ET353" si="608">EL327*$ET$3</f>
        <v>0</v>
      </c>
      <c r="EU327" s="29">
        <f t="shared" ref="EU327:EU353" si="609">EL327*$EU$3</f>
        <v>0</v>
      </c>
      <c r="EV327" s="29">
        <f t="shared" si="549"/>
        <v>0</v>
      </c>
      <c r="EW327" s="29">
        <f t="shared" ref="EW327:EW353" si="610">EL327*$EW$3</f>
        <v>0</v>
      </c>
      <c r="EX327" s="29">
        <f t="shared" ref="EX327:EX353" si="611">EL327*$EX$3</f>
        <v>0</v>
      </c>
      <c r="EY327" s="29">
        <f t="shared" ref="EY327:EY353" si="612">EL327*$EY$3</f>
        <v>0</v>
      </c>
      <c r="EZ327" s="29">
        <f t="shared" ref="EZ327:EZ353" si="613">EL327*$EZ$3</f>
        <v>0</v>
      </c>
      <c r="FA327" s="29">
        <f t="shared" ref="FA327:FA353" si="614">EL327*$FA$3</f>
        <v>0</v>
      </c>
      <c r="FB327" s="29">
        <f t="shared" ref="FB327:FB353" si="615">EL327*$FB$3</f>
        <v>0</v>
      </c>
      <c r="FC327" s="29">
        <f t="shared" ref="FC327:FC353" si="616">EL327*$FC$3</f>
        <v>0</v>
      </c>
      <c r="FD327" s="29">
        <f t="shared" ref="FD327:FD353" si="617">EL327*$FD$3</f>
        <v>0</v>
      </c>
      <c r="FE327" s="29">
        <f t="shared" ref="FE327:FE353" si="618">EL327*$FE$3</f>
        <v>0</v>
      </c>
      <c r="FF327" s="29">
        <f t="shared" ref="FF327:FF353" si="619">EL327*$FF$3</f>
        <v>0</v>
      </c>
      <c r="FG327" s="29">
        <f t="shared" ref="FG327:FG353" si="620">EL327*$FG$3</f>
        <v>0</v>
      </c>
      <c r="FH327" s="29">
        <f t="shared" ref="FH327:FH353" si="621">EL327*$FH$3</f>
        <v>0</v>
      </c>
      <c r="FI327" s="29">
        <f t="shared" ref="FI327:FI353" si="622">EL327*$FI$3</f>
        <v>0</v>
      </c>
      <c r="FJ327" s="29">
        <f t="shared" ref="FJ327:FJ353" si="623">EL327*$FJ$3</f>
        <v>0</v>
      </c>
      <c r="FK327" s="29">
        <f t="shared" ref="FK327:FK353" si="624">EL327*$FK$3</f>
        <v>0</v>
      </c>
      <c r="FL327" s="29">
        <f t="shared" ref="FL327:FL353" si="625">EL327*$FL$3</f>
        <v>0</v>
      </c>
      <c r="FM327" s="29">
        <f t="shared" ref="FM327:FM353" si="626">EL327*$FM$3</f>
        <v>0</v>
      </c>
      <c r="FN327" s="29">
        <f t="shared" ref="FN327:FN353" si="627">EL327*$FN$3</f>
        <v>0</v>
      </c>
      <c r="FO327" s="29">
        <f t="shared" ref="FO327:FO353" si="628">EL327*$FO$3</f>
        <v>0</v>
      </c>
      <c r="FP327" s="29">
        <f t="shared" ref="FP327:FP353" si="629">EL327*$FP$3</f>
        <v>0</v>
      </c>
      <c r="FQ327" s="29">
        <f t="shared" ref="FQ327:FQ353" si="630">EL327*$FQ$3</f>
        <v>0</v>
      </c>
      <c r="FR327" s="29">
        <f t="shared" ref="FR327:FR353" si="631">EL327*$FR$3</f>
        <v>0</v>
      </c>
      <c r="FS327" s="29">
        <f t="shared" ref="FS327:FS353" si="632">EL327*$FS$3</f>
        <v>0</v>
      </c>
      <c r="FT327" s="29">
        <f t="shared" ref="FT327:FT353" si="633">EL327*$FT$3</f>
        <v>0</v>
      </c>
      <c r="FU327" s="29">
        <f t="shared" si="550"/>
        <v>0</v>
      </c>
      <c r="FV327" s="29">
        <f t="shared" ref="FV327:FV353" si="634">EL327*$FV$3</f>
        <v>0</v>
      </c>
      <c r="FW327" s="29">
        <f t="shared" ref="FW327:FW353" si="635">EL327*$FW$3</f>
        <v>0</v>
      </c>
      <c r="FX327" s="29">
        <f t="shared" ref="FX327:FX353" si="636">EL327*$FX$3</f>
        <v>0</v>
      </c>
      <c r="FY327" s="29">
        <f t="shared" ref="FY327:FY353" si="637">EL327*$FY$3</f>
        <v>0</v>
      </c>
      <c r="FZ327" s="29">
        <f t="shared" ref="FZ327:FZ353" si="638">EL327*$FZ$3</f>
        <v>0</v>
      </c>
      <c r="GA327" s="29">
        <f t="shared" ref="GA327:GA353" si="639">EL327*$GA$3</f>
        <v>0</v>
      </c>
      <c r="GB327" s="29">
        <f t="shared" ref="GB327:GB353" si="640">EL327*$GB$3</f>
        <v>0</v>
      </c>
      <c r="GC327" s="29">
        <f t="shared" ref="GC327:GC353" si="641">EL327*$GC$3</f>
        <v>0</v>
      </c>
      <c r="GD327" s="29">
        <f t="shared" ref="GD327:GD353" si="642">EL327*$GD$3</f>
        <v>0</v>
      </c>
      <c r="GE327" s="29">
        <f t="shared" ref="GE327:GE353" si="643">EL327*$GE$3</f>
        <v>0</v>
      </c>
      <c r="GF327" s="29">
        <f t="shared" ref="GF327:GF353" si="644">EL327*$GF$3</f>
        <v>0</v>
      </c>
      <c r="GG327" s="29">
        <f t="shared" ref="GG327:GG353" si="645">EL327*$GG$3</f>
        <v>0</v>
      </c>
      <c r="GH327" s="29">
        <f t="shared" ref="GH327:GH353" si="646">EL327*$GH$3</f>
        <v>0</v>
      </c>
      <c r="GI327" s="29">
        <f t="shared" ref="GI327:GI353" si="647">EL327*$GI$3</f>
        <v>0</v>
      </c>
      <c r="GJ327" s="29">
        <f t="shared" ref="GJ327:GJ353" si="648">EL327*$GJ$3</f>
        <v>0</v>
      </c>
      <c r="GK327" s="29">
        <f t="shared" ref="GK327:GK353" si="649">EL327*$GK$3</f>
        <v>0</v>
      </c>
      <c r="GL327" s="29">
        <f t="shared" ref="GL327:GL353" si="650">EL327*$GL$3</f>
        <v>0</v>
      </c>
    </row>
    <row r="328" spans="53:194">
      <c r="BA328" t="s">
        <v>369</v>
      </c>
      <c r="BB328">
        <v>-5.1879410699999999</v>
      </c>
      <c r="BC328">
        <v>-48.137790680000002</v>
      </c>
      <c r="BD328" t="s">
        <v>10</v>
      </c>
      <c r="BE328" s="23">
        <v>871</v>
      </c>
      <c r="BF328" s="24"/>
      <c r="BG328" s="21">
        <f t="shared" si="551"/>
        <v>4.0392516950017157E-3</v>
      </c>
      <c r="BH328" s="21">
        <f t="shared" si="552"/>
        <v>0</v>
      </c>
      <c r="BK328">
        <f t="shared" si="553"/>
        <v>4.0392516950017157E-3</v>
      </c>
      <c r="BL328">
        <f t="shared" si="554"/>
        <v>0</v>
      </c>
      <c r="CA328" t="s">
        <v>365</v>
      </c>
      <c r="CB328">
        <v>-5.5691299399999998</v>
      </c>
      <c r="CC328">
        <v>-46.747283940000003</v>
      </c>
      <c r="CD328">
        <v>4.6374875947206842E-6</v>
      </c>
      <c r="CF328" s="29">
        <f t="shared" si="555"/>
        <v>0.56484598903697936</v>
      </c>
      <c r="CG328" s="29">
        <f t="shared" si="556"/>
        <v>0.5710370349759315</v>
      </c>
      <c r="CH328" s="29">
        <f t="shared" si="557"/>
        <v>0.61195822551174672</v>
      </c>
      <c r="CI328" s="29">
        <f t="shared" si="558"/>
        <v>0.67025608206498044</v>
      </c>
      <c r="CJ328" s="29">
        <f t="shared" si="559"/>
        <v>0.46852537169463071</v>
      </c>
      <c r="CK328" s="29">
        <f t="shared" si="560"/>
        <v>0.48635187400873703</v>
      </c>
      <c r="CL328" s="29">
        <f t="shared" si="561"/>
        <v>0.46996299284899412</v>
      </c>
      <c r="CM328" s="29">
        <f t="shared" si="562"/>
        <v>0.50006028733873142</v>
      </c>
      <c r="CN328" s="29">
        <f t="shared" si="563"/>
        <v>0.55946650342710336</v>
      </c>
      <c r="CO328" s="29">
        <f t="shared" si="564"/>
        <v>0.53686802637802944</v>
      </c>
      <c r="CP328" s="29">
        <f t="shared" si="565"/>
        <v>0.57625884600758692</v>
      </c>
      <c r="CQ328" s="29">
        <f t="shared" ref="CQ328:CQ353" si="651">CD328*$CQ$3</f>
        <v>0.99813109249932752</v>
      </c>
      <c r="CR328" s="29">
        <f t="shared" si="566"/>
        <v>0.92339797991040373</v>
      </c>
      <c r="CS328" s="29">
        <f t="shared" si="567"/>
        <v>0.93777419145403784</v>
      </c>
      <c r="CT328" s="29">
        <f t="shared" si="568"/>
        <v>0.9189181668939036</v>
      </c>
      <c r="CU328" s="29">
        <f t="shared" si="569"/>
        <v>1.0020265820788929</v>
      </c>
      <c r="CV328" s="29">
        <f t="shared" si="570"/>
        <v>0.99998608753721585</v>
      </c>
      <c r="CZ328" s="29">
        <f t="shared" si="571"/>
        <v>1.022515002272369</v>
      </c>
      <c r="DA328" s="29">
        <f t="shared" si="572"/>
        <v>1.0532569075377725</v>
      </c>
      <c r="DB328" s="29">
        <f t="shared" si="573"/>
        <v>1.1456171104742294</v>
      </c>
      <c r="DC328" s="29">
        <f t="shared" si="574"/>
        <v>1.2834107793761651</v>
      </c>
      <c r="DD328" s="29">
        <f t="shared" si="575"/>
        <v>1.2230492408432807</v>
      </c>
      <c r="DE328" s="29">
        <f t="shared" si="576"/>
        <v>1.2239813758498197</v>
      </c>
      <c r="DF328" s="29">
        <f t="shared" si="577"/>
        <v>1.2235964643794579</v>
      </c>
      <c r="DG328" s="29">
        <f t="shared" si="578"/>
        <v>1.3651882356214697</v>
      </c>
      <c r="DH328" s="29">
        <f t="shared" si="579"/>
        <v>1.3048220596009905</v>
      </c>
      <c r="DI328" s="29">
        <f t="shared" si="580"/>
        <v>1.3057541946075295</v>
      </c>
      <c r="DJ328" s="29">
        <f t="shared" si="581"/>
        <v>1.3053692831371677</v>
      </c>
      <c r="DK328" s="29">
        <f t="shared" si="582"/>
        <v>1.4469610543791795</v>
      </c>
      <c r="DL328" s="29">
        <f t="shared" si="583"/>
        <v>1.3865995158462951</v>
      </c>
      <c r="DM328" s="29">
        <f t="shared" si="584"/>
        <v>1.3875316508528339</v>
      </c>
      <c r="DN328" s="29">
        <f t="shared" si="585"/>
        <v>1.3871421018948775</v>
      </c>
      <c r="DO328" s="29">
        <f t="shared" si="586"/>
        <v>1.5287338731368894</v>
      </c>
      <c r="DP328" s="29">
        <f t="shared" si="587"/>
        <v>1.468372334604005</v>
      </c>
      <c r="DQ328" s="29">
        <f t="shared" si="588"/>
        <v>1.4693044696105437</v>
      </c>
      <c r="DR328" s="29">
        <f t="shared" si="589"/>
        <v>1.4689149206525873</v>
      </c>
      <c r="DS328" s="29">
        <f t="shared" si="590"/>
        <v>1.6105066918945992</v>
      </c>
      <c r="DT328" s="29">
        <f t="shared" si="591"/>
        <v>1.5501451533617148</v>
      </c>
      <c r="DU328" s="29">
        <f t="shared" si="592"/>
        <v>1.5510772883682535</v>
      </c>
      <c r="DV328" s="29">
        <f t="shared" si="593"/>
        <v>1.5506877394102971</v>
      </c>
      <c r="DW328" s="29">
        <f t="shared" si="594"/>
        <v>1.692279510652309</v>
      </c>
      <c r="DX328" s="29">
        <f t="shared" si="595"/>
        <v>1.6319179721194246</v>
      </c>
      <c r="DY328" s="29">
        <f t="shared" si="596"/>
        <v>1.6328501071259636</v>
      </c>
      <c r="DZ328" s="29">
        <f t="shared" si="597"/>
        <v>1.6324605581680069</v>
      </c>
      <c r="EA328" s="29">
        <f t="shared" si="598"/>
        <v>1.7740523294100188</v>
      </c>
      <c r="EB328" s="29">
        <f t="shared" si="599"/>
        <v>1.7136907908771344</v>
      </c>
      <c r="EC328" s="29">
        <f t="shared" si="600"/>
        <v>1.7146229258836734</v>
      </c>
      <c r="ED328" s="29">
        <f t="shared" si="601"/>
        <v>1.7142333769257168</v>
      </c>
      <c r="EI328" t="s">
        <v>365</v>
      </c>
      <c r="EJ328">
        <v>-5.5691299399999998</v>
      </c>
      <c r="EK328">
        <v>-46.747283940000003</v>
      </c>
      <c r="EL328">
        <v>0</v>
      </c>
      <c r="EN328" s="29">
        <f t="shared" si="602"/>
        <v>0</v>
      </c>
      <c r="EO328" s="29">
        <f t="shared" si="603"/>
        <v>0</v>
      </c>
      <c r="EP328" s="29">
        <f t="shared" si="604"/>
        <v>0</v>
      </c>
      <c r="EQ328" s="29">
        <f t="shared" si="605"/>
        <v>0</v>
      </c>
      <c r="ER328" s="29">
        <f t="shared" si="606"/>
        <v>0</v>
      </c>
      <c r="ES328" s="29">
        <f t="shared" si="607"/>
        <v>0</v>
      </c>
      <c r="ET328" s="29">
        <f t="shared" si="608"/>
        <v>0</v>
      </c>
      <c r="EU328" s="29">
        <f t="shared" si="609"/>
        <v>0</v>
      </c>
      <c r="EV328" s="29">
        <f t="shared" ref="EV328:EV353" si="652">EL328*$EV$3</f>
        <v>0</v>
      </c>
      <c r="EW328" s="29">
        <f t="shared" si="610"/>
        <v>0</v>
      </c>
      <c r="EX328" s="29">
        <f t="shared" si="611"/>
        <v>0</v>
      </c>
      <c r="EY328" s="29">
        <f t="shared" si="612"/>
        <v>0</v>
      </c>
      <c r="EZ328" s="29">
        <f t="shared" si="613"/>
        <v>0</v>
      </c>
      <c r="FA328" s="29">
        <f t="shared" si="614"/>
        <v>0</v>
      </c>
      <c r="FB328" s="29">
        <f t="shared" si="615"/>
        <v>0</v>
      </c>
      <c r="FC328" s="29">
        <f t="shared" si="616"/>
        <v>0</v>
      </c>
      <c r="FD328" s="29">
        <f t="shared" si="617"/>
        <v>0</v>
      </c>
      <c r="FE328" s="29">
        <f t="shared" si="618"/>
        <v>0</v>
      </c>
      <c r="FF328" s="29">
        <f t="shared" si="619"/>
        <v>0</v>
      </c>
      <c r="FG328" s="29">
        <f t="shared" si="620"/>
        <v>0</v>
      </c>
      <c r="FH328" s="29">
        <f t="shared" si="621"/>
        <v>0</v>
      </c>
      <c r="FI328" s="29">
        <f t="shared" si="622"/>
        <v>0</v>
      </c>
      <c r="FJ328" s="29">
        <f t="shared" si="623"/>
        <v>0</v>
      </c>
      <c r="FK328" s="29">
        <f t="shared" si="624"/>
        <v>0</v>
      </c>
      <c r="FL328" s="29">
        <f t="shared" si="625"/>
        <v>0</v>
      </c>
      <c r="FM328" s="29">
        <f t="shared" si="626"/>
        <v>0</v>
      </c>
      <c r="FN328" s="29">
        <f t="shared" si="627"/>
        <v>0</v>
      </c>
      <c r="FO328" s="29">
        <f t="shared" si="628"/>
        <v>0</v>
      </c>
      <c r="FP328" s="29">
        <f t="shared" si="629"/>
        <v>0</v>
      </c>
      <c r="FQ328" s="29">
        <f t="shared" si="630"/>
        <v>0</v>
      </c>
      <c r="FR328" s="29">
        <f t="shared" si="631"/>
        <v>0</v>
      </c>
      <c r="FS328" s="29">
        <f t="shared" si="632"/>
        <v>0</v>
      </c>
      <c r="FT328" s="29">
        <f t="shared" si="633"/>
        <v>0</v>
      </c>
      <c r="FU328" s="29">
        <f t="shared" ref="FU328:FU353" si="653">EL328*$FU$3</f>
        <v>0</v>
      </c>
      <c r="FV328" s="29">
        <f t="shared" si="634"/>
        <v>0</v>
      </c>
      <c r="FW328" s="29">
        <f t="shared" si="635"/>
        <v>0</v>
      </c>
      <c r="FX328" s="29">
        <f t="shared" si="636"/>
        <v>0</v>
      </c>
      <c r="FY328" s="29">
        <f t="shared" si="637"/>
        <v>0</v>
      </c>
      <c r="FZ328" s="29">
        <f t="shared" si="638"/>
        <v>0</v>
      </c>
      <c r="GA328" s="29">
        <f t="shared" si="639"/>
        <v>0</v>
      </c>
      <c r="GB328" s="29">
        <f t="shared" si="640"/>
        <v>0</v>
      </c>
      <c r="GC328" s="29">
        <f t="shared" si="641"/>
        <v>0</v>
      </c>
      <c r="GD328" s="29">
        <f t="shared" si="642"/>
        <v>0</v>
      </c>
      <c r="GE328" s="29">
        <f t="shared" si="643"/>
        <v>0</v>
      </c>
      <c r="GF328" s="29">
        <f t="shared" si="644"/>
        <v>0</v>
      </c>
      <c r="GG328" s="29">
        <f t="shared" si="645"/>
        <v>0</v>
      </c>
      <c r="GH328" s="29">
        <f t="shared" si="646"/>
        <v>0</v>
      </c>
      <c r="GI328" s="29">
        <f t="shared" si="647"/>
        <v>0</v>
      </c>
      <c r="GJ328" s="29">
        <f t="shared" si="648"/>
        <v>0</v>
      </c>
      <c r="GK328" s="29">
        <f t="shared" si="649"/>
        <v>0</v>
      </c>
      <c r="GL328" s="29">
        <f t="shared" si="650"/>
        <v>0</v>
      </c>
    </row>
    <row r="329" spans="53:194">
      <c r="BA329" t="s">
        <v>370</v>
      </c>
      <c r="BB329">
        <v>-10.17580605</v>
      </c>
      <c r="BC329">
        <v>-59.443965910000003</v>
      </c>
      <c r="BD329" t="s">
        <v>10</v>
      </c>
      <c r="BE329" s="24"/>
      <c r="BF329" s="23">
        <v>110</v>
      </c>
      <c r="BG329" s="21">
        <f t="shared" si="551"/>
        <v>0</v>
      </c>
      <c r="BH329" s="21">
        <f t="shared" si="552"/>
        <v>3.1516818520428628E-3</v>
      </c>
      <c r="BK329">
        <f t="shared" si="553"/>
        <v>0</v>
      </c>
      <c r="BL329">
        <f t="shared" si="554"/>
        <v>3.1516818520428628E-3</v>
      </c>
      <c r="CA329" t="s">
        <v>366</v>
      </c>
      <c r="CB329">
        <v>-5.1746549599999998</v>
      </c>
      <c r="CC329">
        <v>-47.7833519</v>
      </c>
      <c r="CD329">
        <v>3.3853659441460994E-4</v>
      </c>
      <c r="CF329" s="29">
        <f t="shared" si="555"/>
        <v>41.23375719969949</v>
      </c>
      <c r="CG329" s="29">
        <f t="shared" si="556"/>
        <v>41.685703553242995</v>
      </c>
      <c r="CH329" s="29">
        <f t="shared" si="557"/>
        <v>44.672950462357512</v>
      </c>
      <c r="CI329" s="29">
        <f t="shared" si="558"/>
        <v>48.928693990743575</v>
      </c>
      <c r="CJ329" s="29">
        <f t="shared" si="559"/>
        <v>34.20235213370804</v>
      </c>
      <c r="CK329" s="29">
        <f t="shared" si="560"/>
        <v>35.503686802637802</v>
      </c>
      <c r="CL329" s="29">
        <f t="shared" si="561"/>
        <v>34.307298477976573</v>
      </c>
      <c r="CM329" s="29">
        <f t="shared" si="562"/>
        <v>36.504400975727393</v>
      </c>
      <c r="CN329" s="29">
        <f t="shared" si="563"/>
        <v>40.841054750178543</v>
      </c>
      <c r="CO329" s="29">
        <f t="shared" si="564"/>
        <v>39.191365925596152</v>
      </c>
      <c r="CP329" s="29">
        <f t="shared" si="565"/>
        <v>42.066895758553848</v>
      </c>
      <c r="CQ329" s="29">
        <f t="shared" si="651"/>
        <v>72.863569752450914</v>
      </c>
      <c r="CR329" s="29">
        <f t="shared" si="566"/>
        <v>67.408052533459468</v>
      </c>
      <c r="CS329" s="29">
        <f t="shared" si="567"/>
        <v>68.457515976144762</v>
      </c>
      <c r="CT329" s="29">
        <f t="shared" si="568"/>
        <v>67.081026183254963</v>
      </c>
      <c r="CU329" s="29">
        <f t="shared" si="569"/>
        <v>73.147940491759186</v>
      </c>
      <c r="CV329" s="29">
        <f t="shared" si="570"/>
        <v>72.998984390216762</v>
      </c>
      <c r="CZ329" s="29">
        <f t="shared" si="571"/>
        <v>74.643595165882928</v>
      </c>
      <c r="DA329" s="29">
        <f t="shared" si="572"/>
        <v>76.887754250257387</v>
      </c>
      <c r="DB329" s="29">
        <f t="shared" si="573"/>
        <v>83.630049064618746</v>
      </c>
      <c r="DC329" s="29">
        <f t="shared" si="574"/>
        <v>93.688986894460058</v>
      </c>
      <c r="DD329" s="29">
        <f t="shared" si="575"/>
        <v>89.282594581559493</v>
      </c>
      <c r="DE329" s="29">
        <f t="shared" si="576"/>
        <v>89.35064043703683</v>
      </c>
      <c r="DF329" s="29">
        <f t="shared" si="577"/>
        <v>89.322541899700411</v>
      </c>
      <c r="DG329" s="29">
        <f t="shared" si="578"/>
        <v>99.658741200367288</v>
      </c>
      <c r="DH329" s="29">
        <f t="shared" si="579"/>
        <v>95.252010350872311</v>
      </c>
      <c r="DI329" s="29">
        <f t="shared" si="580"/>
        <v>95.320056206349648</v>
      </c>
      <c r="DJ329" s="29">
        <f t="shared" si="581"/>
        <v>95.291957669013229</v>
      </c>
      <c r="DK329" s="29">
        <f t="shared" si="582"/>
        <v>105.62815696968011</v>
      </c>
      <c r="DL329" s="29">
        <f t="shared" si="583"/>
        <v>101.22176465677954</v>
      </c>
      <c r="DM329" s="29">
        <f t="shared" si="584"/>
        <v>101.28981051225688</v>
      </c>
      <c r="DN329" s="29">
        <f t="shared" si="585"/>
        <v>101.26137343832605</v>
      </c>
      <c r="DO329" s="29">
        <f t="shared" si="586"/>
        <v>111.59757273899292</v>
      </c>
      <c r="DP329" s="29">
        <f t="shared" si="587"/>
        <v>107.19118042609236</v>
      </c>
      <c r="DQ329" s="29">
        <f t="shared" si="588"/>
        <v>107.2592262815697</v>
      </c>
      <c r="DR329" s="29">
        <f t="shared" si="589"/>
        <v>107.23078920763886</v>
      </c>
      <c r="DS329" s="29">
        <f t="shared" si="590"/>
        <v>117.56698850830574</v>
      </c>
      <c r="DT329" s="29">
        <f t="shared" si="591"/>
        <v>113.16059619540518</v>
      </c>
      <c r="DU329" s="29">
        <f t="shared" si="592"/>
        <v>113.22864205088251</v>
      </c>
      <c r="DV329" s="29">
        <f t="shared" si="593"/>
        <v>113.20020497695168</v>
      </c>
      <c r="DW329" s="29">
        <f t="shared" si="594"/>
        <v>123.53640427761856</v>
      </c>
      <c r="DX329" s="29">
        <f t="shared" si="595"/>
        <v>119.13001196471799</v>
      </c>
      <c r="DY329" s="29">
        <f t="shared" si="596"/>
        <v>119.19805782019533</v>
      </c>
      <c r="DZ329" s="29">
        <f t="shared" si="597"/>
        <v>119.1696207462645</v>
      </c>
      <c r="EA329" s="29">
        <f t="shared" si="598"/>
        <v>129.50582004693138</v>
      </c>
      <c r="EB329" s="29">
        <f t="shared" si="599"/>
        <v>125.09942773403081</v>
      </c>
      <c r="EC329" s="29">
        <f t="shared" si="600"/>
        <v>125.16747358950815</v>
      </c>
      <c r="ED329" s="29">
        <f t="shared" si="601"/>
        <v>125.13903651557732</v>
      </c>
      <c r="EI329" t="s">
        <v>366</v>
      </c>
      <c r="EJ329">
        <v>-5.1746549599999998</v>
      </c>
      <c r="EK329">
        <v>-47.7833519</v>
      </c>
      <c r="EL329">
        <v>0</v>
      </c>
      <c r="EN329" s="29">
        <f t="shared" si="602"/>
        <v>0</v>
      </c>
      <c r="EO329" s="29">
        <f t="shared" si="603"/>
        <v>0</v>
      </c>
      <c r="EP329" s="29">
        <f t="shared" si="604"/>
        <v>0</v>
      </c>
      <c r="EQ329" s="29">
        <f t="shared" si="605"/>
        <v>0</v>
      </c>
      <c r="ER329" s="29">
        <f t="shared" si="606"/>
        <v>0</v>
      </c>
      <c r="ES329" s="29">
        <f t="shared" si="607"/>
        <v>0</v>
      </c>
      <c r="ET329" s="29">
        <f t="shared" si="608"/>
        <v>0</v>
      </c>
      <c r="EU329" s="29">
        <f t="shared" si="609"/>
        <v>0</v>
      </c>
      <c r="EV329" s="29">
        <f t="shared" si="652"/>
        <v>0</v>
      </c>
      <c r="EW329" s="29">
        <f t="shared" si="610"/>
        <v>0</v>
      </c>
      <c r="EX329" s="29">
        <f t="shared" si="611"/>
        <v>0</v>
      </c>
      <c r="EY329" s="29">
        <f t="shared" si="612"/>
        <v>0</v>
      </c>
      <c r="EZ329" s="29">
        <f t="shared" si="613"/>
        <v>0</v>
      </c>
      <c r="FA329" s="29">
        <f t="shared" si="614"/>
        <v>0</v>
      </c>
      <c r="FB329" s="29">
        <f t="shared" si="615"/>
        <v>0</v>
      </c>
      <c r="FC329" s="29">
        <f t="shared" si="616"/>
        <v>0</v>
      </c>
      <c r="FD329" s="29">
        <f t="shared" si="617"/>
        <v>0</v>
      </c>
      <c r="FE329" s="29">
        <f t="shared" si="618"/>
        <v>0</v>
      </c>
      <c r="FF329" s="29">
        <f t="shared" si="619"/>
        <v>0</v>
      </c>
      <c r="FG329" s="29">
        <f t="shared" si="620"/>
        <v>0</v>
      </c>
      <c r="FH329" s="29">
        <f t="shared" si="621"/>
        <v>0</v>
      </c>
      <c r="FI329" s="29">
        <f t="shared" si="622"/>
        <v>0</v>
      </c>
      <c r="FJ329" s="29">
        <f t="shared" si="623"/>
        <v>0</v>
      </c>
      <c r="FK329" s="29">
        <f t="shared" si="624"/>
        <v>0</v>
      </c>
      <c r="FL329" s="29">
        <f t="shared" si="625"/>
        <v>0</v>
      </c>
      <c r="FM329" s="29">
        <f t="shared" si="626"/>
        <v>0</v>
      </c>
      <c r="FN329" s="29">
        <f t="shared" si="627"/>
        <v>0</v>
      </c>
      <c r="FO329" s="29">
        <f t="shared" si="628"/>
        <v>0</v>
      </c>
      <c r="FP329" s="29">
        <f t="shared" si="629"/>
        <v>0</v>
      </c>
      <c r="FQ329" s="29">
        <f t="shared" si="630"/>
        <v>0</v>
      </c>
      <c r="FR329" s="29">
        <f t="shared" si="631"/>
        <v>0</v>
      </c>
      <c r="FS329" s="29">
        <f t="shared" si="632"/>
        <v>0</v>
      </c>
      <c r="FT329" s="29">
        <f t="shared" si="633"/>
        <v>0</v>
      </c>
      <c r="FU329" s="29">
        <f t="shared" si="653"/>
        <v>0</v>
      </c>
      <c r="FV329" s="29">
        <f t="shared" si="634"/>
        <v>0</v>
      </c>
      <c r="FW329" s="29">
        <f t="shared" si="635"/>
        <v>0</v>
      </c>
      <c r="FX329" s="29">
        <f t="shared" si="636"/>
        <v>0</v>
      </c>
      <c r="FY329" s="29">
        <f t="shared" si="637"/>
        <v>0</v>
      </c>
      <c r="FZ329" s="29">
        <f t="shared" si="638"/>
        <v>0</v>
      </c>
      <c r="GA329" s="29">
        <f t="shared" si="639"/>
        <v>0</v>
      </c>
      <c r="GB329" s="29">
        <f t="shared" si="640"/>
        <v>0</v>
      </c>
      <c r="GC329" s="29">
        <f t="shared" si="641"/>
        <v>0</v>
      </c>
      <c r="GD329" s="29">
        <f t="shared" si="642"/>
        <v>0</v>
      </c>
      <c r="GE329" s="29">
        <f t="shared" si="643"/>
        <v>0</v>
      </c>
      <c r="GF329" s="29">
        <f t="shared" si="644"/>
        <v>0</v>
      </c>
      <c r="GG329" s="29">
        <f t="shared" si="645"/>
        <v>0</v>
      </c>
      <c r="GH329" s="29">
        <f t="shared" si="646"/>
        <v>0</v>
      </c>
      <c r="GI329" s="29">
        <f t="shared" si="647"/>
        <v>0</v>
      </c>
      <c r="GJ329" s="29">
        <f t="shared" si="648"/>
        <v>0</v>
      </c>
      <c r="GK329" s="29">
        <f t="shared" si="649"/>
        <v>0</v>
      </c>
      <c r="GL329" s="29">
        <f t="shared" si="650"/>
        <v>0</v>
      </c>
    </row>
    <row r="330" spans="53:194">
      <c r="BA330" t="s">
        <v>371</v>
      </c>
      <c r="BB330">
        <v>-12.121883390000001</v>
      </c>
      <c r="BC330">
        <v>-58.004272460000003</v>
      </c>
      <c r="BD330" t="s">
        <v>10</v>
      </c>
      <c r="BE330" s="24"/>
      <c r="BF330" s="23">
        <v>60</v>
      </c>
      <c r="BG330" s="21">
        <f t="shared" si="551"/>
        <v>0</v>
      </c>
      <c r="BH330" s="21">
        <f t="shared" si="552"/>
        <v>1.7190991920233798E-3</v>
      </c>
      <c r="BK330">
        <f t="shared" si="553"/>
        <v>0</v>
      </c>
      <c r="BL330">
        <f t="shared" si="554"/>
        <v>1.7190991920233798E-3</v>
      </c>
      <c r="CA330" t="s">
        <v>367</v>
      </c>
      <c r="CB330">
        <v>-5.5269279500000001</v>
      </c>
      <c r="CC330">
        <v>-47.478115080000002</v>
      </c>
      <c r="CD330">
        <v>1.8596325254829943E-3</v>
      </c>
      <c r="CF330" s="29">
        <f t="shared" si="555"/>
        <v>226.50324160382871</v>
      </c>
      <c r="CG330" s="29">
        <f t="shared" si="556"/>
        <v>228.9858510253485</v>
      </c>
      <c r="CH330" s="29">
        <f t="shared" si="557"/>
        <v>245.39524843021044</v>
      </c>
      <c r="CI330" s="29">
        <f t="shared" si="558"/>
        <v>268.77268890805715</v>
      </c>
      <c r="CJ330" s="29">
        <f t="shared" si="559"/>
        <v>187.8786740495469</v>
      </c>
      <c r="CK330" s="29">
        <f t="shared" si="560"/>
        <v>195.02710147750355</v>
      </c>
      <c r="CL330" s="29">
        <f t="shared" si="561"/>
        <v>188.45516013244665</v>
      </c>
      <c r="CM330" s="29">
        <f t="shared" si="562"/>
        <v>200.52417522283127</v>
      </c>
      <c r="CN330" s="29">
        <f t="shared" si="563"/>
        <v>224.34606787426844</v>
      </c>
      <c r="CO330" s="29">
        <f t="shared" si="564"/>
        <v>215.28407857758981</v>
      </c>
      <c r="CP330" s="29">
        <f t="shared" si="565"/>
        <v>231.07979724904234</v>
      </c>
      <c r="CQ330" s="29">
        <f t="shared" si="651"/>
        <v>400.25056809223037</v>
      </c>
      <c r="CR330" s="29">
        <f t="shared" si="566"/>
        <v>370.2825899440719</v>
      </c>
      <c r="CS330" s="29">
        <f t="shared" si="567"/>
        <v>376.04745077306916</v>
      </c>
      <c r="CT330" s="29">
        <f t="shared" si="568"/>
        <v>368.4861849244553</v>
      </c>
      <c r="CU330" s="29">
        <f t="shared" si="569"/>
        <v>401.81265941363608</v>
      </c>
      <c r="CV330" s="29">
        <f t="shared" si="570"/>
        <v>400.99442110242353</v>
      </c>
      <c r="CZ330" s="29">
        <f t="shared" si="571"/>
        <v>410.02851591121993</v>
      </c>
      <c r="DA330" s="29">
        <f t="shared" si="572"/>
        <v>422.35601992264668</v>
      </c>
      <c r="DB330" s="29">
        <f t="shared" si="573"/>
        <v>459.39246130016602</v>
      </c>
      <c r="DC330" s="29">
        <f t="shared" si="574"/>
        <v>514.64772252984221</v>
      </c>
      <c r="DD330" s="29">
        <f t="shared" si="575"/>
        <v>490.44274557815555</v>
      </c>
      <c r="DE330" s="29">
        <f t="shared" si="576"/>
        <v>490.81653171577767</v>
      </c>
      <c r="DF330" s="29">
        <f t="shared" si="577"/>
        <v>490.66218221616259</v>
      </c>
      <c r="DG330" s="29">
        <f t="shared" si="578"/>
        <v>547.44048248420938</v>
      </c>
      <c r="DH330" s="29">
        <f t="shared" si="579"/>
        <v>523.23364589999721</v>
      </c>
      <c r="DI330" s="29">
        <f t="shared" si="580"/>
        <v>523.60743203761933</v>
      </c>
      <c r="DJ330" s="29">
        <f t="shared" si="581"/>
        <v>523.4530825380042</v>
      </c>
      <c r="DK330" s="29">
        <f t="shared" si="582"/>
        <v>580.23138280605099</v>
      </c>
      <c r="DL330" s="29">
        <f t="shared" si="583"/>
        <v>556.02640585436438</v>
      </c>
      <c r="DM330" s="29">
        <f t="shared" si="584"/>
        <v>556.40019199198639</v>
      </c>
      <c r="DN330" s="29">
        <f t="shared" si="585"/>
        <v>556.2439828598458</v>
      </c>
      <c r="DO330" s="29">
        <f t="shared" si="586"/>
        <v>613.02228312789259</v>
      </c>
      <c r="DP330" s="29">
        <f t="shared" si="587"/>
        <v>588.81730617620599</v>
      </c>
      <c r="DQ330" s="29">
        <f t="shared" si="588"/>
        <v>589.19109231382811</v>
      </c>
      <c r="DR330" s="29">
        <f t="shared" si="589"/>
        <v>589.03488318168752</v>
      </c>
      <c r="DS330" s="29">
        <f t="shared" si="590"/>
        <v>645.81318344973431</v>
      </c>
      <c r="DT330" s="29">
        <f t="shared" si="591"/>
        <v>621.60820649804759</v>
      </c>
      <c r="DU330" s="29">
        <f t="shared" si="592"/>
        <v>621.98199263566971</v>
      </c>
      <c r="DV330" s="29">
        <f t="shared" si="593"/>
        <v>621.82578350352912</v>
      </c>
      <c r="DW330" s="29">
        <f t="shared" si="594"/>
        <v>678.60408377157592</v>
      </c>
      <c r="DX330" s="29">
        <f t="shared" si="595"/>
        <v>654.3991068198892</v>
      </c>
      <c r="DY330" s="29">
        <f t="shared" si="596"/>
        <v>654.77289295751132</v>
      </c>
      <c r="DZ330" s="29">
        <f t="shared" si="597"/>
        <v>654.61668382537073</v>
      </c>
      <c r="EA330" s="29">
        <f t="shared" si="598"/>
        <v>711.39498409341752</v>
      </c>
      <c r="EB330" s="29">
        <f t="shared" si="599"/>
        <v>687.19000714173092</v>
      </c>
      <c r="EC330" s="29">
        <f t="shared" si="600"/>
        <v>687.56379327935292</v>
      </c>
      <c r="ED330" s="29">
        <f t="shared" si="601"/>
        <v>687.40758414721245</v>
      </c>
      <c r="EI330" t="s">
        <v>367</v>
      </c>
      <c r="EJ330">
        <v>-5.5269279500000001</v>
      </c>
      <c r="EK330">
        <v>-47.478115080000002</v>
      </c>
      <c r="EL330">
        <v>0</v>
      </c>
      <c r="EN330" s="29">
        <f t="shared" si="602"/>
        <v>0</v>
      </c>
      <c r="EO330" s="29">
        <f t="shared" si="603"/>
        <v>0</v>
      </c>
      <c r="EP330" s="29">
        <f t="shared" si="604"/>
        <v>0</v>
      </c>
      <c r="EQ330" s="29">
        <f t="shared" si="605"/>
        <v>0</v>
      </c>
      <c r="ER330" s="29">
        <f t="shared" si="606"/>
        <v>0</v>
      </c>
      <c r="ES330" s="29">
        <f t="shared" si="607"/>
        <v>0</v>
      </c>
      <c r="ET330" s="29">
        <f t="shared" si="608"/>
        <v>0</v>
      </c>
      <c r="EU330" s="29">
        <f t="shared" si="609"/>
        <v>0</v>
      </c>
      <c r="EV330" s="29">
        <f t="shared" si="652"/>
        <v>0</v>
      </c>
      <c r="EW330" s="29">
        <f t="shared" si="610"/>
        <v>0</v>
      </c>
      <c r="EX330" s="29">
        <f t="shared" si="611"/>
        <v>0</v>
      </c>
      <c r="EY330" s="29">
        <f t="shared" si="612"/>
        <v>0</v>
      </c>
      <c r="EZ330" s="29">
        <f t="shared" si="613"/>
        <v>0</v>
      </c>
      <c r="FA330" s="29">
        <f t="shared" si="614"/>
        <v>0</v>
      </c>
      <c r="FB330" s="29">
        <f t="shared" si="615"/>
        <v>0</v>
      </c>
      <c r="FC330" s="29">
        <f t="shared" si="616"/>
        <v>0</v>
      </c>
      <c r="FD330" s="29">
        <f t="shared" si="617"/>
        <v>0</v>
      </c>
      <c r="FE330" s="29">
        <f t="shared" si="618"/>
        <v>0</v>
      </c>
      <c r="FF330" s="29">
        <f t="shared" si="619"/>
        <v>0</v>
      </c>
      <c r="FG330" s="29">
        <f t="shared" si="620"/>
        <v>0</v>
      </c>
      <c r="FH330" s="29">
        <f t="shared" si="621"/>
        <v>0</v>
      </c>
      <c r="FI330" s="29">
        <f t="shared" si="622"/>
        <v>0</v>
      </c>
      <c r="FJ330" s="29">
        <f t="shared" si="623"/>
        <v>0</v>
      </c>
      <c r="FK330" s="29">
        <f t="shared" si="624"/>
        <v>0</v>
      </c>
      <c r="FL330" s="29">
        <f t="shared" si="625"/>
        <v>0</v>
      </c>
      <c r="FM330" s="29">
        <f t="shared" si="626"/>
        <v>0</v>
      </c>
      <c r="FN330" s="29">
        <f t="shared" si="627"/>
        <v>0</v>
      </c>
      <c r="FO330" s="29">
        <f t="shared" si="628"/>
        <v>0</v>
      </c>
      <c r="FP330" s="29">
        <f t="shared" si="629"/>
        <v>0</v>
      </c>
      <c r="FQ330" s="29">
        <f t="shared" si="630"/>
        <v>0</v>
      </c>
      <c r="FR330" s="29">
        <f t="shared" si="631"/>
        <v>0</v>
      </c>
      <c r="FS330" s="29">
        <f t="shared" si="632"/>
        <v>0</v>
      </c>
      <c r="FT330" s="29">
        <f t="shared" si="633"/>
        <v>0</v>
      </c>
      <c r="FU330" s="29">
        <f t="shared" si="653"/>
        <v>0</v>
      </c>
      <c r="FV330" s="29">
        <f t="shared" si="634"/>
        <v>0</v>
      </c>
      <c r="FW330" s="29">
        <f t="shared" si="635"/>
        <v>0</v>
      </c>
      <c r="FX330" s="29">
        <f t="shared" si="636"/>
        <v>0</v>
      </c>
      <c r="FY330" s="29">
        <f t="shared" si="637"/>
        <v>0</v>
      </c>
      <c r="FZ330" s="29">
        <f t="shared" si="638"/>
        <v>0</v>
      </c>
      <c r="GA330" s="29">
        <f t="shared" si="639"/>
        <v>0</v>
      </c>
      <c r="GB330" s="29">
        <f t="shared" si="640"/>
        <v>0</v>
      </c>
      <c r="GC330" s="29">
        <f t="shared" si="641"/>
        <v>0</v>
      </c>
      <c r="GD330" s="29">
        <f t="shared" si="642"/>
        <v>0</v>
      </c>
      <c r="GE330" s="29">
        <f t="shared" si="643"/>
        <v>0</v>
      </c>
      <c r="GF330" s="29">
        <f t="shared" si="644"/>
        <v>0</v>
      </c>
      <c r="GG330" s="29">
        <f t="shared" si="645"/>
        <v>0</v>
      </c>
      <c r="GH330" s="29">
        <f t="shared" si="646"/>
        <v>0</v>
      </c>
      <c r="GI330" s="29">
        <f t="shared" si="647"/>
        <v>0</v>
      </c>
      <c r="GJ330" s="29">
        <f t="shared" si="648"/>
        <v>0</v>
      </c>
      <c r="GK330" s="29">
        <f t="shared" si="649"/>
        <v>0</v>
      </c>
      <c r="GL330" s="29">
        <f t="shared" si="650"/>
        <v>0</v>
      </c>
    </row>
    <row r="331" spans="53:194">
      <c r="BA331" t="s">
        <v>372</v>
      </c>
      <c r="BB331">
        <v>-11.13919449</v>
      </c>
      <c r="BC331">
        <v>-58.608856199999998</v>
      </c>
      <c r="BD331" t="s">
        <v>10</v>
      </c>
      <c r="BE331" s="24"/>
      <c r="BF331" s="23">
        <v>18</v>
      </c>
      <c r="BG331" s="21">
        <f t="shared" si="551"/>
        <v>0</v>
      </c>
      <c r="BH331" s="21">
        <f t="shared" si="552"/>
        <v>5.1572975760701394E-4</v>
      </c>
      <c r="BK331">
        <f t="shared" si="553"/>
        <v>0</v>
      </c>
      <c r="BL331">
        <f t="shared" si="554"/>
        <v>5.1572975760701394E-4</v>
      </c>
      <c r="CA331" t="s">
        <v>368</v>
      </c>
      <c r="CB331">
        <v>-5.0834031099999999</v>
      </c>
      <c r="CC331">
        <v>-48.429916380000002</v>
      </c>
      <c r="CD331">
        <v>3.7099900757765471E-4</v>
      </c>
      <c r="CF331" s="29">
        <f t="shared" si="555"/>
        <v>45.187679122958343</v>
      </c>
      <c r="CG331" s="29">
        <f t="shared" si="556"/>
        <v>45.682962798074513</v>
      </c>
      <c r="CH331" s="29">
        <f t="shared" si="557"/>
        <v>48.956658040939736</v>
      </c>
      <c r="CI331" s="29">
        <f t="shared" si="558"/>
        <v>53.620486565198433</v>
      </c>
      <c r="CJ331" s="29">
        <f t="shared" si="559"/>
        <v>37.482029735570457</v>
      </c>
      <c r="CK331" s="29">
        <f t="shared" si="560"/>
        <v>38.90814992069896</v>
      </c>
      <c r="CL331" s="29">
        <f t="shared" si="561"/>
        <v>37.597039427919526</v>
      </c>
      <c r="CM331" s="29">
        <f t="shared" si="562"/>
        <v>40.004822987098507</v>
      </c>
      <c r="CN331" s="29">
        <f t="shared" si="563"/>
        <v>44.757320274168265</v>
      </c>
      <c r="CO331" s="29">
        <f t="shared" si="564"/>
        <v>42.949442110242352</v>
      </c>
      <c r="CP331" s="29">
        <f t="shared" si="565"/>
        <v>46.100707680606952</v>
      </c>
      <c r="CQ331" s="29">
        <f t="shared" si="651"/>
        <v>79.850487399946203</v>
      </c>
      <c r="CR331" s="29">
        <f t="shared" si="566"/>
        <v>73.871838392832288</v>
      </c>
      <c r="CS331" s="29">
        <f t="shared" si="567"/>
        <v>75.021935316323024</v>
      </c>
      <c r="CT331" s="29">
        <f t="shared" si="568"/>
        <v>73.513453351512283</v>
      </c>
      <c r="CU331" s="29">
        <f t="shared" si="569"/>
        <v>80.162126566311429</v>
      </c>
      <c r="CV331" s="29">
        <f t="shared" si="570"/>
        <v>79.998887002977256</v>
      </c>
      <c r="CZ331" s="29">
        <f t="shared" si="571"/>
        <v>81.801200181789511</v>
      </c>
      <c r="DA331" s="29">
        <f t="shared" si="572"/>
        <v>84.260552603021779</v>
      </c>
      <c r="DB331" s="29">
        <f t="shared" si="573"/>
        <v>91.649368837938354</v>
      </c>
      <c r="DC331" s="29">
        <f t="shared" si="574"/>
        <v>102.67286235009321</v>
      </c>
      <c r="DD331" s="29">
        <f t="shared" si="575"/>
        <v>97.84393926746246</v>
      </c>
      <c r="DE331" s="29">
        <f t="shared" si="576"/>
        <v>97.918510067985565</v>
      </c>
      <c r="DF331" s="29">
        <f t="shared" si="577"/>
        <v>97.887717150356622</v>
      </c>
      <c r="DG331" s="29">
        <f t="shared" si="578"/>
        <v>109.21505884971756</v>
      </c>
      <c r="DH331" s="29">
        <f t="shared" si="579"/>
        <v>104.38576476807924</v>
      </c>
      <c r="DI331" s="29">
        <f t="shared" si="580"/>
        <v>104.46033556860235</v>
      </c>
      <c r="DJ331" s="29">
        <f t="shared" si="581"/>
        <v>104.4295426509734</v>
      </c>
      <c r="DK331" s="29">
        <f t="shared" si="582"/>
        <v>115.75688435033436</v>
      </c>
      <c r="DL331" s="29">
        <f t="shared" si="583"/>
        <v>110.92796126770361</v>
      </c>
      <c r="DM331" s="29">
        <f t="shared" si="584"/>
        <v>111.00253206822671</v>
      </c>
      <c r="DN331" s="29">
        <f t="shared" si="585"/>
        <v>110.97136815159018</v>
      </c>
      <c r="DO331" s="29">
        <f t="shared" si="586"/>
        <v>122.29870985095114</v>
      </c>
      <c r="DP331" s="29">
        <f t="shared" si="587"/>
        <v>117.46978676832039</v>
      </c>
      <c r="DQ331" s="29">
        <f t="shared" si="588"/>
        <v>117.54435756884349</v>
      </c>
      <c r="DR331" s="29">
        <f t="shared" si="589"/>
        <v>117.51319365220698</v>
      </c>
      <c r="DS331" s="29">
        <f t="shared" si="590"/>
        <v>128.84053535156792</v>
      </c>
      <c r="DT331" s="29">
        <f t="shared" si="591"/>
        <v>124.01161226893717</v>
      </c>
      <c r="DU331" s="29">
        <f t="shared" si="592"/>
        <v>124.08618306946028</v>
      </c>
      <c r="DV331" s="29">
        <f t="shared" si="593"/>
        <v>124.05501915282376</v>
      </c>
      <c r="DW331" s="29">
        <f t="shared" si="594"/>
        <v>135.38236085218472</v>
      </c>
      <c r="DX331" s="29">
        <f t="shared" si="595"/>
        <v>130.55343776955397</v>
      </c>
      <c r="DY331" s="29">
        <f t="shared" si="596"/>
        <v>130.62800857007707</v>
      </c>
      <c r="DZ331" s="29">
        <f t="shared" si="597"/>
        <v>130.59684465344054</v>
      </c>
      <c r="EA331" s="29">
        <f t="shared" si="598"/>
        <v>141.92418635280148</v>
      </c>
      <c r="EB331" s="29">
        <f t="shared" si="599"/>
        <v>137.09526327017073</v>
      </c>
      <c r="EC331" s="29">
        <f t="shared" si="600"/>
        <v>137.16983407069387</v>
      </c>
      <c r="ED331" s="29">
        <f t="shared" si="601"/>
        <v>137.13867015405734</v>
      </c>
      <c r="EI331" t="s">
        <v>368</v>
      </c>
      <c r="EJ331">
        <v>-5.0834031099999999</v>
      </c>
      <c r="EK331">
        <v>-48.429916380000002</v>
      </c>
      <c r="EL331">
        <v>0</v>
      </c>
      <c r="EN331" s="29">
        <f t="shared" si="602"/>
        <v>0</v>
      </c>
      <c r="EO331" s="29">
        <f t="shared" si="603"/>
        <v>0</v>
      </c>
      <c r="EP331" s="29">
        <f t="shared" si="604"/>
        <v>0</v>
      </c>
      <c r="EQ331" s="29">
        <f t="shared" si="605"/>
        <v>0</v>
      </c>
      <c r="ER331" s="29">
        <f t="shared" si="606"/>
        <v>0</v>
      </c>
      <c r="ES331" s="29">
        <f t="shared" si="607"/>
        <v>0</v>
      </c>
      <c r="ET331" s="29">
        <f t="shared" si="608"/>
        <v>0</v>
      </c>
      <c r="EU331" s="29">
        <f t="shared" si="609"/>
        <v>0</v>
      </c>
      <c r="EV331" s="29">
        <f t="shared" si="652"/>
        <v>0</v>
      </c>
      <c r="EW331" s="29">
        <f t="shared" si="610"/>
        <v>0</v>
      </c>
      <c r="EX331" s="29">
        <f t="shared" si="611"/>
        <v>0</v>
      </c>
      <c r="EY331" s="29">
        <f t="shared" si="612"/>
        <v>0</v>
      </c>
      <c r="EZ331" s="29">
        <f t="shared" si="613"/>
        <v>0</v>
      </c>
      <c r="FA331" s="29">
        <f t="shared" si="614"/>
        <v>0</v>
      </c>
      <c r="FB331" s="29">
        <f t="shared" si="615"/>
        <v>0</v>
      </c>
      <c r="FC331" s="29">
        <f t="shared" si="616"/>
        <v>0</v>
      </c>
      <c r="FD331" s="29">
        <f t="shared" si="617"/>
        <v>0</v>
      </c>
      <c r="FE331" s="29">
        <f t="shared" si="618"/>
        <v>0</v>
      </c>
      <c r="FF331" s="29">
        <f t="shared" si="619"/>
        <v>0</v>
      </c>
      <c r="FG331" s="29">
        <f t="shared" si="620"/>
        <v>0</v>
      </c>
      <c r="FH331" s="29">
        <f t="shared" si="621"/>
        <v>0</v>
      </c>
      <c r="FI331" s="29">
        <f t="shared" si="622"/>
        <v>0</v>
      </c>
      <c r="FJ331" s="29">
        <f t="shared" si="623"/>
        <v>0</v>
      </c>
      <c r="FK331" s="29">
        <f t="shared" si="624"/>
        <v>0</v>
      </c>
      <c r="FL331" s="29">
        <f t="shared" si="625"/>
        <v>0</v>
      </c>
      <c r="FM331" s="29">
        <f t="shared" si="626"/>
        <v>0</v>
      </c>
      <c r="FN331" s="29">
        <f t="shared" si="627"/>
        <v>0</v>
      </c>
      <c r="FO331" s="29">
        <f t="shared" si="628"/>
        <v>0</v>
      </c>
      <c r="FP331" s="29">
        <f t="shared" si="629"/>
        <v>0</v>
      </c>
      <c r="FQ331" s="29">
        <f t="shared" si="630"/>
        <v>0</v>
      </c>
      <c r="FR331" s="29">
        <f t="shared" si="631"/>
        <v>0</v>
      </c>
      <c r="FS331" s="29">
        <f t="shared" si="632"/>
        <v>0</v>
      </c>
      <c r="FT331" s="29">
        <f t="shared" si="633"/>
        <v>0</v>
      </c>
      <c r="FU331" s="29">
        <f t="shared" si="653"/>
        <v>0</v>
      </c>
      <c r="FV331" s="29">
        <f t="shared" si="634"/>
        <v>0</v>
      </c>
      <c r="FW331" s="29">
        <f t="shared" si="635"/>
        <v>0</v>
      </c>
      <c r="FX331" s="29">
        <f t="shared" si="636"/>
        <v>0</v>
      </c>
      <c r="FY331" s="29">
        <f t="shared" si="637"/>
        <v>0</v>
      </c>
      <c r="FZ331" s="29">
        <f t="shared" si="638"/>
        <v>0</v>
      </c>
      <c r="GA331" s="29">
        <f t="shared" si="639"/>
        <v>0</v>
      </c>
      <c r="GB331" s="29">
        <f t="shared" si="640"/>
        <v>0</v>
      </c>
      <c r="GC331" s="29">
        <f t="shared" si="641"/>
        <v>0</v>
      </c>
      <c r="GD331" s="29">
        <f t="shared" si="642"/>
        <v>0</v>
      </c>
      <c r="GE331" s="29">
        <f t="shared" si="643"/>
        <v>0</v>
      </c>
      <c r="GF331" s="29">
        <f t="shared" si="644"/>
        <v>0</v>
      </c>
      <c r="GG331" s="29">
        <f t="shared" si="645"/>
        <v>0</v>
      </c>
      <c r="GH331" s="29">
        <f t="shared" si="646"/>
        <v>0</v>
      </c>
      <c r="GI331" s="29">
        <f t="shared" si="647"/>
        <v>0</v>
      </c>
      <c r="GJ331" s="29">
        <f t="shared" si="648"/>
        <v>0</v>
      </c>
      <c r="GK331" s="29">
        <f t="shared" si="649"/>
        <v>0</v>
      </c>
      <c r="GL331" s="29">
        <f t="shared" si="650"/>
        <v>0</v>
      </c>
    </row>
    <row r="332" spans="53:194">
      <c r="BA332" t="s">
        <v>373</v>
      </c>
      <c r="BB332">
        <v>-9.4560632699999996</v>
      </c>
      <c r="BC332">
        <v>-59.2197113</v>
      </c>
      <c r="BD332" t="s">
        <v>10</v>
      </c>
      <c r="BE332" s="24"/>
      <c r="BF332" s="23">
        <v>200</v>
      </c>
      <c r="BG332" s="21">
        <f t="shared" si="551"/>
        <v>0</v>
      </c>
      <c r="BH332" s="21">
        <f t="shared" si="552"/>
        <v>5.7303306400779321E-3</v>
      </c>
      <c r="BK332">
        <f t="shared" si="553"/>
        <v>0</v>
      </c>
      <c r="BL332">
        <f t="shared" si="554"/>
        <v>5.7303306400779321E-3</v>
      </c>
      <c r="CA332" t="s">
        <v>369</v>
      </c>
      <c r="CB332">
        <v>-5.1879410699999999</v>
      </c>
      <c r="CC332">
        <v>-48.137790680000002</v>
      </c>
      <c r="CD332">
        <v>4.0392516950017157E-3</v>
      </c>
      <c r="CF332" s="29">
        <f t="shared" si="555"/>
        <v>491.98085645120898</v>
      </c>
      <c r="CG332" s="29">
        <f t="shared" si="556"/>
        <v>497.37325746403627</v>
      </c>
      <c r="CH332" s="29">
        <f t="shared" si="557"/>
        <v>533.01561442073137</v>
      </c>
      <c r="CI332" s="29">
        <f t="shared" si="558"/>
        <v>583.79304747859794</v>
      </c>
      <c r="CJ332" s="29">
        <f t="shared" si="559"/>
        <v>408.08559874602332</v>
      </c>
      <c r="CK332" s="29">
        <f t="shared" si="560"/>
        <v>423.61248226160996</v>
      </c>
      <c r="CL332" s="29">
        <f t="shared" si="561"/>
        <v>409.33776677147387</v>
      </c>
      <c r="CM332" s="29">
        <f t="shared" si="562"/>
        <v>435.55251027203502</v>
      </c>
      <c r="CN332" s="29">
        <f t="shared" si="563"/>
        <v>487.29532448500697</v>
      </c>
      <c r="CO332" s="29">
        <f t="shared" si="564"/>
        <v>467.61205097526363</v>
      </c>
      <c r="CP332" s="29">
        <f t="shared" si="565"/>
        <v>501.92145487260819</v>
      </c>
      <c r="CQ332" s="29">
        <f t="shared" si="651"/>
        <v>869.37218156691426</v>
      </c>
      <c r="CR332" s="29">
        <f t="shared" si="566"/>
        <v>804.27964050196158</v>
      </c>
      <c r="CS332" s="29">
        <f t="shared" si="567"/>
        <v>816.80132075646691</v>
      </c>
      <c r="CT332" s="29">
        <f t="shared" si="568"/>
        <v>800.37772336459</v>
      </c>
      <c r="CU332" s="29">
        <f t="shared" si="569"/>
        <v>872.76515299071571</v>
      </c>
      <c r="CV332" s="29">
        <f t="shared" si="570"/>
        <v>870.987882244915</v>
      </c>
      <c r="CZ332" s="29">
        <f t="shared" si="571"/>
        <v>890.61056697923334</v>
      </c>
      <c r="DA332" s="29">
        <f t="shared" si="572"/>
        <v>917.38676646539966</v>
      </c>
      <c r="DB332" s="29">
        <f t="shared" si="573"/>
        <v>997.83250322305378</v>
      </c>
      <c r="DC332" s="29">
        <f t="shared" si="574"/>
        <v>1117.8507888366398</v>
      </c>
      <c r="DD332" s="29">
        <f t="shared" si="575"/>
        <v>1065.2758887744974</v>
      </c>
      <c r="DE332" s="29">
        <f t="shared" si="576"/>
        <v>1066.0877783651929</v>
      </c>
      <c r="DF332" s="29">
        <f t="shared" si="577"/>
        <v>1065.7525204745077</v>
      </c>
      <c r="DG332" s="29">
        <f t="shared" si="578"/>
        <v>1189.0789532263</v>
      </c>
      <c r="DH332" s="29">
        <f t="shared" si="579"/>
        <v>1136.5000139124627</v>
      </c>
      <c r="DI332" s="29">
        <f t="shared" si="580"/>
        <v>1137.311903503158</v>
      </c>
      <c r="DJ332" s="29">
        <f t="shared" si="581"/>
        <v>1136.976645612473</v>
      </c>
      <c r="DK332" s="29">
        <f t="shared" si="582"/>
        <v>1260.3030783642653</v>
      </c>
      <c r="DL332" s="29">
        <f t="shared" si="583"/>
        <v>1207.7281783021231</v>
      </c>
      <c r="DM332" s="29">
        <f t="shared" si="584"/>
        <v>1208.5400678928183</v>
      </c>
      <c r="DN332" s="29">
        <f t="shared" si="585"/>
        <v>1208.2007707504381</v>
      </c>
      <c r="DO332" s="29">
        <f t="shared" si="586"/>
        <v>1331.5272035022306</v>
      </c>
      <c r="DP332" s="29">
        <f t="shared" si="587"/>
        <v>1278.9523034400881</v>
      </c>
      <c r="DQ332" s="29">
        <f t="shared" si="588"/>
        <v>1279.7641930307836</v>
      </c>
      <c r="DR332" s="29">
        <f t="shared" si="589"/>
        <v>1279.4248958884034</v>
      </c>
      <c r="DS332" s="29">
        <f t="shared" si="590"/>
        <v>1402.7513286401959</v>
      </c>
      <c r="DT332" s="29">
        <f t="shared" si="591"/>
        <v>1350.1764285780534</v>
      </c>
      <c r="DU332" s="29">
        <f t="shared" si="592"/>
        <v>1350.9883181687489</v>
      </c>
      <c r="DV332" s="29">
        <f t="shared" si="593"/>
        <v>1350.6490210263687</v>
      </c>
      <c r="DW332" s="29">
        <f t="shared" si="594"/>
        <v>1473.9754537781612</v>
      </c>
      <c r="DX332" s="29">
        <f t="shared" si="595"/>
        <v>1421.4005537160187</v>
      </c>
      <c r="DY332" s="29">
        <f t="shared" si="596"/>
        <v>1422.212443306714</v>
      </c>
      <c r="DZ332" s="29">
        <f t="shared" si="597"/>
        <v>1421.873146164334</v>
      </c>
      <c r="EA332" s="29">
        <f t="shared" si="598"/>
        <v>1545.1995789161263</v>
      </c>
      <c r="EB332" s="29">
        <f t="shared" si="599"/>
        <v>1492.6246788539841</v>
      </c>
      <c r="EC332" s="29">
        <f t="shared" si="600"/>
        <v>1493.4365684446793</v>
      </c>
      <c r="ED332" s="29">
        <f t="shared" si="601"/>
        <v>1493.0972713022993</v>
      </c>
      <c r="EI332" t="s">
        <v>369</v>
      </c>
      <c r="EJ332">
        <v>-5.1879410699999999</v>
      </c>
      <c r="EK332">
        <v>-48.137790680000002</v>
      </c>
      <c r="EL332">
        <v>0</v>
      </c>
      <c r="EN332" s="29">
        <f t="shared" si="602"/>
        <v>0</v>
      </c>
      <c r="EO332" s="29">
        <f t="shared" si="603"/>
        <v>0</v>
      </c>
      <c r="EP332" s="29">
        <f t="shared" si="604"/>
        <v>0</v>
      </c>
      <c r="EQ332" s="29">
        <f t="shared" si="605"/>
        <v>0</v>
      </c>
      <c r="ER332" s="29">
        <f t="shared" si="606"/>
        <v>0</v>
      </c>
      <c r="ES332" s="29">
        <f t="shared" si="607"/>
        <v>0</v>
      </c>
      <c r="ET332" s="29">
        <f t="shared" si="608"/>
        <v>0</v>
      </c>
      <c r="EU332" s="29">
        <f t="shared" si="609"/>
        <v>0</v>
      </c>
      <c r="EV332" s="29">
        <f t="shared" si="652"/>
        <v>0</v>
      </c>
      <c r="EW332" s="29">
        <f t="shared" si="610"/>
        <v>0</v>
      </c>
      <c r="EX332" s="29">
        <f t="shared" si="611"/>
        <v>0</v>
      </c>
      <c r="EY332" s="29">
        <f t="shared" si="612"/>
        <v>0</v>
      </c>
      <c r="EZ332" s="29">
        <f t="shared" si="613"/>
        <v>0</v>
      </c>
      <c r="FA332" s="29">
        <f t="shared" si="614"/>
        <v>0</v>
      </c>
      <c r="FB332" s="29">
        <f t="shared" si="615"/>
        <v>0</v>
      </c>
      <c r="FC332" s="29">
        <f t="shared" si="616"/>
        <v>0</v>
      </c>
      <c r="FD332" s="29">
        <f t="shared" si="617"/>
        <v>0</v>
      </c>
      <c r="FE332" s="29">
        <f t="shared" si="618"/>
        <v>0</v>
      </c>
      <c r="FF332" s="29">
        <f t="shared" si="619"/>
        <v>0</v>
      </c>
      <c r="FG332" s="29">
        <f t="shared" si="620"/>
        <v>0</v>
      </c>
      <c r="FH332" s="29">
        <f t="shared" si="621"/>
        <v>0</v>
      </c>
      <c r="FI332" s="29">
        <f t="shared" si="622"/>
        <v>0</v>
      </c>
      <c r="FJ332" s="29">
        <f t="shared" si="623"/>
        <v>0</v>
      </c>
      <c r="FK332" s="29">
        <f t="shared" si="624"/>
        <v>0</v>
      </c>
      <c r="FL332" s="29">
        <f t="shared" si="625"/>
        <v>0</v>
      </c>
      <c r="FM332" s="29">
        <f t="shared" si="626"/>
        <v>0</v>
      </c>
      <c r="FN332" s="29">
        <f t="shared" si="627"/>
        <v>0</v>
      </c>
      <c r="FO332" s="29">
        <f t="shared" si="628"/>
        <v>0</v>
      </c>
      <c r="FP332" s="29">
        <f t="shared" si="629"/>
        <v>0</v>
      </c>
      <c r="FQ332" s="29">
        <f t="shared" si="630"/>
        <v>0</v>
      </c>
      <c r="FR332" s="29">
        <f t="shared" si="631"/>
        <v>0</v>
      </c>
      <c r="FS332" s="29">
        <f t="shared" si="632"/>
        <v>0</v>
      </c>
      <c r="FT332" s="29">
        <f t="shared" si="633"/>
        <v>0</v>
      </c>
      <c r="FU332" s="29">
        <f t="shared" si="653"/>
        <v>0</v>
      </c>
      <c r="FV332" s="29">
        <f t="shared" si="634"/>
        <v>0</v>
      </c>
      <c r="FW332" s="29">
        <f t="shared" si="635"/>
        <v>0</v>
      </c>
      <c r="FX332" s="29">
        <f t="shared" si="636"/>
        <v>0</v>
      </c>
      <c r="FY332" s="29">
        <f t="shared" si="637"/>
        <v>0</v>
      </c>
      <c r="FZ332" s="29">
        <f t="shared" si="638"/>
        <v>0</v>
      </c>
      <c r="GA332" s="29">
        <f t="shared" si="639"/>
        <v>0</v>
      </c>
      <c r="GB332" s="29">
        <f t="shared" si="640"/>
        <v>0</v>
      </c>
      <c r="GC332" s="29">
        <f t="shared" si="641"/>
        <v>0</v>
      </c>
      <c r="GD332" s="29">
        <f t="shared" si="642"/>
        <v>0</v>
      </c>
      <c r="GE332" s="29">
        <f t="shared" si="643"/>
        <v>0</v>
      </c>
      <c r="GF332" s="29">
        <f t="shared" si="644"/>
        <v>0</v>
      </c>
      <c r="GG332" s="29">
        <f t="shared" si="645"/>
        <v>0</v>
      </c>
      <c r="GH332" s="29">
        <f t="shared" si="646"/>
        <v>0</v>
      </c>
      <c r="GI332" s="29">
        <f t="shared" si="647"/>
        <v>0</v>
      </c>
      <c r="GJ332" s="29">
        <f t="shared" si="648"/>
        <v>0</v>
      </c>
      <c r="GK332" s="29">
        <f t="shared" si="649"/>
        <v>0</v>
      </c>
      <c r="GL332" s="29">
        <f t="shared" si="650"/>
        <v>0</v>
      </c>
    </row>
    <row r="333" spans="53:194">
      <c r="BA333" t="s">
        <v>374</v>
      </c>
      <c r="BB333">
        <v>-9.9034366600000006</v>
      </c>
      <c r="BC333">
        <v>-58.565891270000002</v>
      </c>
      <c r="BD333" t="s">
        <v>10</v>
      </c>
      <c r="BE333" s="24"/>
      <c r="BF333" s="23">
        <v>50</v>
      </c>
      <c r="BG333" s="21">
        <f t="shared" si="551"/>
        <v>0</v>
      </c>
      <c r="BH333" s="21">
        <f t="shared" si="552"/>
        <v>1.432582660019483E-3</v>
      </c>
      <c r="BK333">
        <f t="shared" si="553"/>
        <v>0</v>
      </c>
      <c r="BL333">
        <f t="shared" si="554"/>
        <v>1.432582660019483E-3</v>
      </c>
      <c r="CA333" t="s">
        <v>370</v>
      </c>
      <c r="CB333">
        <v>-10.17580605</v>
      </c>
      <c r="CC333">
        <v>-59.443965910000003</v>
      </c>
      <c r="CD333">
        <v>0</v>
      </c>
      <c r="CF333" s="29">
        <f t="shared" si="555"/>
        <v>0</v>
      </c>
      <c r="CG333" s="29">
        <f t="shared" si="556"/>
        <v>0</v>
      </c>
      <c r="CH333" s="29">
        <f t="shared" si="557"/>
        <v>0</v>
      </c>
      <c r="CI333" s="29">
        <f t="shared" si="558"/>
        <v>0</v>
      </c>
      <c r="CJ333" s="29">
        <f t="shared" si="559"/>
        <v>0</v>
      </c>
      <c r="CK333" s="29">
        <f t="shared" si="560"/>
        <v>0</v>
      </c>
      <c r="CL333" s="29">
        <f t="shared" si="561"/>
        <v>0</v>
      </c>
      <c r="CM333" s="29">
        <f t="shared" si="562"/>
        <v>0</v>
      </c>
      <c r="CN333" s="29">
        <f t="shared" si="563"/>
        <v>0</v>
      </c>
      <c r="CO333" s="29">
        <f t="shared" si="564"/>
        <v>0</v>
      </c>
      <c r="CP333" s="29">
        <f t="shared" si="565"/>
        <v>0</v>
      </c>
      <c r="CQ333" s="29">
        <f t="shared" si="651"/>
        <v>0</v>
      </c>
      <c r="CR333" s="29">
        <f t="shared" si="566"/>
        <v>0</v>
      </c>
      <c r="CS333" s="29">
        <f t="shared" si="567"/>
        <v>0</v>
      </c>
      <c r="CT333" s="29">
        <f t="shared" si="568"/>
        <v>0</v>
      </c>
      <c r="CU333" s="29">
        <f t="shared" si="569"/>
        <v>0</v>
      </c>
      <c r="CV333" s="29">
        <f t="shared" si="570"/>
        <v>0</v>
      </c>
      <c r="CZ333" s="29">
        <f t="shared" si="571"/>
        <v>0</v>
      </c>
      <c r="DA333" s="29">
        <f t="shared" si="572"/>
        <v>0</v>
      </c>
      <c r="DB333" s="29">
        <f t="shared" si="573"/>
        <v>0</v>
      </c>
      <c r="DC333" s="29">
        <f t="shared" si="574"/>
        <v>0</v>
      </c>
      <c r="DD333" s="29">
        <f t="shared" si="575"/>
        <v>0</v>
      </c>
      <c r="DE333" s="29">
        <f t="shared" si="576"/>
        <v>0</v>
      </c>
      <c r="DF333" s="29">
        <f t="shared" si="577"/>
        <v>0</v>
      </c>
      <c r="DG333" s="29">
        <f t="shared" si="578"/>
        <v>0</v>
      </c>
      <c r="DH333" s="29">
        <f t="shared" si="579"/>
        <v>0</v>
      </c>
      <c r="DI333" s="29">
        <f t="shared" si="580"/>
        <v>0</v>
      </c>
      <c r="DJ333" s="29">
        <f t="shared" si="581"/>
        <v>0</v>
      </c>
      <c r="DK333" s="29">
        <f t="shared" si="582"/>
        <v>0</v>
      </c>
      <c r="DL333" s="29">
        <f t="shared" si="583"/>
        <v>0</v>
      </c>
      <c r="DM333" s="29">
        <f t="shared" si="584"/>
        <v>0</v>
      </c>
      <c r="DN333" s="29">
        <f t="shared" si="585"/>
        <v>0</v>
      </c>
      <c r="DO333" s="29">
        <f t="shared" si="586"/>
        <v>0</v>
      </c>
      <c r="DP333" s="29">
        <f t="shared" si="587"/>
        <v>0</v>
      </c>
      <c r="DQ333" s="29">
        <f t="shared" si="588"/>
        <v>0</v>
      </c>
      <c r="DR333" s="29">
        <f t="shared" si="589"/>
        <v>0</v>
      </c>
      <c r="DS333" s="29">
        <f t="shared" si="590"/>
        <v>0</v>
      </c>
      <c r="DT333" s="29">
        <f t="shared" si="591"/>
        <v>0</v>
      </c>
      <c r="DU333" s="29">
        <f t="shared" si="592"/>
        <v>0</v>
      </c>
      <c r="DV333" s="29">
        <f t="shared" si="593"/>
        <v>0</v>
      </c>
      <c r="DW333" s="29">
        <f t="shared" si="594"/>
        <v>0</v>
      </c>
      <c r="DX333" s="29">
        <f t="shared" si="595"/>
        <v>0</v>
      </c>
      <c r="DY333" s="29">
        <f t="shared" si="596"/>
        <v>0</v>
      </c>
      <c r="DZ333" s="29">
        <f t="shared" si="597"/>
        <v>0</v>
      </c>
      <c r="EA333" s="29">
        <f t="shared" si="598"/>
        <v>0</v>
      </c>
      <c r="EB333" s="29">
        <f t="shared" si="599"/>
        <v>0</v>
      </c>
      <c r="EC333" s="29">
        <f t="shared" si="600"/>
        <v>0</v>
      </c>
      <c r="ED333" s="29">
        <f t="shared" si="601"/>
        <v>0</v>
      </c>
      <c r="EI333" t="s">
        <v>370</v>
      </c>
      <c r="EJ333">
        <v>-10.17580605</v>
      </c>
      <c r="EK333">
        <v>-59.443965910000003</v>
      </c>
      <c r="EL333">
        <v>3.1516818520428628E-3</v>
      </c>
      <c r="EN333" s="29">
        <f t="shared" si="602"/>
        <v>105.36387599564495</v>
      </c>
      <c r="EO333" s="29">
        <f t="shared" si="603"/>
        <v>89.718927282104175</v>
      </c>
      <c r="EP333" s="29">
        <f t="shared" si="604"/>
        <v>86.321414245601972</v>
      </c>
      <c r="EQ333" s="29">
        <f t="shared" si="605"/>
        <v>78.461119706607064</v>
      </c>
      <c r="ER333" s="29">
        <f t="shared" si="606"/>
        <v>85.281359234427825</v>
      </c>
      <c r="ES333" s="29">
        <f t="shared" si="607"/>
        <v>96.299638989169679</v>
      </c>
      <c r="ET333" s="29">
        <f t="shared" si="608"/>
        <v>90.78419574809466</v>
      </c>
      <c r="EU333" s="29">
        <f t="shared" si="609"/>
        <v>95.83003839321529</v>
      </c>
      <c r="EV333" s="29">
        <f t="shared" si="652"/>
        <v>97.11592458884877</v>
      </c>
      <c r="EW333" s="29">
        <f t="shared" si="610"/>
        <v>118.08721563234198</v>
      </c>
      <c r="EX333" s="29">
        <f t="shared" si="611"/>
        <v>127.18927282104177</v>
      </c>
      <c r="EY333" s="29">
        <f t="shared" si="612"/>
        <v>132.84654174545872</v>
      </c>
      <c r="EZ333" s="29">
        <f t="shared" si="613"/>
        <v>122.30101426852329</v>
      </c>
      <c r="FA333" s="29">
        <f t="shared" si="614"/>
        <v>120.70941493324165</v>
      </c>
      <c r="FB333" s="29">
        <f t="shared" si="615"/>
        <v>118.18176608790327</v>
      </c>
      <c r="FC333" s="29">
        <f t="shared" si="616"/>
        <v>128.09065383072604</v>
      </c>
      <c r="FD333" s="29">
        <f t="shared" si="617"/>
        <v>110.00315168185205</v>
      </c>
      <c r="FE333" s="29">
        <f t="shared" si="618"/>
        <v>73.623288063721276</v>
      </c>
      <c r="FF333" s="29">
        <f t="shared" si="619"/>
        <v>107.69296888430462</v>
      </c>
      <c r="FG333" s="29">
        <f t="shared" si="620"/>
        <v>103.72184975073061</v>
      </c>
      <c r="FH333" s="29">
        <f t="shared" si="621"/>
        <v>104.37739957595554</v>
      </c>
      <c r="FI333" s="29">
        <f t="shared" si="622"/>
        <v>102.54627241991862</v>
      </c>
      <c r="FJ333" s="29">
        <f t="shared" si="623"/>
        <v>127.24600309437855</v>
      </c>
      <c r="FK333" s="29">
        <f t="shared" si="624"/>
        <v>132.10589651022863</v>
      </c>
      <c r="FL333" s="29">
        <f t="shared" si="625"/>
        <v>130.91456077015644</v>
      </c>
      <c r="FM333" s="29">
        <f t="shared" si="626"/>
        <v>140.66901610222911</v>
      </c>
      <c r="FN333" s="29">
        <f t="shared" si="627"/>
        <v>143.87112486390464</v>
      </c>
      <c r="FO333" s="29">
        <f t="shared" si="628"/>
        <v>150.99077416766949</v>
      </c>
      <c r="FP333" s="29">
        <f t="shared" si="629"/>
        <v>149.79943842759727</v>
      </c>
      <c r="FQ333" s="29">
        <f t="shared" si="630"/>
        <v>159.55074207781789</v>
      </c>
      <c r="FR333" s="29">
        <f t="shared" si="631"/>
        <v>162.75285083949345</v>
      </c>
      <c r="FS333" s="29">
        <f t="shared" si="632"/>
        <v>169.87250014325826</v>
      </c>
      <c r="FT333" s="29">
        <f t="shared" si="633"/>
        <v>168.68116440318607</v>
      </c>
      <c r="FU333" s="29">
        <f t="shared" si="653"/>
        <v>178.43561973525871</v>
      </c>
      <c r="FV333" s="29">
        <f t="shared" si="634"/>
        <v>181.63772849693427</v>
      </c>
      <c r="FW333" s="29">
        <f t="shared" si="635"/>
        <v>188.75737780069909</v>
      </c>
      <c r="FX333" s="29">
        <f t="shared" si="636"/>
        <v>187.56289037877485</v>
      </c>
      <c r="FY333" s="29">
        <f t="shared" si="637"/>
        <v>197.31734571084752</v>
      </c>
      <c r="FZ333" s="29">
        <f t="shared" si="638"/>
        <v>200.51945447252305</v>
      </c>
      <c r="GA333" s="29">
        <f t="shared" si="639"/>
        <v>207.6391037762879</v>
      </c>
      <c r="GB333" s="29">
        <f t="shared" si="640"/>
        <v>206.44776803621568</v>
      </c>
      <c r="GC333" s="29">
        <f t="shared" si="641"/>
        <v>216.1990716864363</v>
      </c>
      <c r="GD333" s="29">
        <f t="shared" si="642"/>
        <v>219.40118044811186</v>
      </c>
      <c r="GE333" s="29">
        <f t="shared" si="643"/>
        <v>226.52398143372872</v>
      </c>
      <c r="GF333" s="29">
        <f t="shared" si="644"/>
        <v>225.32949401180448</v>
      </c>
      <c r="GG333" s="29">
        <f t="shared" si="645"/>
        <v>235.08394934387715</v>
      </c>
      <c r="GH333" s="29">
        <f t="shared" si="646"/>
        <v>238.28605810555268</v>
      </c>
      <c r="GI333" s="29">
        <f t="shared" si="647"/>
        <v>245.40570740931753</v>
      </c>
      <c r="GJ333" s="29">
        <f t="shared" si="648"/>
        <v>244.21437166924531</v>
      </c>
      <c r="GK333" s="29">
        <f t="shared" si="649"/>
        <v>253.96567531946593</v>
      </c>
      <c r="GL333" s="29">
        <f t="shared" si="650"/>
        <v>257.16778408114146</v>
      </c>
    </row>
    <row r="334" spans="53:194">
      <c r="BA334" t="s">
        <v>375</v>
      </c>
      <c r="BB334">
        <v>-11.423090930000001</v>
      </c>
      <c r="BC334">
        <v>-58.757022859999999</v>
      </c>
      <c r="BD334" t="s">
        <v>10</v>
      </c>
      <c r="BE334" s="24"/>
      <c r="BF334" s="23">
        <v>60</v>
      </c>
      <c r="BG334" s="21">
        <f t="shared" si="551"/>
        <v>0</v>
      </c>
      <c r="BH334" s="21">
        <f t="shared" si="552"/>
        <v>1.7190991920233798E-3</v>
      </c>
      <c r="BK334">
        <f t="shared" si="553"/>
        <v>0</v>
      </c>
      <c r="BL334">
        <f t="shared" si="554"/>
        <v>1.7190991920233798E-3</v>
      </c>
      <c r="CA334" t="s">
        <v>371</v>
      </c>
      <c r="CB334">
        <v>-12.121883390000001</v>
      </c>
      <c r="CC334">
        <v>-58.004272460000003</v>
      </c>
      <c r="CD334">
        <v>0</v>
      </c>
      <c r="CF334" s="29">
        <f t="shared" si="555"/>
        <v>0</v>
      </c>
      <c r="CG334" s="29">
        <f t="shared" si="556"/>
        <v>0</v>
      </c>
      <c r="CH334" s="29">
        <f t="shared" si="557"/>
        <v>0</v>
      </c>
      <c r="CI334" s="29">
        <f t="shared" si="558"/>
        <v>0</v>
      </c>
      <c r="CJ334" s="29">
        <f t="shared" si="559"/>
        <v>0</v>
      </c>
      <c r="CK334" s="29">
        <f t="shared" si="560"/>
        <v>0</v>
      </c>
      <c r="CL334" s="29">
        <f t="shared" si="561"/>
        <v>0</v>
      </c>
      <c r="CM334" s="29">
        <f t="shared" si="562"/>
        <v>0</v>
      </c>
      <c r="CN334" s="29">
        <f t="shared" si="563"/>
        <v>0</v>
      </c>
      <c r="CO334" s="29">
        <f t="shared" si="564"/>
        <v>0</v>
      </c>
      <c r="CP334" s="29">
        <f t="shared" si="565"/>
        <v>0</v>
      </c>
      <c r="CQ334" s="29">
        <f t="shared" si="651"/>
        <v>0</v>
      </c>
      <c r="CR334" s="29">
        <f t="shared" si="566"/>
        <v>0</v>
      </c>
      <c r="CS334" s="29">
        <f t="shared" si="567"/>
        <v>0</v>
      </c>
      <c r="CT334" s="29">
        <f t="shared" si="568"/>
        <v>0</v>
      </c>
      <c r="CU334" s="29">
        <f t="shared" si="569"/>
        <v>0</v>
      </c>
      <c r="CV334" s="29">
        <f t="shared" si="570"/>
        <v>0</v>
      </c>
      <c r="CZ334" s="29">
        <f t="shared" si="571"/>
        <v>0</v>
      </c>
      <c r="DA334" s="29">
        <f t="shared" si="572"/>
        <v>0</v>
      </c>
      <c r="DB334" s="29">
        <f t="shared" si="573"/>
        <v>0</v>
      </c>
      <c r="DC334" s="29">
        <f t="shared" si="574"/>
        <v>0</v>
      </c>
      <c r="DD334" s="29">
        <f t="shared" si="575"/>
        <v>0</v>
      </c>
      <c r="DE334" s="29">
        <f t="shared" si="576"/>
        <v>0</v>
      </c>
      <c r="DF334" s="29">
        <f t="shared" si="577"/>
        <v>0</v>
      </c>
      <c r="DG334" s="29">
        <f t="shared" si="578"/>
        <v>0</v>
      </c>
      <c r="DH334" s="29">
        <f t="shared" si="579"/>
        <v>0</v>
      </c>
      <c r="DI334" s="29">
        <f t="shared" si="580"/>
        <v>0</v>
      </c>
      <c r="DJ334" s="29">
        <f t="shared" si="581"/>
        <v>0</v>
      </c>
      <c r="DK334" s="29">
        <f t="shared" si="582"/>
        <v>0</v>
      </c>
      <c r="DL334" s="29">
        <f t="shared" si="583"/>
        <v>0</v>
      </c>
      <c r="DM334" s="29">
        <f t="shared" si="584"/>
        <v>0</v>
      </c>
      <c r="DN334" s="29">
        <f t="shared" si="585"/>
        <v>0</v>
      </c>
      <c r="DO334" s="29">
        <f t="shared" si="586"/>
        <v>0</v>
      </c>
      <c r="DP334" s="29">
        <f t="shared" si="587"/>
        <v>0</v>
      </c>
      <c r="DQ334" s="29">
        <f t="shared" si="588"/>
        <v>0</v>
      </c>
      <c r="DR334" s="29">
        <f t="shared" si="589"/>
        <v>0</v>
      </c>
      <c r="DS334" s="29">
        <f t="shared" si="590"/>
        <v>0</v>
      </c>
      <c r="DT334" s="29">
        <f t="shared" si="591"/>
        <v>0</v>
      </c>
      <c r="DU334" s="29">
        <f t="shared" si="592"/>
        <v>0</v>
      </c>
      <c r="DV334" s="29">
        <f t="shared" si="593"/>
        <v>0</v>
      </c>
      <c r="DW334" s="29">
        <f t="shared" si="594"/>
        <v>0</v>
      </c>
      <c r="DX334" s="29">
        <f t="shared" si="595"/>
        <v>0</v>
      </c>
      <c r="DY334" s="29">
        <f t="shared" si="596"/>
        <v>0</v>
      </c>
      <c r="DZ334" s="29">
        <f t="shared" si="597"/>
        <v>0</v>
      </c>
      <c r="EA334" s="29">
        <f t="shared" si="598"/>
        <v>0</v>
      </c>
      <c r="EB334" s="29">
        <f t="shared" si="599"/>
        <v>0</v>
      </c>
      <c r="EC334" s="29">
        <f t="shared" si="600"/>
        <v>0</v>
      </c>
      <c r="ED334" s="29">
        <f t="shared" si="601"/>
        <v>0</v>
      </c>
      <c r="EI334" t="s">
        <v>371</v>
      </c>
      <c r="EJ334">
        <v>-12.121883390000001</v>
      </c>
      <c r="EK334">
        <v>-58.004272460000003</v>
      </c>
      <c r="EL334">
        <v>1.7190991920233798E-3</v>
      </c>
      <c r="EN334" s="29">
        <f t="shared" si="602"/>
        <v>57.471205088533608</v>
      </c>
      <c r="EO334" s="29">
        <f t="shared" si="603"/>
        <v>48.937596699329553</v>
      </c>
      <c r="EP334" s="29">
        <f t="shared" si="604"/>
        <v>47.084407770328347</v>
      </c>
      <c r="EQ334" s="29">
        <f t="shared" si="605"/>
        <v>42.79697438542204</v>
      </c>
      <c r="ER334" s="29">
        <f t="shared" si="606"/>
        <v>46.517105036960636</v>
      </c>
      <c r="ES334" s="29">
        <f t="shared" si="607"/>
        <v>52.527075812274369</v>
      </c>
      <c r="ET334" s="29">
        <f t="shared" si="608"/>
        <v>49.518652226233456</v>
      </c>
      <c r="EU334" s="29">
        <f t="shared" si="609"/>
        <v>52.270930032662889</v>
      </c>
      <c r="EV334" s="29">
        <f t="shared" si="652"/>
        <v>52.972322503008428</v>
      </c>
      <c r="EW334" s="29">
        <f t="shared" si="610"/>
        <v>64.411208526731997</v>
      </c>
      <c r="EX334" s="29">
        <f t="shared" si="611"/>
        <v>69.375966993295521</v>
      </c>
      <c r="EY334" s="29">
        <f t="shared" si="612"/>
        <v>72.461750042977485</v>
      </c>
      <c r="EZ334" s="29">
        <f t="shared" si="613"/>
        <v>66.709644146467255</v>
      </c>
      <c r="FA334" s="29">
        <f t="shared" si="614"/>
        <v>65.841499054495443</v>
      </c>
      <c r="FB334" s="29">
        <f t="shared" si="615"/>
        <v>64.462781502492703</v>
      </c>
      <c r="FC334" s="29">
        <f t="shared" si="616"/>
        <v>69.867629362214203</v>
      </c>
      <c r="FD334" s="29">
        <f t="shared" si="617"/>
        <v>60.001719099192023</v>
      </c>
      <c r="FE334" s="29">
        <f t="shared" si="618"/>
        <v>40.15815712566615</v>
      </c>
      <c r="FF334" s="29">
        <f t="shared" si="619"/>
        <v>58.741619391438888</v>
      </c>
      <c r="FG334" s="29">
        <f t="shared" si="620"/>
        <v>56.575554409489428</v>
      </c>
      <c r="FH334" s="29">
        <f t="shared" si="621"/>
        <v>56.933127041430289</v>
      </c>
      <c r="FI334" s="29">
        <f t="shared" si="622"/>
        <v>55.93433041086471</v>
      </c>
      <c r="FJ334" s="29">
        <f t="shared" si="623"/>
        <v>69.406910778751936</v>
      </c>
      <c r="FK334" s="29">
        <f t="shared" si="624"/>
        <v>72.057761732851986</v>
      </c>
      <c r="FL334" s="29">
        <f t="shared" si="625"/>
        <v>71.407942238267154</v>
      </c>
      <c r="FM334" s="29">
        <f t="shared" si="626"/>
        <v>76.728554237579516</v>
      </c>
      <c r="FN334" s="29">
        <f t="shared" si="627"/>
        <v>78.475159016675264</v>
      </c>
      <c r="FO334" s="29">
        <f t="shared" si="628"/>
        <v>82.358604091456087</v>
      </c>
      <c r="FP334" s="29">
        <f t="shared" si="629"/>
        <v>81.70878459687124</v>
      </c>
      <c r="FQ334" s="29">
        <f t="shared" si="630"/>
        <v>87.027677496991586</v>
      </c>
      <c r="FR334" s="29">
        <f t="shared" si="631"/>
        <v>88.774282276087334</v>
      </c>
      <c r="FS334" s="29">
        <f t="shared" si="632"/>
        <v>92.657727350868143</v>
      </c>
      <c r="FT334" s="29">
        <f t="shared" si="633"/>
        <v>92.00790785628331</v>
      </c>
      <c r="FU334" s="29">
        <f t="shared" si="653"/>
        <v>97.328519855595673</v>
      </c>
      <c r="FV334" s="29">
        <f t="shared" si="634"/>
        <v>99.07512463469142</v>
      </c>
      <c r="FW334" s="29">
        <f t="shared" si="635"/>
        <v>102.95856970947224</v>
      </c>
      <c r="FX334" s="29">
        <f t="shared" si="636"/>
        <v>102.30703111569538</v>
      </c>
      <c r="FY334" s="29">
        <f t="shared" si="637"/>
        <v>107.62764311500774</v>
      </c>
      <c r="FZ334" s="29">
        <f t="shared" si="638"/>
        <v>109.37424789410349</v>
      </c>
      <c r="GA334" s="29">
        <f t="shared" si="639"/>
        <v>113.25769296888431</v>
      </c>
      <c r="GB334" s="29">
        <f t="shared" si="640"/>
        <v>112.60787347429947</v>
      </c>
      <c r="GC334" s="29">
        <f t="shared" si="641"/>
        <v>117.92676637441981</v>
      </c>
      <c r="GD334" s="29">
        <f t="shared" si="642"/>
        <v>119.67337115351556</v>
      </c>
      <c r="GE334" s="29">
        <f t="shared" si="643"/>
        <v>123.5585353274884</v>
      </c>
      <c r="GF334" s="29">
        <f t="shared" si="644"/>
        <v>122.90699673371154</v>
      </c>
      <c r="GG334" s="29">
        <f t="shared" si="645"/>
        <v>128.22760873302391</v>
      </c>
      <c r="GH334" s="29">
        <f t="shared" si="646"/>
        <v>129.97421351211966</v>
      </c>
      <c r="GI334" s="29">
        <f t="shared" si="647"/>
        <v>133.85765858690047</v>
      </c>
      <c r="GJ334" s="29">
        <f t="shared" si="648"/>
        <v>133.20783909231562</v>
      </c>
      <c r="GK334" s="29">
        <f t="shared" si="649"/>
        <v>138.52673199243597</v>
      </c>
      <c r="GL334" s="29">
        <f t="shared" si="650"/>
        <v>140.27333677153172</v>
      </c>
    </row>
    <row r="335" spans="53:194">
      <c r="BA335" t="s">
        <v>376</v>
      </c>
      <c r="BB335">
        <v>-10.32827187</v>
      </c>
      <c r="BC335">
        <v>-58.49689102</v>
      </c>
      <c r="BD335" t="s">
        <v>10</v>
      </c>
      <c r="BE335" s="24"/>
      <c r="BF335" s="23">
        <v>122</v>
      </c>
      <c r="BG335" s="21">
        <f t="shared" si="551"/>
        <v>0</v>
      </c>
      <c r="BH335" s="21">
        <f t="shared" si="552"/>
        <v>3.4955016904475388E-3</v>
      </c>
      <c r="BK335">
        <f t="shared" si="553"/>
        <v>0</v>
      </c>
      <c r="BL335">
        <f t="shared" si="554"/>
        <v>3.4955016904475388E-3</v>
      </c>
      <c r="CA335" t="s">
        <v>372</v>
      </c>
      <c r="CB335">
        <v>-11.13919449</v>
      </c>
      <c r="CC335">
        <v>-58.608856199999998</v>
      </c>
      <c r="CD335">
        <v>0</v>
      </c>
      <c r="CF335" s="29">
        <f t="shared" si="555"/>
        <v>0</v>
      </c>
      <c r="CG335" s="29">
        <f t="shared" si="556"/>
        <v>0</v>
      </c>
      <c r="CH335" s="29">
        <f t="shared" si="557"/>
        <v>0</v>
      </c>
      <c r="CI335" s="29">
        <f t="shared" si="558"/>
        <v>0</v>
      </c>
      <c r="CJ335" s="29">
        <f t="shared" si="559"/>
        <v>0</v>
      </c>
      <c r="CK335" s="29">
        <f t="shared" si="560"/>
        <v>0</v>
      </c>
      <c r="CL335" s="29">
        <f t="shared" si="561"/>
        <v>0</v>
      </c>
      <c r="CM335" s="29">
        <f t="shared" si="562"/>
        <v>0</v>
      </c>
      <c r="CN335" s="29">
        <f t="shared" si="563"/>
        <v>0</v>
      </c>
      <c r="CO335" s="29">
        <f t="shared" si="564"/>
        <v>0</v>
      </c>
      <c r="CP335" s="29">
        <f t="shared" si="565"/>
        <v>0</v>
      </c>
      <c r="CQ335" s="29">
        <f t="shared" si="651"/>
        <v>0</v>
      </c>
      <c r="CR335" s="29">
        <f t="shared" si="566"/>
        <v>0</v>
      </c>
      <c r="CS335" s="29">
        <f t="shared" si="567"/>
        <v>0</v>
      </c>
      <c r="CT335" s="29">
        <f t="shared" si="568"/>
        <v>0</v>
      </c>
      <c r="CU335" s="29">
        <f t="shared" si="569"/>
        <v>0</v>
      </c>
      <c r="CV335" s="29">
        <f t="shared" si="570"/>
        <v>0</v>
      </c>
      <c r="CZ335" s="29">
        <f t="shared" si="571"/>
        <v>0</v>
      </c>
      <c r="DA335" s="29">
        <f t="shared" si="572"/>
        <v>0</v>
      </c>
      <c r="DB335" s="29">
        <f t="shared" si="573"/>
        <v>0</v>
      </c>
      <c r="DC335" s="29">
        <f t="shared" si="574"/>
        <v>0</v>
      </c>
      <c r="DD335" s="29">
        <f t="shared" si="575"/>
        <v>0</v>
      </c>
      <c r="DE335" s="29">
        <f t="shared" si="576"/>
        <v>0</v>
      </c>
      <c r="DF335" s="29">
        <f t="shared" si="577"/>
        <v>0</v>
      </c>
      <c r="DG335" s="29">
        <f t="shared" si="578"/>
        <v>0</v>
      </c>
      <c r="DH335" s="29">
        <f t="shared" si="579"/>
        <v>0</v>
      </c>
      <c r="DI335" s="29">
        <f t="shared" si="580"/>
        <v>0</v>
      </c>
      <c r="DJ335" s="29">
        <f t="shared" si="581"/>
        <v>0</v>
      </c>
      <c r="DK335" s="29">
        <f t="shared" si="582"/>
        <v>0</v>
      </c>
      <c r="DL335" s="29">
        <f t="shared" si="583"/>
        <v>0</v>
      </c>
      <c r="DM335" s="29">
        <f t="shared" si="584"/>
        <v>0</v>
      </c>
      <c r="DN335" s="29">
        <f t="shared" si="585"/>
        <v>0</v>
      </c>
      <c r="DO335" s="29">
        <f t="shared" si="586"/>
        <v>0</v>
      </c>
      <c r="DP335" s="29">
        <f t="shared" si="587"/>
        <v>0</v>
      </c>
      <c r="DQ335" s="29">
        <f t="shared" si="588"/>
        <v>0</v>
      </c>
      <c r="DR335" s="29">
        <f t="shared" si="589"/>
        <v>0</v>
      </c>
      <c r="DS335" s="29">
        <f t="shared" si="590"/>
        <v>0</v>
      </c>
      <c r="DT335" s="29">
        <f t="shared" si="591"/>
        <v>0</v>
      </c>
      <c r="DU335" s="29">
        <f t="shared" si="592"/>
        <v>0</v>
      </c>
      <c r="DV335" s="29">
        <f t="shared" si="593"/>
        <v>0</v>
      </c>
      <c r="DW335" s="29">
        <f t="shared" si="594"/>
        <v>0</v>
      </c>
      <c r="DX335" s="29">
        <f t="shared" si="595"/>
        <v>0</v>
      </c>
      <c r="DY335" s="29">
        <f t="shared" si="596"/>
        <v>0</v>
      </c>
      <c r="DZ335" s="29">
        <f t="shared" si="597"/>
        <v>0</v>
      </c>
      <c r="EA335" s="29">
        <f t="shared" si="598"/>
        <v>0</v>
      </c>
      <c r="EB335" s="29">
        <f t="shared" si="599"/>
        <v>0</v>
      </c>
      <c r="EC335" s="29">
        <f t="shared" si="600"/>
        <v>0</v>
      </c>
      <c r="ED335" s="29">
        <f t="shared" si="601"/>
        <v>0</v>
      </c>
      <c r="EI335" t="s">
        <v>372</v>
      </c>
      <c r="EJ335">
        <v>-11.13919449</v>
      </c>
      <c r="EK335">
        <v>-58.608856199999998</v>
      </c>
      <c r="EL335">
        <v>5.1572975760701394E-4</v>
      </c>
      <c r="EN335" s="29">
        <f t="shared" si="602"/>
        <v>17.241361526560084</v>
      </c>
      <c r="EO335" s="29">
        <f t="shared" si="603"/>
        <v>14.681279009798866</v>
      </c>
      <c r="EP335" s="29">
        <f t="shared" si="604"/>
        <v>14.125322331098506</v>
      </c>
      <c r="EQ335" s="29">
        <f t="shared" si="605"/>
        <v>12.839092315626612</v>
      </c>
      <c r="ER335" s="29">
        <f t="shared" si="606"/>
        <v>13.95513151108819</v>
      </c>
      <c r="ES335" s="29">
        <f t="shared" si="607"/>
        <v>15.758122743682311</v>
      </c>
      <c r="ET335" s="29">
        <f t="shared" si="608"/>
        <v>14.855595667870036</v>
      </c>
      <c r="EU335" s="29">
        <f t="shared" si="609"/>
        <v>15.681279009798866</v>
      </c>
      <c r="EV335" s="29">
        <f t="shared" si="652"/>
        <v>15.891696750902527</v>
      </c>
      <c r="EW335" s="29">
        <f t="shared" si="610"/>
        <v>19.3233625580196</v>
      </c>
      <c r="EX335" s="29">
        <f t="shared" si="611"/>
        <v>20.812790097988653</v>
      </c>
      <c r="EY335" s="29">
        <f t="shared" si="612"/>
        <v>21.738525012893245</v>
      </c>
      <c r="EZ335" s="29">
        <f t="shared" si="613"/>
        <v>20.012893243940177</v>
      </c>
      <c r="FA335" s="29">
        <f t="shared" si="614"/>
        <v>19.752449716348632</v>
      </c>
      <c r="FB335" s="29">
        <f t="shared" si="615"/>
        <v>19.338834450747807</v>
      </c>
      <c r="FC335" s="29">
        <f t="shared" si="616"/>
        <v>20.960288808664259</v>
      </c>
      <c r="FD335" s="29">
        <f t="shared" si="617"/>
        <v>18.000515729757609</v>
      </c>
      <c r="FE335" s="29">
        <f t="shared" si="618"/>
        <v>12.047447137699846</v>
      </c>
      <c r="FF335" s="29">
        <f t="shared" si="619"/>
        <v>17.622485817431667</v>
      </c>
      <c r="FG335" s="29">
        <f t="shared" si="620"/>
        <v>16.97266632284683</v>
      </c>
      <c r="FH335" s="29">
        <f t="shared" si="621"/>
        <v>17.079938112429087</v>
      </c>
      <c r="FI335" s="29">
        <f t="shared" si="622"/>
        <v>16.780299123259411</v>
      </c>
      <c r="FJ335" s="29">
        <f t="shared" si="623"/>
        <v>20.822073233625581</v>
      </c>
      <c r="FK335" s="29">
        <f t="shared" si="624"/>
        <v>21.617328519855597</v>
      </c>
      <c r="FL335" s="29">
        <f t="shared" si="625"/>
        <v>21.422382671480147</v>
      </c>
      <c r="FM335" s="29">
        <f t="shared" si="626"/>
        <v>23.018566271273855</v>
      </c>
      <c r="FN335" s="29">
        <f t="shared" si="627"/>
        <v>23.54254770500258</v>
      </c>
      <c r="FO335" s="29">
        <f t="shared" si="628"/>
        <v>24.707581227436823</v>
      </c>
      <c r="FP335" s="29">
        <f t="shared" si="629"/>
        <v>24.512635379061372</v>
      </c>
      <c r="FQ335" s="29">
        <f t="shared" si="630"/>
        <v>26.108303249097474</v>
      </c>
      <c r="FR335" s="29">
        <f t="shared" si="631"/>
        <v>26.632284682826199</v>
      </c>
      <c r="FS335" s="29">
        <f t="shared" si="632"/>
        <v>27.797318205260446</v>
      </c>
      <c r="FT335" s="29">
        <f t="shared" si="633"/>
        <v>27.602372356884992</v>
      </c>
      <c r="FU335" s="29">
        <f t="shared" si="653"/>
        <v>29.1985559566787</v>
      </c>
      <c r="FV335" s="29">
        <f t="shared" si="634"/>
        <v>29.722537390407428</v>
      </c>
      <c r="FW335" s="29">
        <f t="shared" si="635"/>
        <v>30.887570912841671</v>
      </c>
      <c r="FX335" s="29">
        <f t="shared" si="636"/>
        <v>30.692109334708615</v>
      </c>
      <c r="FY335" s="29">
        <f t="shared" si="637"/>
        <v>32.288292934502323</v>
      </c>
      <c r="FZ335" s="29">
        <f t="shared" si="638"/>
        <v>32.812274368231051</v>
      </c>
      <c r="GA335" s="29">
        <f t="shared" si="639"/>
        <v>33.977307890665294</v>
      </c>
      <c r="GB335" s="29">
        <f t="shared" si="640"/>
        <v>33.78236204228984</v>
      </c>
      <c r="GC335" s="29">
        <f t="shared" si="641"/>
        <v>35.378029912325943</v>
      </c>
      <c r="GD335" s="29">
        <f t="shared" si="642"/>
        <v>35.902011346054671</v>
      </c>
      <c r="GE335" s="29">
        <f t="shared" si="643"/>
        <v>37.067560598246523</v>
      </c>
      <c r="GF335" s="29">
        <f t="shared" si="644"/>
        <v>36.87209902011346</v>
      </c>
      <c r="GG335" s="29">
        <f t="shared" si="645"/>
        <v>38.468282619907171</v>
      </c>
      <c r="GH335" s="29">
        <f t="shared" si="646"/>
        <v>38.992264053635893</v>
      </c>
      <c r="GI335" s="29">
        <f t="shared" si="647"/>
        <v>40.157297576070142</v>
      </c>
      <c r="GJ335" s="29">
        <f t="shared" si="648"/>
        <v>39.962351727694688</v>
      </c>
      <c r="GK335" s="29">
        <f t="shared" si="649"/>
        <v>41.558019597730791</v>
      </c>
      <c r="GL335" s="29">
        <f t="shared" si="650"/>
        <v>42.082001031459519</v>
      </c>
    </row>
    <row r="336" spans="53:194">
      <c r="BA336" t="s">
        <v>377</v>
      </c>
      <c r="BB336">
        <v>-10.84287739</v>
      </c>
      <c r="BC336">
        <v>-61.459697720000001</v>
      </c>
      <c r="BD336" t="s">
        <v>10</v>
      </c>
      <c r="BE336" s="24"/>
      <c r="BF336" s="23">
        <v>80</v>
      </c>
      <c r="BG336" s="21">
        <f t="shared" si="551"/>
        <v>0</v>
      </c>
      <c r="BH336" s="21">
        <f t="shared" si="552"/>
        <v>2.2921322560311729E-3</v>
      </c>
      <c r="BK336">
        <f t="shared" si="553"/>
        <v>0</v>
      </c>
      <c r="BL336">
        <f t="shared" si="554"/>
        <v>2.2921322560311729E-3</v>
      </c>
      <c r="CA336" t="s">
        <v>373</v>
      </c>
      <c r="CB336">
        <v>-9.4560632699999996</v>
      </c>
      <c r="CC336">
        <v>-59.2197113</v>
      </c>
      <c r="CD336">
        <v>0</v>
      </c>
      <c r="CF336" s="29">
        <f t="shared" si="555"/>
        <v>0</v>
      </c>
      <c r="CG336" s="29">
        <f t="shared" si="556"/>
        <v>0</v>
      </c>
      <c r="CH336" s="29">
        <f t="shared" si="557"/>
        <v>0</v>
      </c>
      <c r="CI336" s="29">
        <f t="shared" si="558"/>
        <v>0</v>
      </c>
      <c r="CJ336" s="29">
        <f t="shared" si="559"/>
        <v>0</v>
      </c>
      <c r="CK336" s="29">
        <f t="shared" si="560"/>
        <v>0</v>
      </c>
      <c r="CL336" s="29">
        <f t="shared" si="561"/>
        <v>0</v>
      </c>
      <c r="CM336" s="29">
        <f t="shared" si="562"/>
        <v>0</v>
      </c>
      <c r="CN336" s="29">
        <f t="shared" si="563"/>
        <v>0</v>
      </c>
      <c r="CO336" s="29">
        <f t="shared" si="564"/>
        <v>0</v>
      </c>
      <c r="CP336" s="29">
        <f t="shared" si="565"/>
        <v>0</v>
      </c>
      <c r="CQ336" s="29">
        <f t="shared" si="651"/>
        <v>0</v>
      </c>
      <c r="CR336" s="29">
        <f t="shared" si="566"/>
        <v>0</v>
      </c>
      <c r="CS336" s="29">
        <f t="shared" si="567"/>
        <v>0</v>
      </c>
      <c r="CT336" s="29">
        <f t="shared" si="568"/>
        <v>0</v>
      </c>
      <c r="CU336" s="29">
        <f t="shared" si="569"/>
        <v>0</v>
      </c>
      <c r="CV336" s="29">
        <f t="shared" si="570"/>
        <v>0</v>
      </c>
      <c r="CZ336" s="29">
        <f t="shared" si="571"/>
        <v>0</v>
      </c>
      <c r="DA336" s="29">
        <f t="shared" si="572"/>
        <v>0</v>
      </c>
      <c r="DB336" s="29">
        <f t="shared" si="573"/>
        <v>0</v>
      </c>
      <c r="DC336" s="29">
        <f t="shared" si="574"/>
        <v>0</v>
      </c>
      <c r="DD336" s="29">
        <f t="shared" si="575"/>
        <v>0</v>
      </c>
      <c r="DE336" s="29">
        <f t="shared" si="576"/>
        <v>0</v>
      </c>
      <c r="DF336" s="29">
        <f t="shared" si="577"/>
        <v>0</v>
      </c>
      <c r="DG336" s="29">
        <f t="shared" si="578"/>
        <v>0</v>
      </c>
      <c r="DH336" s="29">
        <f t="shared" si="579"/>
        <v>0</v>
      </c>
      <c r="DI336" s="29">
        <f t="shared" si="580"/>
        <v>0</v>
      </c>
      <c r="DJ336" s="29">
        <f t="shared" si="581"/>
        <v>0</v>
      </c>
      <c r="DK336" s="29">
        <f t="shared" si="582"/>
        <v>0</v>
      </c>
      <c r="DL336" s="29">
        <f t="shared" si="583"/>
        <v>0</v>
      </c>
      <c r="DM336" s="29">
        <f t="shared" si="584"/>
        <v>0</v>
      </c>
      <c r="DN336" s="29">
        <f t="shared" si="585"/>
        <v>0</v>
      </c>
      <c r="DO336" s="29">
        <f t="shared" si="586"/>
        <v>0</v>
      </c>
      <c r="DP336" s="29">
        <f t="shared" si="587"/>
        <v>0</v>
      </c>
      <c r="DQ336" s="29">
        <f t="shared" si="588"/>
        <v>0</v>
      </c>
      <c r="DR336" s="29">
        <f t="shared" si="589"/>
        <v>0</v>
      </c>
      <c r="DS336" s="29">
        <f t="shared" si="590"/>
        <v>0</v>
      </c>
      <c r="DT336" s="29">
        <f t="shared" si="591"/>
        <v>0</v>
      </c>
      <c r="DU336" s="29">
        <f t="shared" si="592"/>
        <v>0</v>
      </c>
      <c r="DV336" s="29">
        <f t="shared" si="593"/>
        <v>0</v>
      </c>
      <c r="DW336" s="29">
        <f t="shared" si="594"/>
        <v>0</v>
      </c>
      <c r="DX336" s="29">
        <f t="shared" si="595"/>
        <v>0</v>
      </c>
      <c r="DY336" s="29">
        <f t="shared" si="596"/>
        <v>0</v>
      </c>
      <c r="DZ336" s="29">
        <f t="shared" si="597"/>
        <v>0</v>
      </c>
      <c r="EA336" s="29">
        <f t="shared" si="598"/>
        <v>0</v>
      </c>
      <c r="EB336" s="29">
        <f t="shared" si="599"/>
        <v>0</v>
      </c>
      <c r="EC336" s="29">
        <f t="shared" si="600"/>
        <v>0</v>
      </c>
      <c r="ED336" s="29">
        <f t="shared" si="601"/>
        <v>0</v>
      </c>
      <c r="EI336" t="s">
        <v>373</v>
      </c>
      <c r="EJ336">
        <v>-9.4560632699999996</v>
      </c>
      <c r="EK336">
        <v>-59.2197113</v>
      </c>
      <c r="EL336">
        <v>5.7303306400779321E-3</v>
      </c>
      <c r="EN336" s="29">
        <f t="shared" si="602"/>
        <v>191.57068362844535</v>
      </c>
      <c r="EO336" s="29">
        <f t="shared" si="603"/>
        <v>163.12532233109849</v>
      </c>
      <c r="EP336" s="29">
        <f t="shared" si="604"/>
        <v>156.9480259010945</v>
      </c>
      <c r="EQ336" s="29">
        <f t="shared" si="605"/>
        <v>142.65658128474013</v>
      </c>
      <c r="ER336" s="29">
        <f t="shared" si="606"/>
        <v>155.05701678986875</v>
      </c>
      <c r="ES336" s="29">
        <f t="shared" si="607"/>
        <v>175.09025270758121</v>
      </c>
      <c r="ET336" s="29">
        <f t="shared" si="608"/>
        <v>165.06217408744484</v>
      </c>
      <c r="EU336" s="29">
        <f t="shared" si="609"/>
        <v>174.2364334422096</v>
      </c>
      <c r="EV336" s="29">
        <f t="shared" si="652"/>
        <v>176.5744083433614</v>
      </c>
      <c r="EW336" s="29">
        <f t="shared" si="610"/>
        <v>214.70402842243996</v>
      </c>
      <c r="EX336" s="29">
        <f t="shared" si="611"/>
        <v>231.25322331098502</v>
      </c>
      <c r="EY336" s="29">
        <f t="shared" si="612"/>
        <v>241.53916680992492</v>
      </c>
      <c r="EZ336" s="29">
        <f t="shared" si="613"/>
        <v>222.36548048822416</v>
      </c>
      <c r="FA336" s="29">
        <f t="shared" si="614"/>
        <v>219.47166351498481</v>
      </c>
      <c r="FB336" s="29">
        <f t="shared" si="615"/>
        <v>214.8759383416423</v>
      </c>
      <c r="FC336" s="29">
        <f t="shared" si="616"/>
        <v>232.89209787404732</v>
      </c>
      <c r="FD336" s="29">
        <f t="shared" si="617"/>
        <v>200.00573033064006</v>
      </c>
      <c r="FE336" s="29">
        <f t="shared" si="618"/>
        <v>133.8605237522205</v>
      </c>
      <c r="FF336" s="29">
        <f t="shared" si="619"/>
        <v>195.80539797146295</v>
      </c>
      <c r="FG336" s="29">
        <f t="shared" si="620"/>
        <v>188.58518136496474</v>
      </c>
      <c r="FH336" s="29">
        <f t="shared" si="621"/>
        <v>189.77709013810096</v>
      </c>
      <c r="FI336" s="29">
        <f t="shared" si="622"/>
        <v>186.44776803621568</v>
      </c>
      <c r="FJ336" s="29">
        <f t="shared" si="623"/>
        <v>231.35636926250643</v>
      </c>
      <c r="FK336" s="29">
        <f t="shared" si="624"/>
        <v>240.19253910950661</v>
      </c>
      <c r="FL336" s="29">
        <f t="shared" si="625"/>
        <v>238.02647412755715</v>
      </c>
      <c r="FM336" s="29">
        <f t="shared" si="626"/>
        <v>255.76184745859834</v>
      </c>
      <c r="FN336" s="29">
        <f t="shared" si="627"/>
        <v>261.58386338891751</v>
      </c>
      <c r="FO336" s="29">
        <f t="shared" si="628"/>
        <v>274.52868030485359</v>
      </c>
      <c r="FP336" s="29">
        <f t="shared" si="629"/>
        <v>272.36261532290411</v>
      </c>
      <c r="FQ336" s="29">
        <f t="shared" si="630"/>
        <v>290.09225832330526</v>
      </c>
      <c r="FR336" s="29">
        <f t="shared" si="631"/>
        <v>295.9142742536244</v>
      </c>
      <c r="FS336" s="29">
        <f t="shared" si="632"/>
        <v>308.85909116956049</v>
      </c>
      <c r="FT336" s="29">
        <f t="shared" si="633"/>
        <v>306.693026187611</v>
      </c>
      <c r="FU336" s="29">
        <f t="shared" si="653"/>
        <v>324.42839951865221</v>
      </c>
      <c r="FV336" s="29">
        <f t="shared" si="634"/>
        <v>330.25041544897141</v>
      </c>
      <c r="FW336" s="29">
        <f t="shared" si="635"/>
        <v>343.19523236490744</v>
      </c>
      <c r="FX336" s="29">
        <f t="shared" si="636"/>
        <v>341.02343705231789</v>
      </c>
      <c r="FY336" s="29">
        <f t="shared" si="637"/>
        <v>358.7588103833591</v>
      </c>
      <c r="FZ336" s="29">
        <f t="shared" si="638"/>
        <v>364.5808263136783</v>
      </c>
      <c r="GA336" s="29">
        <f t="shared" si="639"/>
        <v>377.52564322961433</v>
      </c>
      <c r="GB336" s="29">
        <f t="shared" si="640"/>
        <v>375.35957824766484</v>
      </c>
      <c r="GC336" s="29">
        <f t="shared" si="641"/>
        <v>393.089221248066</v>
      </c>
      <c r="GD336" s="29">
        <f t="shared" si="642"/>
        <v>398.91123717838519</v>
      </c>
      <c r="GE336" s="29">
        <f t="shared" si="643"/>
        <v>411.86178442496129</v>
      </c>
      <c r="GF336" s="29">
        <f t="shared" si="644"/>
        <v>409.68998911237173</v>
      </c>
      <c r="GG336" s="29">
        <f t="shared" si="645"/>
        <v>427.42536244341295</v>
      </c>
      <c r="GH336" s="29">
        <f t="shared" si="646"/>
        <v>433.24737837373215</v>
      </c>
      <c r="GI336" s="29">
        <f t="shared" si="647"/>
        <v>446.19219528966818</v>
      </c>
      <c r="GJ336" s="29">
        <f t="shared" si="648"/>
        <v>444.02613030771874</v>
      </c>
      <c r="GK336" s="29">
        <f t="shared" si="649"/>
        <v>461.75577330811984</v>
      </c>
      <c r="GL336" s="29">
        <f t="shared" si="650"/>
        <v>467.57778923843904</v>
      </c>
    </row>
    <row r="337" spans="53:194">
      <c r="BA337" t="s">
        <v>378</v>
      </c>
      <c r="BB337">
        <v>-9.8698549300000007</v>
      </c>
      <c r="BC337">
        <v>-56.08349991</v>
      </c>
      <c r="BD337" t="s">
        <v>10</v>
      </c>
      <c r="BE337" s="24"/>
      <c r="BF337" s="23">
        <v>75</v>
      </c>
      <c r="BG337" s="21">
        <f t="shared" si="551"/>
        <v>0</v>
      </c>
      <c r="BH337" s="21">
        <f t="shared" si="552"/>
        <v>2.1488739900292248E-3</v>
      </c>
      <c r="BK337">
        <f t="shared" si="553"/>
        <v>0</v>
      </c>
      <c r="BL337">
        <f t="shared" si="554"/>
        <v>2.1488739900292248E-3</v>
      </c>
      <c r="CA337" t="s">
        <v>374</v>
      </c>
      <c r="CB337">
        <v>-9.9034366600000006</v>
      </c>
      <c r="CC337">
        <v>-58.565891270000002</v>
      </c>
      <c r="CD337">
        <v>0</v>
      </c>
      <c r="CF337" s="29">
        <f t="shared" si="555"/>
        <v>0</v>
      </c>
      <c r="CG337" s="29">
        <f t="shared" si="556"/>
        <v>0</v>
      </c>
      <c r="CH337" s="29">
        <f t="shared" si="557"/>
        <v>0</v>
      </c>
      <c r="CI337" s="29">
        <f t="shared" si="558"/>
        <v>0</v>
      </c>
      <c r="CJ337" s="29">
        <f t="shared" si="559"/>
        <v>0</v>
      </c>
      <c r="CK337" s="29">
        <f t="shared" si="560"/>
        <v>0</v>
      </c>
      <c r="CL337" s="29">
        <f t="shared" si="561"/>
        <v>0</v>
      </c>
      <c r="CM337" s="29">
        <f t="shared" si="562"/>
        <v>0</v>
      </c>
      <c r="CN337" s="29">
        <f t="shared" si="563"/>
        <v>0</v>
      </c>
      <c r="CO337" s="29">
        <f t="shared" si="564"/>
        <v>0</v>
      </c>
      <c r="CP337" s="29">
        <f t="shared" si="565"/>
        <v>0</v>
      </c>
      <c r="CQ337" s="29">
        <f t="shared" si="651"/>
        <v>0</v>
      </c>
      <c r="CR337" s="29">
        <f t="shared" si="566"/>
        <v>0</v>
      </c>
      <c r="CS337" s="29">
        <f t="shared" si="567"/>
        <v>0</v>
      </c>
      <c r="CT337" s="29">
        <f t="shared" si="568"/>
        <v>0</v>
      </c>
      <c r="CU337" s="29">
        <f t="shared" si="569"/>
        <v>0</v>
      </c>
      <c r="CV337" s="29">
        <f t="shared" si="570"/>
        <v>0</v>
      </c>
      <c r="CZ337" s="29">
        <f t="shared" si="571"/>
        <v>0</v>
      </c>
      <c r="DA337" s="29">
        <f t="shared" si="572"/>
        <v>0</v>
      </c>
      <c r="DB337" s="29">
        <f t="shared" si="573"/>
        <v>0</v>
      </c>
      <c r="DC337" s="29">
        <f t="shared" si="574"/>
        <v>0</v>
      </c>
      <c r="DD337" s="29">
        <f t="shared" si="575"/>
        <v>0</v>
      </c>
      <c r="DE337" s="29">
        <f t="shared" si="576"/>
        <v>0</v>
      </c>
      <c r="DF337" s="29">
        <f t="shared" si="577"/>
        <v>0</v>
      </c>
      <c r="DG337" s="29">
        <f t="shared" si="578"/>
        <v>0</v>
      </c>
      <c r="DH337" s="29">
        <f t="shared" si="579"/>
        <v>0</v>
      </c>
      <c r="DI337" s="29">
        <f t="shared" si="580"/>
        <v>0</v>
      </c>
      <c r="DJ337" s="29">
        <f t="shared" si="581"/>
        <v>0</v>
      </c>
      <c r="DK337" s="29">
        <f t="shared" si="582"/>
        <v>0</v>
      </c>
      <c r="DL337" s="29">
        <f t="shared" si="583"/>
        <v>0</v>
      </c>
      <c r="DM337" s="29">
        <f t="shared" si="584"/>
        <v>0</v>
      </c>
      <c r="DN337" s="29">
        <f t="shared" si="585"/>
        <v>0</v>
      </c>
      <c r="DO337" s="29">
        <f t="shared" si="586"/>
        <v>0</v>
      </c>
      <c r="DP337" s="29">
        <f t="shared" si="587"/>
        <v>0</v>
      </c>
      <c r="DQ337" s="29">
        <f t="shared" si="588"/>
        <v>0</v>
      </c>
      <c r="DR337" s="29">
        <f t="shared" si="589"/>
        <v>0</v>
      </c>
      <c r="DS337" s="29">
        <f t="shared" si="590"/>
        <v>0</v>
      </c>
      <c r="DT337" s="29">
        <f t="shared" si="591"/>
        <v>0</v>
      </c>
      <c r="DU337" s="29">
        <f t="shared" si="592"/>
        <v>0</v>
      </c>
      <c r="DV337" s="29">
        <f t="shared" si="593"/>
        <v>0</v>
      </c>
      <c r="DW337" s="29">
        <f t="shared" si="594"/>
        <v>0</v>
      </c>
      <c r="DX337" s="29">
        <f t="shared" si="595"/>
        <v>0</v>
      </c>
      <c r="DY337" s="29">
        <f t="shared" si="596"/>
        <v>0</v>
      </c>
      <c r="DZ337" s="29">
        <f t="shared" si="597"/>
        <v>0</v>
      </c>
      <c r="EA337" s="29">
        <f t="shared" si="598"/>
        <v>0</v>
      </c>
      <c r="EB337" s="29">
        <f t="shared" si="599"/>
        <v>0</v>
      </c>
      <c r="EC337" s="29">
        <f t="shared" si="600"/>
        <v>0</v>
      </c>
      <c r="ED337" s="29">
        <f t="shared" si="601"/>
        <v>0</v>
      </c>
      <c r="EI337" t="s">
        <v>374</v>
      </c>
      <c r="EJ337">
        <v>-9.9034366600000006</v>
      </c>
      <c r="EK337">
        <v>-58.565891270000002</v>
      </c>
      <c r="EL337">
        <v>1.432582660019483E-3</v>
      </c>
      <c r="EN337" s="29">
        <f t="shared" si="602"/>
        <v>47.892670907111338</v>
      </c>
      <c r="EO337" s="29">
        <f t="shared" si="603"/>
        <v>40.781330582774622</v>
      </c>
      <c r="EP337" s="29">
        <f t="shared" si="604"/>
        <v>39.237006475273624</v>
      </c>
      <c r="EQ337" s="29">
        <f t="shared" si="605"/>
        <v>35.664145321185032</v>
      </c>
      <c r="ER337" s="29">
        <f t="shared" si="606"/>
        <v>38.764254197467189</v>
      </c>
      <c r="ES337" s="29">
        <f t="shared" si="607"/>
        <v>43.772563176895304</v>
      </c>
      <c r="ET337" s="29">
        <f t="shared" si="608"/>
        <v>41.265543521861211</v>
      </c>
      <c r="EU337" s="29">
        <f t="shared" si="609"/>
        <v>43.559108360552401</v>
      </c>
      <c r="EV337" s="29">
        <f t="shared" si="652"/>
        <v>44.14360208584035</v>
      </c>
      <c r="EW337" s="29">
        <f t="shared" si="610"/>
        <v>53.67600710560999</v>
      </c>
      <c r="EX337" s="29">
        <f t="shared" si="611"/>
        <v>57.813305827746255</v>
      </c>
      <c r="EY337" s="29">
        <f t="shared" si="612"/>
        <v>60.38479170248123</v>
      </c>
      <c r="EZ337" s="29">
        <f t="shared" si="613"/>
        <v>55.591370122056041</v>
      </c>
      <c r="FA337" s="29">
        <f t="shared" si="614"/>
        <v>54.867915878746203</v>
      </c>
      <c r="FB337" s="29">
        <f t="shared" si="615"/>
        <v>53.718984585410574</v>
      </c>
      <c r="FC337" s="29">
        <f t="shared" si="616"/>
        <v>58.223024468511831</v>
      </c>
      <c r="FD337" s="29">
        <f t="shared" si="617"/>
        <v>50.001432582660016</v>
      </c>
      <c r="FE337" s="29">
        <f t="shared" si="618"/>
        <v>33.465130938055125</v>
      </c>
      <c r="FF337" s="29">
        <f t="shared" si="619"/>
        <v>48.951349492865738</v>
      </c>
      <c r="FG337" s="29">
        <f t="shared" si="620"/>
        <v>47.146295341241185</v>
      </c>
      <c r="FH337" s="29">
        <f t="shared" si="621"/>
        <v>47.44427253452524</v>
      </c>
      <c r="FI337" s="29">
        <f t="shared" si="622"/>
        <v>46.611942009053919</v>
      </c>
      <c r="FJ337" s="29">
        <f t="shared" si="623"/>
        <v>57.839092315626608</v>
      </c>
      <c r="FK337" s="29">
        <f t="shared" si="624"/>
        <v>60.048134777376653</v>
      </c>
      <c r="FL337" s="29">
        <f t="shared" si="625"/>
        <v>59.506618531889288</v>
      </c>
      <c r="FM337" s="29">
        <f t="shared" si="626"/>
        <v>63.940461864649585</v>
      </c>
      <c r="FN337" s="29">
        <f t="shared" si="627"/>
        <v>65.395965847229377</v>
      </c>
      <c r="FO337" s="29">
        <f t="shared" si="628"/>
        <v>68.632170076213399</v>
      </c>
      <c r="FP337" s="29">
        <f t="shared" si="629"/>
        <v>68.090653830726026</v>
      </c>
      <c r="FQ337" s="29">
        <f t="shared" si="630"/>
        <v>72.523064580826315</v>
      </c>
      <c r="FR337" s="29">
        <f t="shared" si="631"/>
        <v>73.9785685634061</v>
      </c>
      <c r="FS337" s="29">
        <f t="shared" si="632"/>
        <v>77.214772792390121</v>
      </c>
      <c r="FT337" s="29">
        <f t="shared" si="633"/>
        <v>76.673256546902749</v>
      </c>
      <c r="FU337" s="29">
        <f t="shared" si="653"/>
        <v>81.107099879663053</v>
      </c>
      <c r="FV337" s="29">
        <f t="shared" si="634"/>
        <v>82.562603862242852</v>
      </c>
      <c r="FW337" s="29">
        <f t="shared" si="635"/>
        <v>85.79880809122686</v>
      </c>
      <c r="FX337" s="29">
        <f t="shared" si="636"/>
        <v>85.255859263079472</v>
      </c>
      <c r="FY337" s="29">
        <f t="shared" si="637"/>
        <v>89.689702595839776</v>
      </c>
      <c r="FZ337" s="29">
        <f t="shared" si="638"/>
        <v>91.145206578419575</v>
      </c>
      <c r="GA337" s="29">
        <f t="shared" si="639"/>
        <v>94.381410807403583</v>
      </c>
      <c r="GB337" s="29">
        <f t="shared" si="640"/>
        <v>93.839894561916211</v>
      </c>
      <c r="GC337" s="29">
        <f t="shared" si="641"/>
        <v>98.272305312016499</v>
      </c>
      <c r="GD337" s="29">
        <f t="shared" si="642"/>
        <v>99.727809294596298</v>
      </c>
      <c r="GE337" s="29">
        <f t="shared" si="643"/>
        <v>102.96544610624032</v>
      </c>
      <c r="GF337" s="29">
        <f t="shared" si="644"/>
        <v>102.42249727809293</v>
      </c>
      <c r="GG337" s="29">
        <f t="shared" si="645"/>
        <v>106.85634061085324</v>
      </c>
      <c r="GH337" s="29">
        <f t="shared" si="646"/>
        <v>108.31184459343304</v>
      </c>
      <c r="GI337" s="29">
        <f t="shared" si="647"/>
        <v>111.54804882241704</v>
      </c>
      <c r="GJ337" s="29">
        <f t="shared" si="648"/>
        <v>111.00653257692969</v>
      </c>
      <c r="GK337" s="29">
        <f t="shared" si="649"/>
        <v>115.43894332702996</v>
      </c>
      <c r="GL337" s="29">
        <f t="shared" si="650"/>
        <v>116.89444730960976</v>
      </c>
    </row>
    <row r="338" spans="53:194">
      <c r="BA338" t="s">
        <v>379</v>
      </c>
      <c r="BB338">
        <v>-9.5678424799999995</v>
      </c>
      <c r="BC338">
        <v>-57.394851680000002</v>
      </c>
      <c r="BD338" t="s">
        <v>10</v>
      </c>
      <c r="BE338" s="24"/>
      <c r="BF338" s="23">
        <v>255</v>
      </c>
      <c r="BG338" s="21">
        <f t="shared" si="551"/>
        <v>0</v>
      </c>
      <c r="BH338" s="21">
        <f t="shared" si="552"/>
        <v>7.3061715660993638E-3</v>
      </c>
      <c r="BK338">
        <f t="shared" si="553"/>
        <v>0</v>
      </c>
      <c r="BL338">
        <f t="shared" si="554"/>
        <v>7.3061715660993638E-3</v>
      </c>
      <c r="CA338" t="s">
        <v>375</v>
      </c>
      <c r="CB338">
        <v>-11.423090930000001</v>
      </c>
      <c r="CC338">
        <v>-58.757022859999999</v>
      </c>
      <c r="CD338">
        <v>0</v>
      </c>
      <c r="CF338" s="29">
        <f t="shared" si="555"/>
        <v>0</v>
      </c>
      <c r="CG338" s="29">
        <f t="shared" si="556"/>
        <v>0</v>
      </c>
      <c r="CH338" s="29">
        <f t="shared" si="557"/>
        <v>0</v>
      </c>
      <c r="CI338" s="29">
        <f t="shared" si="558"/>
        <v>0</v>
      </c>
      <c r="CJ338" s="29">
        <f t="shared" si="559"/>
        <v>0</v>
      </c>
      <c r="CK338" s="29">
        <f t="shared" si="560"/>
        <v>0</v>
      </c>
      <c r="CL338" s="29">
        <f t="shared" si="561"/>
        <v>0</v>
      </c>
      <c r="CM338" s="29">
        <f t="shared" si="562"/>
        <v>0</v>
      </c>
      <c r="CN338" s="29">
        <f t="shared" si="563"/>
        <v>0</v>
      </c>
      <c r="CO338" s="29">
        <f t="shared" si="564"/>
        <v>0</v>
      </c>
      <c r="CP338" s="29">
        <f t="shared" si="565"/>
        <v>0</v>
      </c>
      <c r="CQ338" s="29">
        <f t="shared" si="651"/>
        <v>0</v>
      </c>
      <c r="CR338" s="29">
        <f t="shared" si="566"/>
        <v>0</v>
      </c>
      <c r="CS338" s="29">
        <f t="shared" si="567"/>
        <v>0</v>
      </c>
      <c r="CT338" s="29">
        <f t="shared" si="568"/>
        <v>0</v>
      </c>
      <c r="CU338" s="29">
        <f t="shared" si="569"/>
        <v>0</v>
      </c>
      <c r="CV338" s="29">
        <f t="shared" si="570"/>
        <v>0</v>
      </c>
      <c r="CZ338" s="29">
        <f t="shared" si="571"/>
        <v>0</v>
      </c>
      <c r="DA338" s="29">
        <f t="shared" si="572"/>
        <v>0</v>
      </c>
      <c r="DB338" s="29">
        <f t="shared" si="573"/>
        <v>0</v>
      </c>
      <c r="DC338" s="29">
        <f t="shared" si="574"/>
        <v>0</v>
      </c>
      <c r="DD338" s="29">
        <f t="shared" si="575"/>
        <v>0</v>
      </c>
      <c r="DE338" s="29">
        <f t="shared" si="576"/>
        <v>0</v>
      </c>
      <c r="DF338" s="29">
        <f t="shared" si="577"/>
        <v>0</v>
      </c>
      <c r="DG338" s="29">
        <f t="shared" si="578"/>
        <v>0</v>
      </c>
      <c r="DH338" s="29">
        <f t="shared" si="579"/>
        <v>0</v>
      </c>
      <c r="DI338" s="29">
        <f t="shared" si="580"/>
        <v>0</v>
      </c>
      <c r="DJ338" s="29">
        <f t="shared" si="581"/>
        <v>0</v>
      </c>
      <c r="DK338" s="29">
        <f t="shared" si="582"/>
        <v>0</v>
      </c>
      <c r="DL338" s="29">
        <f t="shared" si="583"/>
        <v>0</v>
      </c>
      <c r="DM338" s="29">
        <f t="shared" si="584"/>
        <v>0</v>
      </c>
      <c r="DN338" s="29">
        <f t="shared" si="585"/>
        <v>0</v>
      </c>
      <c r="DO338" s="29">
        <f t="shared" si="586"/>
        <v>0</v>
      </c>
      <c r="DP338" s="29">
        <f t="shared" si="587"/>
        <v>0</v>
      </c>
      <c r="DQ338" s="29">
        <f t="shared" si="588"/>
        <v>0</v>
      </c>
      <c r="DR338" s="29">
        <f t="shared" si="589"/>
        <v>0</v>
      </c>
      <c r="DS338" s="29">
        <f t="shared" si="590"/>
        <v>0</v>
      </c>
      <c r="DT338" s="29">
        <f t="shared" si="591"/>
        <v>0</v>
      </c>
      <c r="DU338" s="29">
        <f t="shared" si="592"/>
        <v>0</v>
      </c>
      <c r="DV338" s="29">
        <f t="shared" si="593"/>
        <v>0</v>
      </c>
      <c r="DW338" s="29">
        <f t="shared" si="594"/>
        <v>0</v>
      </c>
      <c r="DX338" s="29">
        <f t="shared" si="595"/>
        <v>0</v>
      </c>
      <c r="DY338" s="29">
        <f t="shared" si="596"/>
        <v>0</v>
      </c>
      <c r="DZ338" s="29">
        <f t="shared" si="597"/>
        <v>0</v>
      </c>
      <c r="EA338" s="29">
        <f t="shared" si="598"/>
        <v>0</v>
      </c>
      <c r="EB338" s="29">
        <f t="shared" si="599"/>
        <v>0</v>
      </c>
      <c r="EC338" s="29">
        <f t="shared" si="600"/>
        <v>0</v>
      </c>
      <c r="ED338" s="29">
        <f t="shared" si="601"/>
        <v>0</v>
      </c>
      <c r="EI338" t="s">
        <v>375</v>
      </c>
      <c r="EJ338">
        <v>-11.423090930000001</v>
      </c>
      <c r="EK338">
        <v>-58.757022859999999</v>
      </c>
      <c r="EL338">
        <v>1.7190991920233798E-3</v>
      </c>
      <c r="EN338" s="29">
        <f t="shared" si="602"/>
        <v>57.471205088533608</v>
      </c>
      <c r="EO338" s="29">
        <f t="shared" si="603"/>
        <v>48.937596699329553</v>
      </c>
      <c r="EP338" s="29">
        <f t="shared" si="604"/>
        <v>47.084407770328347</v>
      </c>
      <c r="EQ338" s="29">
        <f t="shared" si="605"/>
        <v>42.79697438542204</v>
      </c>
      <c r="ER338" s="29">
        <f t="shared" si="606"/>
        <v>46.517105036960636</v>
      </c>
      <c r="ES338" s="29">
        <f t="shared" si="607"/>
        <v>52.527075812274369</v>
      </c>
      <c r="ET338" s="29">
        <f t="shared" si="608"/>
        <v>49.518652226233456</v>
      </c>
      <c r="EU338" s="29">
        <f t="shared" si="609"/>
        <v>52.270930032662889</v>
      </c>
      <c r="EV338" s="29">
        <f t="shared" si="652"/>
        <v>52.972322503008428</v>
      </c>
      <c r="EW338" s="29">
        <f t="shared" si="610"/>
        <v>64.411208526731997</v>
      </c>
      <c r="EX338" s="29">
        <f t="shared" si="611"/>
        <v>69.375966993295521</v>
      </c>
      <c r="EY338" s="29">
        <f t="shared" si="612"/>
        <v>72.461750042977485</v>
      </c>
      <c r="EZ338" s="29">
        <f t="shared" si="613"/>
        <v>66.709644146467255</v>
      </c>
      <c r="FA338" s="29">
        <f t="shared" si="614"/>
        <v>65.841499054495443</v>
      </c>
      <c r="FB338" s="29">
        <f t="shared" si="615"/>
        <v>64.462781502492703</v>
      </c>
      <c r="FC338" s="29">
        <f t="shared" si="616"/>
        <v>69.867629362214203</v>
      </c>
      <c r="FD338" s="29">
        <f t="shared" si="617"/>
        <v>60.001719099192023</v>
      </c>
      <c r="FE338" s="29">
        <f t="shared" si="618"/>
        <v>40.15815712566615</v>
      </c>
      <c r="FF338" s="29">
        <f t="shared" si="619"/>
        <v>58.741619391438888</v>
      </c>
      <c r="FG338" s="29">
        <f t="shared" si="620"/>
        <v>56.575554409489428</v>
      </c>
      <c r="FH338" s="29">
        <f t="shared" si="621"/>
        <v>56.933127041430289</v>
      </c>
      <c r="FI338" s="29">
        <f t="shared" si="622"/>
        <v>55.93433041086471</v>
      </c>
      <c r="FJ338" s="29">
        <f t="shared" si="623"/>
        <v>69.406910778751936</v>
      </c>
      <c r="FK338" s="29">
        <f t="shared" si="624"/>
        <v>72.057761732851986</v>
      </c>
      <c r="FL338" s="29">
        <f t="shared" si="625"/>
        <v>71.407942238267154</v>
      </c>
      <c r="FM338" s="29">
        <f t="shared" si="626"/>
        <v>76.728554237579516</v>
      </c>
      <c r="FN338" s="29">
        <f t="shared" si="627"/>
        <v>78.475159016675264</v>
      </c>
      <c r="FO338" s="29">
        <f t="shared" si="628"/>
        <v>82.358604091456087</v>
      </c>
      <c r="FP338" s="29">
        <f t="shared" si="629"/>
        <v>81.70878459687124</v>
      </c>
      <c r="FQ338" s="29">
        <f t="shared" si="630"/>
        <v>87.027677496991586</v>
      </c>
      <c r="FR338" s="29">
        <f t="shared" si="631"/>
        <v>88.774282276087334</v>
      </c>
      <c r="FS338" s="29">
        <f t="shared" si="632"/>
        <v>92.657727350868143</v>
      </c>
      <c r="FT338" s="29">
        <f t="shared" si="633"/>
        <v>92.00790785628331</v>
      </c>
      <c r="FU338" s="29">
        <f t="shared" si="653"/>
        <v>97.328519855595673</v>
      </c>
      <c r="FV338" s="29">
        <f t="shared" si="634"/>
        <v>99.07512463469142</v>
      </c>
      <c r="FW338" s="29">
        <f t="shared" si="635"/>
        <v>102.95856970947224</v>
      </c>
      <c r="FX338" s="29">
        <f t="shared" si="636"/>
        <v>102.30703111569538</v>
      </c>
      <c r="FY338" s="29">
        <f t="shared" si="637"/>
        <v>107.62764311500774</v>
      </c>
      <c r="FZ338" s="29">
        <f t="shared" si="638"/>
        <v>109.37424789410349</v>
      </c>
      <c r="GA338" s="29">
        <f t="shared" si="639"/>
        <v>113.25769296888431</v>
      </c>
      <c r="GB338" s="29">
        <f t="shared" si="640"/>
        <v>112.60787347429947</v>
      </c>
      <c r="GC338" s="29">
        <f t="shared" si="641"/>
        <v>117.92676637441981</v>
      </c>
      <c r="GD338" s="29">
        <f t="shared" si="642"/>
        <v>119.67337115351556</v>
      </c>
      <c r="GE338" s="29">
        <f t="shared" si="643"/>
        <v>123.5585353274884</v>
      </c>
      <c r="GF338" s="29">
        <f t="shared" si="644"/>
        <v>122.90699673371154</v>
      </c>
      <c r="GG338" s="29">
        <f t="shared" si="645"/>
        <v>128.22760873302391</v>
      </c>
      <c r="GH338" s="29">
        <f t="shared" si="646"/>
        <v>129.97421351211966</v>
      </c>
      <c r="GI338" s="29">
        <f t="shared" si="647"/>
        <v>133.85765858690047</v>
      </c>
      <c r="GJ338" s="29">
        <f t="shared" si="648"/>
        <v>133.20783909231562</v>
      </c>
      <c r="GK338" s="29">
        <f t="shared" si="649"/>
        <v>138.52673199243597</v>
      </c>
      <c r="GL338" s="29">
        <f t="shared" si="650"/>
        <v>140.27333677153172</v>
      </c>
    </row>
    <row r="339" spans="53:194">
      <c r="BA339" t="s">
        <v>380</v>
      </c>
      <c r="BB339">
        <v>-9.8494167299999997</v>
      </c>
      <c r="BC339">
        <v>-57.81396866</v>
      </c>
      <c r="BD339" t="s">
        <v>10</v>
      </c>
      <c r="BE339" s="24"/>
      <c r="BF339" s="23">
        <v>60</v>
      </c>
      <c r="BG339" s="21">
        <f t="shared" si="551"/>
        <v>0</v>
      </c>
      <c r="BH339" s="21">
        <f t="shared" si="552"/>
        <v>1.7190991920233798E-3</v>
      </c>
      <c r="BK339">
        <f t="shared" si="553"/>
        <v>0</v>
      </c>
      <c r="BL339">
        <f t="shared" si="554"/>
        <v>1.7190991920233798E-3</v>
      </c>
      <c r="CA339" t="s">
        <v>376</v>
      </c>
      <c r="CB339">
        <v>-10.32827187</v>
      </c>
      <c r="CC339">
        <v>-58.49689102</v>
      </c>
      <c r="CD339">
        <v>0</v>
      </c>
      <c r="CF339" s="29">
        <f t="shared" si="555"/>
        <v>0</v>
      </c>
      <c r="CG339" s="29">
        <f t="shared" si="556"/>
        <v>0</v>
      </c>
      <c r="CH339" s="29">
        <f t="shared" si="557"/>
        <v>0</v>
      </c>
      <c r="CI339" s="29">
        <f t="shared" si="558"/>
        <v>0</v>
      </c>
      <c r="CJ339" s="29">
        <f t="shared" si="559"/>
        <v>0</v>
      </c>
      <c r="CK339" s="29">
        <f t="shared" si="560"/>
        <v>0</v>
      </c>
      <c r="CL339" s="29">
        <f t="shared" si="561"/>
        <v>0</v>
      </c>
      <c r="CM339" s="29">
        <f t="shared" si="562"/>
        <v>0</v>
      </c>
      <c r="CN339" s="29">
        <f t="shared" si="563"/>
        <v>0</v>
      </c>
      <c r="CO339" s="29">
        <f t="shared" si="564"/>
        <v>0</v>
      </c>
      <c r="CP339" s="29">
        <f t="shared" si="565"/>
        <v>0</v>
      </c>
      <c r="CQ339" s="29">
        <f t="shared" si="651"/>
        <v>0</v>
      </c>
      <c r="CR339" s="29">
        <f t="shared" si="566"/>
        <v>0</v>
      </c>
      <c r="CS339" s="29">
        <f t="shared" si="567"/>
        <v>0</v>
      </c>
      <c r="CT339" s="29">
        <f t="shared" si="568"/>
        <v>0</v>
      </c>
      <c r="CU339" s="29">
        <f t="shared" si="569"/>
        <v>0</v>
      </c>
      <c r="CV339" s="29">
        <f t="shared" si="570"/>
        <v>0</v>
      </c>
      <c r="CZ339" s="29">
        <f t="shared" si="571"/>
        <v>0</v>
      </c>
      <c r="DA339" s="29">
        <f t="shared" si="572"/>
        <v>0</v>
      </c>
      <c r="DB339" s="29">
        <f t="shared" si="573"/>
        <v>0</v>
      </c>
      <c r="DC339" s="29">
        <f t="shared" si="574"/>
        <v>0</v>
      </c>
      <c r="DD339" s="29">
        <f t="shared" si="575"/>
        <v>0</v>
      </c>
      <c r="DE339" s="29">
        <f t="shared" si="576"/>
        <v>0</v>
      </c>
      <c r="DF339" s="29">
        <f t="shared" si="577"/>
        <v>0</v>
      </c>
      <c r="DG339" s="29">
        <f t="shared" si="578"/>
        <v>0</v>
      </c>
      <c r="DH339" s="29">
        <f t="shared" si="579"/>
        <v>0</v>
      </c>
      <c r="DI339" s="29">
        <f t="shared" si="580"/>
        <v>0</v>
      </c>
      <c r="DJ339" s="29">
        <f t="shared" si="581"/>
        <v>0</v>
      </c>
      <c r="DK339" s="29">
        <f t="shared" si="582"/>
        <v>0</v>
      </c>
      <c r="DL339" s="29">
        <f t="shared" si="583"/>
        <v>0</v>
      </c>
      <c r="DM339" s="29">
        <f t="shared" si="584"/>
        <v>0</v>
      </c>
      <c r="DN339" s="29">
        <f t="shared" si="585"/>
        <v>0</v>
      </c>
      <c r="DO339" s="29">
        <f t="shared" si="586"/>
        <v>0</v>
      </c>
      <c r="DP339" s="29">
        <f t="shared" si="587"/>
        <v>0</v>
      </c>
      <c r="DQ339" s="29">
        <f t="shared" si="588"/>
        <v>0</v>
      </c>
      <c r="DR339" s="29">
        <f t="shared" si="589"/>
        <v>0</v>
      </c>
      <c r="DS339" s="29">
        <f t="shared" si="590"/>
        <v>0</v>
      </c>
      <c r="DT339" s="29">
        <f t="shared" si="591"/>
        <v>0</v>
      </c>
      <c r="DU339" s="29">
        <f t="shared" si="592"/>
        <v>0</v>
      </c>
      <c r="DV339" s="29">
        <f t="shared" si="593"/>
        <v>0</v>
      </c>
      <c r="DW339" s="29">
        <f t="shared" si="594"/>
        <v>0</v>
      </c>
      <c r="DX339" s="29">
        <f t="shared" si="595"/>
        <v>0</v>
      </c>
      <c r="DY339" s="29">
        <f t="shared" si="596"/>
        <v>0</v>
      </c>
      <c r="DZ339" s="29">
        <f t="shared" si="597"/>
        <v>0</v>
      </c>
      <c r="EA339" s="29">
        <f t="shared" si="598"/>
        <v>0</v>
      </c>
      <c r="EB339" s="29">
        <f t="shared" si="599"/>
        <v>0</v>
      </c>
      <c r="EC339" s="29">
        <f t="shared" si="600"/>
        <v>0</v>
      </c>
      <c r="ED339" s="29">
        <f t="shared" si="601"/>
        <v>0</v>
      </c>
      <c r="EI339" t="s">
        <v>376</v>
      </c>
      <c r="EJ339">
        <v>-10.32827187</v>
      </c>
      <c r="EK339">
        <v>-58.49689102</v>
      </c>
      <c r="EL339">
        <v>3.4955016904475388E-3</v>
      </c>
      <c r="EN339" s="29">
        <f t="shared" si="602"/>
        <v>116.85811701335167</v>
      </c>
      <c r="EO339" s="29">
        <f t="shared" si="603"/>
        <v>99.506446621970085</v>
      </c>
      <c r="EP339" s="29">
        <f t="shared" si="604"/>
        <v>95.73829579966764</v>
      </c>
      <c r="EQ339" s="29">
        <f t="shared" si="605"/>
        <v>87.02051458369148</v>
      </c>
      <c r="ER339" s="29">
        <f t="shared" si="606"/>
        <v>94.584780241819956</v>
      </c>
      <c r="ES339" s="29">
        <f t="shared" si="607"/>
        <v>106.80505415162455</v>
      </c>
      <c r="ET339" s="29">
        <f t="shared" si="608"/>
        <v>100.68792619334135</v>
      </c>
      <c r="EU339" s="29">
        <f t="shared" si="609"/>
        <v>106.28422439974787</v>
      </c>
      <c r="EV339" s="29">
        <f t="shared" si="652"/>
        <v>107.71038908945046</v>
      </c>
      <c r="EW339" s="29">
        <f t="shared" si="610"/>
        <v>130.9694573376884</v>
      </c>
      <c r="EX339" s="29">
        <f t="shared" si="611"/>
        <v>141.06446621970088</v>
      </c>
      <c r="EY339" s="29">
        <f t="shared" si="612"/>
        <v>147.3388917540542</v>
      </c>
      <c r="EZ339" s="29">
        <f t="shared" si="613"/>
        <v>135.64294309781675</v>
      </c>
      <c r="FA339" s="29">
        <f t="shared" si="614"/>
        <v>133.87771474414075</v>
      </c>
      <c r="FB339" s="29">
        <f t="shared" si="615"/>
        <v>131.07432238840181</v>
      </c>
      <c r="FC339" s="29">
        <f t="shared" si="616"/>
        <v>142.06417970316886</v>
      </c>
      <c r="FD339" s="29">
        <f t="shared" si="617"/>
        <v>122.00349550169045</v>
      </c>
      <c r="FE339" s="29">
        <f t="shared" si="618"/>
        <v>81.654919488854503</v>
      </c>
      <c r="FF339" s="29">
        <f t="shared" si="619"/>
        <v>119.4412927625924</v>
      </c>
      <c r="FG339" s="29">
        <f t="shared" si="620"/>
        <v>115.03696063262851</v>
      </c>
      <c r="FH339" s="29">
        <f t="shared" si="621"/>
        <v>115.76402498424159</v>
      </c>
      <c r="FI339" s="29">
        <f t="shared" si="622"/>
        <v>113.73313850209156</v>
      </c>
      <c r="FJ339" s="29">
        <f t="shared" si="623"/>
        <v>141.12738525012892</v>
      </c>
      <c r="FK339" s="29">
        <f t="shared" si="624"/>
        <v>146.51744885679904</v>
      </c>
      <c r="FL339" s="29">
        <f t="shared" si="625"/>
        <v>145.19614921780988</v>
      </c>
      <c r="FM339" s="29">
        <f t="shared" si="626"/>
        <v>156.01472694974501</v>
      </c>
      <c r="FN339" s="29">
        <f t="shared" si="627"/>
        <v>159.56615666723971</v>
      </c>
      <c r="FO339" s="29">
        <f t="shared" si="628"/>
        <v>167.46249498596069</v>
      </c>
      <c r="FP339" s="29">
        <f t="shared" si="629"/>
        <v>166.14119534697153</v>
      </c>
      <c r="FQ339" s="29">
        <f t="shared" si="630"/>
        <v>176.95627757721621</v>
      </c>
      <c r="FR339" s="29">
        <f t="shared" si="631"/>
        <v>180.50770729471091</v>
      </c>
      <c r="FS339" s="29">
        <f t="shared" si="632"/>
        <v>188.40404561343189</v>
      </c>
      <c r="FT339" s="29">
        <f t="shared" si="633"/>
        <v>187.08274597444273</v>
      </c>
      <c r="FU339" s="29">
        <f t="shared" si="653"/>
        <v>197.90132370637787</v>
      </c>
      <c r="FV339" s="29">
        <f t="shared" si="634"/>
        <v>201.45275342387257</v>
      </c>
      <c r="FW339" s="29">
        <f t="shared" si="635"/>
        <v>209.34909174259354</v>
      </c>
      <c r="FX339" s="29">
        <f t="shared" si="636"/>
        <v>208.02429660191393</v>
      </c>
      <c r="FY339" s="29">
        <f t="shared" si="637"/>
        <v>218.84287433384907</v>
      </c>
      <c r="FZ339" s="29">
        <f t="shared" si="638"/>
        <v>222.39430405134377</v>
      </c>
      <c r="GA339" s="29">
        <f t="shared" si="639"/>
        <v>230.29064237006475</v>
      </c>
      <c r="GB339" s="29">
        <f t="shared" si="640"/>
        <v>228.96934273107559</v>
      </c>
      <c r="GC339" s="29">
        <f t="shared" si="641"/>
        <v>239.78442496132027</v>
      </c>
      <c r="GD339" s="29">
        <f t="shared" si="642"/>
        <v>243.33585467881497</v>
      </c>
      <c r="GE339" s="29">
        <f t="shared" si="643"/>
        <v>251.2356884992264</v>
      </c>
      <c r="GF339" s="29">
        <f t="shared" si="644"/>
        <v>249.91089335854679</v>
      </c>
      <c r="GG339" s="29">
        <f t="shared" si="645"/>
        <v>260.72947109048192</v>
      </c>
      <c r="GH339" s="29">
        <f t="shared" si="646"/>
        <v>264.28090080797659</v>
      </c>
      <c r="GI339" s="29">
        <f t="shared" si="647"/>
        <v>272.1772391266976</v>
      </c>
      <c r="GJ339" s="29">
        <f t="shared" si="648"/>
        <v>270.85593948770844</v>
      </c>
      <c r="GK339" s="29">
        <f t="shared" si="649"/>
        <v>281.67102171795312</v>
      </c>
      <c r="GL339" s="29">
        <f t="shared" si="650"/>
        <v>285.22245143544785</v>
      </c>
    </row>
    <row r="340" spans="53:194">
      <c r="BA340" t="s">
        <v>381</v>
      </c>
      <c r="BB340">
        <v>-15.61491966</v>
      </c>
      <c r="BC340">
        <v>-56.093231199999998</v>
      </c>
      <c r="BD340" t="s">
        <v>10</v>
      </c>
      <c r="BE340" s="24"/>
      <c r="BF340" s="23">
        <v>10</v>
      </c>
      <c r="BG340" s="21">
        <f t="shared" si="551"/>
        <v>0</v>
      </c>
      <c r="BH340" s="21">
        <f t="shared" si="552"/>
        <v>2.8651653200389662E-4</v>
      </c>
      <c r="BK340">
        <f t="shared" si="553"/>
        <v>0</v>
      </c>
      <c r="BL340">
        <f t="shared" si="554"/>
        <v>2.8651653200389662E-4</v>
      </c>
      <c r="CA340" t="s">
        <v>377</v>
      </c>
      <c r="CB340">
        <v>-10.84287739</v>
      </c>
      <c r="CC340">
        <v>-61.459697720000001</v>
      </c>
      <c r="CD340">
        <v>0</v>
      </c>
      <c r="CF340" s="29">
        <f t="shared" si="555"/>
        <v>0</v>
      </c>
      <c r="CG340" s="29">
        <f t="shared" si="556"/>
        <v>0</v>
      </c>
      <c r="CH340" s="29">
        <f t="shared" si="557"/>
        <v>0</v>
      </c>
      <c r="CI340" s="29">
        <f t="shared" si="558"/>
        <v>0</v>
      </c>
      <c r="CJ340" s="29">
        <f t="shared" si="559"/>
        <v>0</v>
      </c>
      <c r="CK340" s="29">
        <f t="shared" si="560"/>
        <v>0</v>
      </c>
      <c r="CL340" s="29">
        <f t="shared" si="561"/>
        <v>0</v>
      </c>
      <c r="CM340" s="29">
        <f t="shared" si="562"/>
        <v>0</v>
      </c>
      <c r="CN340" s="29">
        <f t="shared" si="563"/>
        <v>0</v>
      </c>
      <c r="CO340" s="29">
        <f t="shared" si="564"/>
        <v>0</v>
      </c>
      <c r="CP340" s="29">
        <f t="shared" si="565"/>
        <v>0</v>
      </c>
      <c r="CQ340" s="29">
        <f t="shared" si="651"/>
        <v>0</v>
      </c>
      <c r="CR340" s="29">
        <f t="shared" si="566"/>
        <v>0</v>
      </c>
      <c r="CS340" s="29">
        <f t="shared" si="567"/>
        <v>0</v>
      </c>
      <c r="CT340" s="29">
        <f t="shared" si="568"/>
        <v>0</v>
      </c>
      <c r="CU340" s="29">
        <f t="shared" si="569"/>
        <v>0</v>
      </c>
      <c r="CV340" s="29">
        <f t="shared" si="570"/>
        <v>0</v>
      </c>
      <c r="CZ340" s="29">
        <f t="shared" si="571"/>
        <v>0</v>
      </c>
      <c r="DA340" s="29">
        <f t="shared" si="572"/>
        <v>0</v>
      </c>
      <c r="DB340" s="29">
        <f t="shared" si="573"/>
        <v>0</v>
      </c>
      <c r="DC340" s="29">
        <f t="shared" si="574"/>
        <v>0</v>
      </c>
      <c r="DD340" s="29">
        <f t="shared" si="575"/>
        <v>0</v>
      </c>
      <c r="DE340" s="29">
        <f t="shared" si="576"/>
        <v>0</v>
      </c>
      <c r="DF340" s="29">
        <f t="shared" si="577"/>
        <v>0</v>
      </c>
      <c r="DG340" s="29">
        <f t="shared" si="578"/>
        <v>0</v>
      </c>
      <c r="DH340" s="29">
        <f t="shared" si="579"/>
        <v>0</v>
      </c>
      <c r="DI340" s="29">
        <f t="shared" si="580"/>
        <v>0</v>
      </c>
      <c r="DJ340" s="29">
        <f t="shared" si="581"/>
        <v>0</v>
      </c>
      <c r="DK340" s="29">
        <f t="shared" si="582"/>
        <v>0</v>
      </c>
      <c r="DL340" s="29">
        <f t="shared" si="583"/>
        <v>0</v>
      </c>
      <c r="DM340" s="29">
        <f t="shared" si="584"/>
        <v>0</v>
      </c>
      <c r="DN340" s="29">
        <f t="shared" si="585"/>
        <v>0</v>
      </c>
      <c r="DO340" s="29">
        <f t="shared" si="586"/>
        <v>0</v>
      </c>
      <c r="DP340" s="29">
        <f t="shared" si="587"/>
        <v>0</v>
      </c>
      <c r="DQ340" s="29">
        <f t="shared" si="588"/>
        <v>0</v>
      </c>
      <c r="DR340" s="29">
        <f t="shared" si="589"/>
        <v>0</v>
      </c>
      <c r="DS340" s="29">
        <f t="shared" si="590"/>
        <v>0</v>
      </c>
      <c r="DT340" s="29">
        <f t="shared" si="591"/>
        <v>0</v>
      </c>
      <c r="DU340" s="29">
        <f t="shared" si="592"/>
        <v>0</v>
      </c>
      <c r="DV340" s="29">
        <f t="shared" si="593"/>
        <v>0</v>
      </c>
      <c r="DW340" s="29">
        <f t="shared" si="594"/>
        <v>0</v>
      </c>
      <c r="DX340" s="29">
        <f t="shared" si="595"/>
        <v>0</v>
      </c>
      <c r="DY340" s="29">
        <f t="shared" si="596"/>
        <v>0</v>
      </c>
      <c r="DZ340" s="29">
        <f t="shared" si="597"/>
        <v>0</v>
      </c>
      <c r="EA340" s="29">
        <f t="shared" si="598"/>
        <v>0</v>
      </c>
      <c r="EB340" s="29">
        <f t="shared" si="599"/>
        <v>0</v>
      </c>
      <c r="EC340" s="29">
        <f t="shared" si="600"/>
        <v>0</v>
      </c>
      <c r="ED340" s="29">
        <f t="shared" si="601"/>
        <v>0</v>
      </c>
      <c r="EI340" t="s">
        <v>377</v>
      </c>
      <c r="EJ340">
        <v>-10.84287739</v>
      </c>
      <c r="EK340">
        <v>-61.459697720000001</v>
      </c>
      <c r="EL340">
        <v>2.2921322560311729E-3</v>
      </c>
      <c r="EN340" s="29">
        <f t="shared" si="602"/>
        <v>76.628273451378149</v>
      </c>
      <c r="EO340" s="29">
        <f t="shared" si="603"/>
        <v>65.250128932439395</v>
      </c>
      <c r="EP340" s="29">
        <f t="shared" si="604"/>
        <v>62.779210360437794</v>
      </c>
      <c r="EQ340" s="29">
        <f t="shared" si="605"/>
        <v>57.062632513896048</v>
      </c>
      <c r="ER340" s="29">
        <f t="shared" si="606"/>
        <v>62.02280671594751</v>
      </c>
      <c r="ES340" s="29">
        <f t="shared" si="607"/>
        <v>70.036101083032491</v>
      </c>
      <c r="ET340" s="29">
        <f t="shared" si="608"/>
        <v>66.024869634977932</v>
      </c>
      <c r="EU340" s="29">
        <f t="shared" si="609"/>
        <v>69.694573376883838</v>
      </c>
      <c r="EV340" s="29">
        <f t="shared" si="652"/>
        <v>70.629763337344556</v>
      </c>
      <c r="EW340" s="29">
        <f t="shared" si="610"/>
        <v>85.881611368975982</v>
      </c>
      <c r="EX340" s="29">
        <f t="shared" si="611"/>
        <v>92.501289324394008</v>
      </c>
      <c r="EY340" s="29">
        <f t="shared" si="612"/>
        <v>96.615666723969966</v>
      </c>
      <c r="EZ340" s="29">
        <f t="shared" si="613"/>
        <v>88.946192195289669</v>
      </c>
      <c r="FA340" s="29">
        <f t="shared" si="614"/>
        <v>87.788665405993925</v>
      </c>
      <c r="FB340" s="29">
        <f t="shared" si="615"/>
        <v>85.950375336656919</v>
      </c>
      <c r="FC340" s="29">
        <f t="shared" si="616"/>
        <v>93.156839149618932</v>
      </c>
      <c r="FD340" s="29">
        <f t="shared" si="617"/>
        <v>80.002292132256031</v>
      </c>
      <c r="FE340" s="29">
        <f t="shared" si="618"/>
        <v>53.544209500888201</v>
      </c>
      <c r="FF340" s="29">
        <f t="shared" si="619"/>
        <v>78.322159188585175</v>
      </c>
      <c r="FG340" s="29">
        <f t="shared" si="620"/>
        <v>75.434072545985899</v>
      </c>
      <c r="FH340" s="29">
        <f t="shared" si="621"/>
        <v>75.910836055240381</v>
      </c>
      <c r="FI340" s="29">
        <f t="shared" si="622"/>
        <v>74.579107214486271</v>
      </c>
      <c r="FJ340" s="29">
        <f t="shared" si="623"/>
        <v>92.542547705002576</v>
      </c>
      <c r="FK340" s="29">
        <f t="shared" si="624"/>
        <v>96.077015643802639</v>
      </c>
      <c r="FL340" s="29">
        <f t="shared" si="625"/>
        <v>95.210589651022858</v>
      </c>
      <c r="FM340" s="29">
        <f t="shared" si="626"/>
        <v>102.30473898343934</v>
      </c>
      <c r="FN340" s="29">
        <f t="shared" si="627"/>
        <v>104.63354535556701</v>
      </c>
      <c r="FO340" s="29">
        <f t="shared" si="628"/>
        <v>109.81147212194143</v>
      </c>
      <c r="FP340" s="29">
        <f t="shared" si="629"/>
        <v>108.94504612916165</v>
      </c>
      <c r="FQ340" s="29">
        <f t="shared" si="630"/>
        <v>116.0369033293221</v>
      </c>
      <c r="FR340" s="29">
        <f t="shared" si="631"/>
        <v>118.36570970144977</v>
      </c>
      <c r="FS340" s="29">
        <f t="shared" si="632"/>
        <v>123.54363646782419</v>
      </c>
      <c r="FT340" s="29">
        <f t="shared" si="633"/>
        <v>122.6772104750444</v>
      </c>
      <c r="FU340" s="29">
        <f t="shared" si="653"/>
        <v>129.7713598074609</v>
      </c>
      <c r="FV340" s="29">
        <f t="shared" si="634"/>
        <v>132.10016617958857</v>
      </c>
      <c r="FW340" s="29">
        <f t="shared" si="635"/>
        <v>137.27809294596298</v>
      </c>
      <c r="FX340" s="29">
        <f t="shared" si="636"/>
        <v>136.40937482092716</v>
      </c>
      <c r="FY340" s="29">
        <f t="shared" si="637"/>
        <v>143.50352415334365</v>
      </c>
      <c r="FZ340" s="29">
        <f t="shared" si="638"/>
        <v>145.83233052547132</v>
      </c>
      <c r="GA340" s="29">
        <f t="shared" si="639"/>
        <v>151.01025729184573</v>
      </c>
      <c r="GB340" s="29">
        <f t="shared" si="640"/>
        <v>150.14383129906597</v>
      </c>
      <c r="GC340" s="29">
        <f t="shared" si="641"/>
        <v>157.2356884992264</v>
      </c>
      <c r="GD340" s="29">
        <f t="shared" si="642"/>
        <v>159.56449487135407</v>
      </c>
      <c r="GE340" s="29">
        <f t="shared" si="643"/>
        <v>164.74471376998451</v>
      </c>
      <c r="GF340" s="29">
        <f t="shared" si="644"/>
        <v>163.87599564494872</v>
      </c>
      <c r="GG340" s="29">
        <f t="shared" si="645"/>
        <v>170.97014497736518</v>
      </c>
      <c r="GH340" s="29">
        <f t="shared" si="646"/>
        <v>173.29895134949285</v>
      </c>
      <c r="GI340" s="29">
        <f t="shared" si="647"/>
        <v>178.47687811586729</v>
      </c>
      <c r="GJ340" s="29">
        <f t="shared" si="648"/>
        <v>177.6104521230875</v>
      </c>
      <c r="GK340" s="29">
        <f t="shared" si="649"/>
        <v>184.70230932324796</v>
      </c>
      <c r="GL340" s="29">
        <f t="shared" si="650"/>
        <v>187.0311156953756</v>
      </c>
    </row>
    <row r="341" spans="53:194">
      <c r="BA341" t="s">
        <v>382</v>
      </c>
      <c r="BB341">
        <v>-9.9796695700000004</v>
      </c>
      <c r="BC341">
        <v>-57.467330930000003</v>
      </c>
      <c r="BD341" t="s">
        <v>10</v>
      </c>
      <c r="BE341" s="24"/>
      <c r="BF341" s="23">
        <v>52</v>
      </c>
      <c r="BG341" s="21">
        <f t="shared" si="551"/>
        <v>0</v>
      </c>
      <c r="BH341" s="21">
        <f t="shared" si="552"/>
        <v>1.4898859664202624E-3</v>
      </c>
      <c r="BK341">
        <f t="shared" si="553"/>
        <v>0</v>
      </c>
      <c r="BL341">
        <f t="shared" si="554"/>
        <v>1.4898859664202624E-3</v>
      </c>
      <c r="CA341" t="s">
        <v>378</v>
      </c>
      <c r="CB341">
        <v>-9.8698549300000007</v>
      </c>
      <c r="CC341">
        <v>-56.08349991</v>
      </c>
      <c r="CD341">
        <v>0</v>
      </c>
      <c r="CF341" s="29">
        <f t="shared" si="555"/>
        <v>0</v>
      </c>
      <c r="CG341" s="29">
        <f t="shared" si="556"/>
        <v>0</v>
      </c>
      <c r="CH341" s="29">
        <f t="shared" si="557"/>
        <v>0</v>
      </c>
      <c r="CI341" s="29">
        <f t="shared" si="558"/>
        <v>0</v>
      </c>
      <c r="CJ341" s="29">
        <f t="shared" si="559"/>
        <v>0</v>
      </c>
      <c r="CK341" s="29">
        <f t="shared" si="560"/>
        <v>0</v>
      </c>
      <c r="CL341" s="29">
        <f t="shared" si="561"/>
        <v>0</v>
      </c>
      <c r="CM341" s="29">
        <f t="shared" si="562"/>
        <v>0</v>
      </c>
      <c r="CN341" s="29">
        <f t="shared" si="563"/>
        <v>0</v>
      </c>
      <c r="CO341" s="29">
        <f t="shared" si="564"/>
        <v>0</v>
      </c>
      <c r="CP341" s="29">
        <f t="shared" si="565"/>
        <v>0</v>
      </c>
      <c r="CQ341" s="29">
        <f t="shared" si="651"/>
        <v>0</v>
      </c>
      <c r="CR341" s="29">
        <f t="shared" si="566"/>
        <v>0</v>
      </c>
      <c r="CS341" s="29">
        <f t="shared" si="567"/>
        <v>0</v>
      </c>
      <c r="CT341" s="29">
        <f t="shared" si="568"/>
        <v>0</v>
      </c>
      <c r="CU341" s="29">
        <f t="shared" si="569"/>
        <v>0</v>
      </c>
      <c r="CV341" s="29">
        <f t="shared" si="570"/>
        <v>0</v>
      </c>
      <c r="CZ341" s="29">
        <f t="shared" si="571"/>
        <v>0</v>
      </c>
      <c r="DA341" s="29">
        <f t="shared" si="572"/>
        <v>0</v>
      </c>
      <c r="DB341" s="29">
        <f t="shared" si="573"/>
        <v>0</v>
      </c>
      <c r="DC341" s="29">
        <f t="shared" si="574"/>
        <v>0</v>
      </c>
      <c r="DD341" s="29">
        <f t="shared" si="575"/>
        <v>0</v>
      </c>
      <c r="DE341" s="29">
        <f t="shared" si="576"/>
        <v>0</v>
      </c>
      <c r="DF341" s="29">
        <f t="shared" si="577"/>
        <v>0</v>
      </c>
      <c r="DG341" s="29">
        <f t="shared" si="578"/>
        <v>0</v>
      </c>
      <c r="DH341" s="29">
        <f t="shared" si="579"/>
        <v>0</v>
      </c>
      <c r="DI341" s="29">
        <f t="shared" si="580"/>
        <v>0</v>
      </c>
      <c r="DJ341" s="29">
        <f t="shared" si="581"/>
        <v>0</v>
      </c>
      <c r="DK341" s="29">
        <f t="shared" si="582"/>
        <v>0</v>
      </c>
      <c r="DL341" s="29">
        <f t="shared" si="583"/>
        <v>0</v>
      </c>
      <c r="DM341" s="29">
        <f t="shared" si="584"/>
        <v>0</v>
      </c>
      <c r="DN341" s="29">
        <f t="shared" si="585"/>
        <v>0</v>
      </c>
      <c r="DO341" s="29">
        <f t="shared" si="586"/>
        <v>0</v>
      </c>
      <c r="DP341" s="29">
        <f t="shared" si="587"/>
        <v>0</v>
      </c>
      <c r="DQ341" s="29">
        <f t="shared" si="588"/>
        <v>0</v>
      </c>
      <c r="DR341" s="29">
        <f t="shared" si="589"/>
        <v>0</v>
      </c>
      <c r="DS341" s="29">
        <f t="shared" si="590"/>
        <v>0</v>
      </c>
      <c r="DT341" s="29">
        <f t="shared" si="591"/>
        <v>0</v>
      </c>
      <c r="DU341" s="29">
        <f t="shared" si="592"/>
        <v>0</v>
      </c>
      <c r="DV341" s="29">
        <f t="shared" si="593"/>
        <v>0</v>
      </c>
      <c r="DW341" s="29">
        <f t="shared" si="594"/>
        <v>0</v>
      </c>
      <c r="DX341" s="29">
        <f t="shared" si="595"/>
        <v>0</v>
      </c>
      <c r="DY341" s="29">
        <f t="shared" si="596"/>
        <v>0</v>
      </c>
      <c r="DZ341" s="29">
        <f t="shared" si="597"/>
        <v>0</v>
      </c>
      <c r="EA341" s="29">
        <f t="shared" si="598"/>
        <v>0</v>
      </c>
      <c r="EB341" s="29">
        <f t="shared" si="599"/>
        <v>0</v>
      </c>
      <c r="EC341" s="29">
        <f t="shared" si="600"/>
        <v>0</v>
      </c>
      <c r="ED341" s="29">
        <f t="shared" si="601"/>
        <v>0</v>
      </c>
      <c r="EI341" t="s">
        <v>378</v>
      </c>
      <c r="EJ341">
        <v>-9.8698549300000007</v>
      </c>
      <c r="EK341">
        <v>-56.08349991</v>
      </c>
      <c r="EL341">
        <v>2.1488739900292248E-3</v>
      </c>
      <c r="EN341" s="29">
        <f t="shared" si="602"/>
        <v>71.839006360667014</v>
      </c>
      <c r="EO341" s="29">
        <f t="shared" si="603"/>
        <v>61.171995874161944</v>
      </c>
      <c r="EP341" s="29">
        <f t="shared" si="604"/>
        <v>58.85550971291044</v>
      </c>
      <c r="EQ341" s="29">
        <f t="shared" si="605"/>
        <v>53.496217981777548</v>
      </c>
      <c r="ER341" s="29">
        <f t="shared" si="606"/>
        <v>58.146381296200794</v>
      </c>
      <c r="ES341" s="29">
        <f t="shared" si="607"/>
        <v>65.658844765342963</v>
      </c>
      <c r="ET341" s="29">
        <f t="shared" si="608"/>
        <v>61.89831528279182</v>
      </c>
      <c r="EU341" s="29">
        <f t="shared" si="609"/>
        <v>65.338662540828608</v>
      </c>
      <c r="EV341" s="29">
        <f t="shared" si="652"/>
        <v>66.215403128760528</v>
      </c>
      <c r="EW341" s="29">
        <f t="shared" si="610"/>
        <v>80.514010658414989</v>
      </c>
      <c r="EX341" s="29">
        <f t="shared" si="611"/>
        <v>86.719958741619394</v>
      </c>
      <c r="EY341" s="29">
        <f t="shared" si="612"/>
        <v>90.577187553721856</v>
      </c>
      <c r="EZ341" s="29">
        <f t="shared" si="613"/>
        <v>83.387055183084072</v>
      </c>
      <c r="FA341" s="29">
        <f t="shared" si="614"/>
        <v>82.301873818119304</v>
      </c>
      <c r="FB341" s="29">
        <f t="shared" si="615"/>
        <v>80.578476878115865</v>
      </c>
      <c r="FC341" s="29">
        <f t="shared" si="616"/>
        <v>87.33453670276775</v>
      </c>
      <c r="FD341" s="29">
        <f t="shared" si="617"/>
        <v>75.002148873990038</v>
      </c>
      <c r="FE341" s="29">
        <f t="shared" si="618"/>
        <v>50.197696407082688</v>
      </c>
      <c r="FF341" s="29">
        <f t="shared" si="619"/>
        <v>73.427024239298603</v>
      </c>
      <c r="FG341" s="29">
        <f t="shared" si="620"/>
        <v>70.719443011861784</v>
      </c>
      <c r="FH341" s="29">
        <f t="shared" si="621"/>
        <v>71.166408801787867</v>
      </c>
      <c r="FI341" s="29">
        <f t="shared" si="622"/>
        <v>69.917913013580886</v>
      </c>
      <c r="FJ341" s="29">
        <f t="shared" si="623"/>
        <v>86.758638473439916</v>
      </c>
      <c r="FK341" s="29">
        <f t="shared" si="624"/>
        <v>90.072202166064983</v>
      </c>
      <c r="FL341" s="29">
        <f t="shared" si="625"/>
        <v>89.259927797833939</v>
      </c>
      <c r="FM341" s="29">
        <f t="shared" si="626"/>
        <v>95.910692796974388</v>
      </c>
      <c r="FN341" s="29">
        <f t="shared" si="627"/>
        <v>98.093948770844079</v>
      </c>
      <c r="FO341" s="29">
        <f t="shared" si="628"/>
        <v>102.94825511432011</v>
      </c>
      <c r="FP341" s="29">
        <f t="shared" si="629"/>
        <v>102.13598074608905</v>
      </c>
      <c r="FQ341" s="29">
        <f t="shared" si="630"/>
        <v>108.78459687123947</v>
      </c>
      <c r="FR341" s="29">
        <f t="shared" si="631"/>
        <v>110.96785284510916</v>
      </c>
      <c r="FS341" s="29">
        <f t="shared" si="632"/>
        <v>115.82215918858519</v>
      </c>
      <c r="FT341" s="29">
        <f t="shared" si="633"/>
        <v>115.00988482035415</v>
      </c>
      <c r="FU341" s="29">
        <f t="shared" si="653"/>
        <v>121.66064981949459</v>
      </c>
      <c r="FV341" s="29">
        <f t="shared" si="634"/>
        <v>123.84390579336429</v>
      </c>
      <c r="FW341" s="29">
        <f t="shared" si="635"/>
        <v>128.69821213684031</v>
      </c>
      <c r="FX341" s="29">
        <f t="shared" si="636"/>
        <v>127.88378889461923</v>
      </c>
      <c r="FY341" s="29">
        <f t="shared" si="637"/>
        <v>134.53455389375966</v>
      </c>
      <c r="FZ341" s="29">
        <f t="shared" si="638"/>
        <v>136.71780986762937</v>
      </c>
      <c r="GA341" s="29">
        <f t="shared" si="639"/>
        <v>141.5721162111054</v>
      </c>
      <c r="GB341" s="29">
        <f t="shared" si="640"/>
        <v>140.75984184287435</v>
      </c>
      <c r="GC341" s="29">
        <f t="shared" si="641"/>
        <v>147.40845796802475</v>
      </c>
      <c r="GD341" s="29">
        <f t="shared" si="642"/>
        <v>149.59171394189445</v>
      </c>
      <c r="GE341" s="29">
        <f t="shared" si="643"/>
        <v>154.4481691593605</v>
      </c>
      <c r="GF341" s="29">
        <f t="shared" si="644"/>
        <v>153.63374591713944</v>
      </c>
      <c r="GG341" s="29">
        <f t="shared" si="645"/>
        <v>160.28451091627988</v>
      </c>
      <c r="GH341" s="29">
        <f t="shared" si="646"/>
        <v>162.46776689014956</v>
      </c>
      <c r="GI341" s="29">
        <f t="shared" si="647"/>
        <v>167.32207323362559</v>
      </c>
      <c r="GJ341" s="29">
        <f t="shared" si="648"/>
        <v>166.50979886539454</v>
      </c>
      <c r="GK341" s="29">
        <f t="shared" si="649"/>
        <v>173.15841499054497</v>
      </c>
      <c r="GL341" s="29">
        <f t="shared" si="650"/>
        <v>175.34167096441465</v>
      </c>
    </row>
    <row r="342" spans="53:194">
      <c r="BA342" t="s">
        <v>383</v>
      </c>
      <c r="BB342">
        <v>-9.9517993899999997</v>
      </c>
      <c r="BC342">
        <v>-54.909816739999997</v>
      </c>
      <c r="BD342" t="s">
        <v>10</v>
      </c>
      <c r="BE342" s="24"/>
      <c r="BF342" s="23">
        <v>11</v>
      </c>
      <c r="BG342" s="21">
        <f t="shared" si="551"/>
        <v>0</v>
      </c>
      <c r="BH342" s="21">
        <f t="shared" si="552"/>
        <v>3.1516818520428626E-4</v>
      </c>
      <c r="BK342">
        <f t="shared" si="553"/>
        <v>0</v>
      </c>
      <c r="BL342">
        <f t="shared" si="554"/>
        <v>3.1516818520428626E-4</v>
      </c>
      <c r="CA342" t="s">
        <v>379</v>
      </c>
      <c r="CB342">
        <v>-9.5678424799999995</v>
      </c>
      <c r="CC342">
        <v>-57.394851680000002</v>
      </c>
      <c r="CD342">
        <v>0</v>
      </c>
      <c r="CF342" s="29">
        <f t="shared" si="555"/>
        <v>0</v>
      </c>
      <c r="CG342" s="29">
        <f t="shared" si="556"/>
        <v>0</v>
      </c>
      <c r="CH342" s="29">
        <f t="shared" si="557"/>
        <v>0</v>
      </c>
      <c r="CI342" s="29">
        <f t="shared" si="558"/>
        <v>0</v>
      </c>
      <c r="CJ342" s="29">
        <f t="shared" si="559"/>
        <v>0</v>
      </c>
      <c r="CK342" s="29">
        <f t="shared" si="560"/>
        <v>0</v>
      </c>
      <c r="CL342" s="29">
        <f t="shared" si="561"/>
        <v>0</v>
      </c>
      <c r="CM342" s="29">
        <f t="shared" si="562"/>
        <v>0</v>
      </c>
      <c r="CN342" s="29">
        <f t="shared" si="563"/>
        <v>0</v>
      </c>
      <c r="CO342" s="29">
        <f t="shared" si="564"/>
        <v>0</v>
      </c>
      <c r="CP342" s="29">
        <f t="shared" si="565"/>
        <v>0</v>
      </c>
      <c r="CQ342" s="29">
        <f t="shared" si="651"/>
        <v>0</v>
      </c>
      <c r="CR342" s="29">
        <f t="shared" si="566"/>
        <v>0</v>
      </c>
      <c r="CS342" s="29">
        <f t="shared" si="567"/>
        <v>0</v>
      </c>
      <c r="CT342" s="29">
        <f t="shared" si="568"/>
        <v>0</v>
      </c>
      <c r="CU342" s="29">
        <f t="shared" si="569"/>
        <v>0</v>
      </c>
      <c r="CV342" s="29">
        <f t="shared" si="570"/>
        <v>0</v>
      </c>
      <c r="CZ342" s="29">
        <f t="shared" si="571"/>
        <v>0</v>
      </c>
      <c r="DA342" s="29">
        <f t="shared" si="572"/>
        <v>0</v>
      </c>
      <c r="DB342" s="29">
        <f t="shared" si="573"/>
        <v>0</v>
      </c>
      <c r="DC342" s="29">
        <f t="shared" si="574"/>
        <v>0</v>
      </c>
      <c r="DD342" s="29">
        <f t="shared" si="575"/>
        <v>0</v>
      </c>
      <c r="DE342" s="29">
        <f t="shared" si="576"/>
        <v>0</v>
      </c>
      <c r="DF342" s="29">
        <f t="shared" si="577"/>
        <v>0</v>
      </c>
      <c r="DG342" s="29">
        <f t="shared" si="578"/>
        <v>0</v>
      </c>
      <c r="DH342" s="29">
        <f t="shared" si="579"/>
        <v>0</v>
      </c>
      <c r="DI342" s="29">
        <f t="shared" si="580"/>
        <v>0</v>
      </c>
      <c r="DJ342" s="29">
        <f t="shared" si="581"/>
        <v>0</v>
      </c>
      <c r="DK342" s="29">
        <f t="shared" si="582"/>
        <v>0</v>
      </c>
      <c r="DL342" s="29">
        <f t="shared" si="583"/>
        <v>0</v>
      </c>
      <c r="DM342" s="29">
        <f t="shared" si="584"/>
        <v>0</v>
      </c>
      <c r="DN342" s="29">
        <f t="shared" si="585"/>
        <v>0</v>
      </c>
      <c r="DO342" s="29">
        <f t="shared" si="586"/>
        <v>0</v>
      </c>
      <c r="DP342" s="29">
        <f t="shared" si="587"/>
        <v>0</v>
      </c>
      <c r="DQ342" s="29">
        <f t="shared" si="588"/>
        <v>0</v>
      </c>
      <c r="DR342" s="29">
        <f t="shared" si="589"/>
        <v>0</v>
      </c>
      <c r="DS342" s="29">
        <f t="shared" si="590"/>
        <v>0</v>
      </c>
      <c r="DT342" s="29">
        <f t="shared" si="591"/>
        <v>0</v>
      </c>
      <c r="DU342" s="29">
        <f t="shared" si="592"/>
        <v>0</v>
      </c>
      <c r="DV342" s="29">
        <f t="shared" si="593"/>
        <v>0</v>
      </c>
      <c r="DW342" s="29">
        <f t="shared" si="594"/>
        <v>0</v>
      </c>
      <c r="DX342" s="29">
        <f t="shared" si="595"/>
        <v>0</v>
      </c>
      <c r="DY342" s="29">
        <f t="shared" si="596"/>
        <v>0</v>
      </c>
      <c r="DZ342" s="29">
        <f t="shared" si="597"/>
        <v>0</v>
      </c>
      <c r="EA342" s="29">
        <f t="shared" si="598"/>
        <v>0</v>
      </c>
      <c r="EB342" s="29">
        <f t="shared" si="599"/>
        <v>0</v>
      </c>
      <c r="EC342" s="29">
        <f t="shared" si="600"/>
        <v>0</v>
      </c>
      <c r="ED342" s="29">
        <f t="shared" si="601"/>
        <v>0</v>
      </c>
      <c r="EI342" t="s">
        <v>379</v>
      </c>
      <c r="EJ342">
        <v>-9.5678424799999995</v>
      </c>
      <c r="EK342">
        <v>-57.394851680000002</v>
      </c>
      <c r="EL342">
        <v>7.3061715660993638E-3</v>
      </c>
      <c r="EN342" s="29">
        <f t="shared" si="602"/>
        <v>244.25262162626782</v>
      </c>
      <c r="EO342" s="29">
        <f t="shared" si="603"/>
        <v>207.98478597215058</v>
      </c>
      <c r="EP342" s="29">
        <f t="shared" si="604"/>
        <v>200.10873302389547</v>
      </c>
      <c r="EQ342" s="29">
        <f t="shared" si="605"/>
        <v>181.88714113804366</v>
      </c>
      <c r="ER342" s="29">
        <f t="shared" si="606"/>
        <v>197.69769640708267</v>
      </c>
      <c r="ES342" s="29">
        <f t="shared" si="607"/>
        <v>223.24007220216606</v>
      </c>
      <c r="ET342" s="29">
        <f t="shared" si="608"/>
        <v>210.45427196149217</v>
      </c>
      <c r="EU342" s="29">
        <f t="shared" si="609"/>
        <v>222.15145263881726</v>
      </c>
      <c r="EV342" s="29">
        <f t="shared" si="652"/>
        <v>225.13237063778578</v>
      </c>
      <c r="EW342" s="29">
        <f t="shared" si="610"/>
        <v>273.74763623861094</v>
      </c>
      <c r="EX342" s="29">
        <f t="shared" si="611"/>
        <v>294.84785972150593</v>
      </c>
      <c r="EY342" s="29">
        <f t="shared" si="612"/>
        <v>307.9624376826543</v>
      </c>
      <c r="EZ342" s="29">
        <f t="shared" si="613"/>
        <v>283.5159876224858</v>
      </c>
      <c r="FA342" s="29">
        <f t="shared" si="614"/>
        <v>279.82637098160563</v>
      </c>
      <c r="FB342" s="29">
        <f t="shared" si="615"/>
        <v>273.96682138559396</v>
      </c>
      <c r="FC342" s="29">
        <f t="shared" si="616"/>
        <v>296.93742478941033</v>
      </c>
      <c r="FD342" s="29">
        <f t="shared" si="617"/>
        <v>255.00730617156609</v>
      </c>
      <c r="FE342" s="29">
        <f t="shared" si="618"/>
        <v>170.67216778408113</v>
      </c>
      <c r="FF342" s="29">
        <f t="shared" si="619"/>
        <v>249.65188241361525</v>
      </c>
      <c r="FG342" s="29">
        <f t="shared" si="620"/>
        <v>240.44610624033007</v>
      </c>
      <c r="FH342" s="29">
        <f t="shared" si="621"/>
        <v>241.96578992607874</v>
      </c>
      <c r="FI342" s="29">
        <f t="shared" si="622"/>
        <v>237.720904246175</v>
      </c>
      <c r="FJ342" s="29">
        <f t="shared" si="623"/>
        <v>294.97937080969569</v>
      </c>
      <c r="FK342" s="29">
        <f t="shared" si="624"/>
        <v>306.24548736462094</v>
      </c>
      <c r="FL342" s="29">
        <f t="shared" si="625"/>
        <v>303.48375451263536</v>
      </c>
      <c r="FM342" s="29">
        <f t="shared" si="626"/>
        <v>326.09635550971291</v>
      </c>
      <c r="FN342" s="29">
        <f t="shared" si="627"/>
        <v>333.51942582086986</v>
      </c>
      <c r="FO342" s="29">
        <f t="shared" si="628"/>
        <v>350.02406738868831</v>
      </c>
      <c r="FP342" s="29">
        <f t="shared" si="629"/>
        <v>347.26233453670278</v>
      </c>
      <c r="FQ342" s="29">
        <f t="shared" si="630"/>
        <v>369.86762936221419</v>
      </c>
      <c r="FR342" s="29">
        <f t="shared" si="631"/>
        <v>377.29069967337114</v>
      </c>
      <c r="FS342" s="29">
        <f t="shared" si="632"/>
        <v>393.79534124118959</v>
      </c>
      <c r="FT342" s="29">
        <f t="shared" si="633"/>
        <v>391.03360838920406</v>
      </c>
      <c r="FU342" s="29">
        <f t="shared" si="653"/>
        <v>413.64620938628155</v>
      </c>
      <c r="FV342" s="29">
        <f t="shared" si="634"/>
        <v>421.06927969743856</v>
      </c>
      <c r="FW342" s="29">
        <f t="shared" si="635"/>
        <v>437.57392126525701</v>
      </c>
      <c r="FX342" s="29">
        <f t="shared" si="636"/>
        <v>434.80488224170534</v>
      </c>
      <c r="FY342" s="29">
        <f t="shared" si="637"/>
        <v>457.41748323878289</v>
      </c>
      <c r="FZ342" s="29">
        <f t="shared" si="638"/>
        <v>464.84055354993984</v>
      </c>
      <c r="GA342" s="29">
        <f t="shared" si="639"/>
        <v>481.34519511775829</v>
      </c>
      <c r="GB342" s="29">
        <f t="shared" si="640"/>
        <v>478.58346226577271</v>
      </c>
      <c r="GC342" s="29">
        <f t="shared" si="641"/>
        <v>501.18875709128417</v>
      </c>
      <c r="GD342" s="29">
        <f t="shared" si="642"/>
        <v>508.61182740244112</v>
      </c>
      <c r="GE342" s="29">
        <f t="shared" si="643"/>
        <v>525.12377514182572</v>
      </c>
      <c r="GF342" s="29">
        <f t="shared" si="644"/>
        <v>522.35473611827399</v>
      </c>
      <c r="GG342" s="29">
        <f t="shared" si="645"/>
        <v>544.9673371153516</v>
      </c>
      <c r="GH342" s="29">
        <f t="shared" si="646"/>
        <v>552.39040742650855</v>
      </c>
      <c r="GI342" s="29">
        <f t="shared" si="647"/>
        <v>568.895048994327</v>
      </c>
      <c r="GJ342" s="29">
        <f t="shared" si="648"/>
        <v>566.13331614234141</v>
      </c>
      <c r="GK342" s="29">
        <f t="shared" si="649"/>
        <v>588.73861096785288</v>
      </c>
      <c r="GL342" s="29">
        <f t="shared" si="650"/>
        <v>596.16168127900983</v>
      </c>
    </row>
    <row r="343" spans="53:194">
      <c r="BA343" t="s">
        <v>384</v>
      </c>
      <c r="BB343">
        <v>-10.599519730000001</v>
      </c>
      <c r="BC343">
        <v>-55.116703029999996</v>
      </c>
      <c r="BD343" t="s">
        <v>10</v>
      </c>
      <c r="BE343" s="24"/>
      <c r="BF343" s="23">
        <v>0</v>
      </c>
      <c r="BG343" s="21">
        <f t="shared" si="551"/>
        <v>0</v>
      </c>
      <c r="BH343" s="21">
        <f t="shared" si="552"/>
        <v>0</v>
      </c>
      <c r="BK343">
        <f t="shared" si="553"/>
        <v>0</v>
      </c>
      <c r="BL343">
        <f t="shared" si="554"/>
        <v>0</v>
      </c>
      <c r="CA343" t="s">
        <v>380</v>
      </c>
      <c r="CB343">
        <v>-9.8494167299999997</v>
      </c>
      <c r="CC343">
        <v>-57.81396866</v>
      </c>
      <c r="CD343">
        <v>0</v>
      </c>
      <c r="CF343" s="29">
        <f t="shared" si="555"/>
        <v>0</v>
      </c>
      <c r="CG343" s="29">
        <f t="shared" si="556"/>
        <v>0</v>
      </c>
      <c r="CH343" s="29">
        <f t="shared" si="557"/>
        <v>0</v>
      </c>
      <c r="CI343" s="29">
        <f t="shared" si="558"/>
        <v>0</v>
      </c>
      <c r="CJ343" s="29">
        <f t="shared" si="559"/>
        <v>0</v>
      </c>
      <c r="CK343" s="29">
        <f t="shared" si="560"/>
        <v>0</v>
      </c>
      <c r="CL343" s="29">
        <f t="shared" si="561"/>
        <v>0</v>
      </c>
      <c r="CM343" s="29">
        <f t="shared" si="562"/>
        <v>0</v>
      </c>
      <c r="CN343" s="29">
        <f t="shared" si="563"/>
        <v>0</v>
      </c>
      <c r="CO343" s="29">
        <f t="shared" si="564"/>
        <v>0</v>
      </c>
      <c r="CP343" s="29">
        <f t="shared" si="565"/>
        <v>0</v>
      </c>
      <c r="CQ343" s="29">
        <f t="shared" si="651"/>
        <v>0</v>
      </c>
      <c r="CR343" s="29">
        <f t="shared" si="566"/>
        <v>0</v>
      </c>
      <c r="CS343" s="29">
        <f t="shared" si="567"/>
        <v>0</v>
      </c>
      <c r="CT343" s="29">
        <f t="shared" si="568"/>
        <v>0</v>
      </c>
      <c r="CU343" s="29">
        <f t="shared" si="569"/>
        <v>0</v>
      </c>
      <c r="CV343" s="29">
        <f t="shared" si="570"/>
        <v>0</v>
      </c>
      <c r="CZ343" s="29">
        <f t="shared" si="571"/>
        <v>0</v>
      </c>
      <c r="DA343" s="29">
        <f t="shared" si="572"/>
        <v>0</v>
      </c>
      <c r="DB343" s="29">
        <f t="shared" si="573"/>
        <v>0</v>
      </c>
      <c r="DC343" s="29">
        <f t="shared" si="574"/>
        <v>0</v>
      </c>
      <c r="DD343" s="29">
        <f t="shared" si="575"/>
        <v>0</v>
      </c>
      <c r="DE343" s="29">
        <f t="shared" si="576"/>
        <v>0</v>
      </c>
      <c r="DF343" s="29">
        <f t="shared" si="577"/>
        <v>0</v>
      </c>
      <c r="DG343" s="29">
        <f t="shared" si="578"/>
        <v>0</v>
      </c>
      <c r="DH343" s="29">
        <f t="shared" si="579"/>
        <v>0</v>
      </c>
      <c r="DI343" s="29">
        <f t="shared" si="580"/>
        <v>0</v>
      </c>
      <c r="DJ343" s="29">
        <f t="shared" si="581"/>
        <v>0</v>
      </c>
      <c r="DK343" s="29">
        <f t="shared" si="582"/>
        <v>0</v>
      </c>
      <c r="DL343" s="29">
        <f t="shared" si="583"/>
        <v>0</v>
      </c>
      <c r="DM343" s="29">
        <f t="shared" si="584"/>
        <v>0</v>
      </c>
      <c r="DN343" s="29">
        <f t="shared" si="585"/>
        <v>0</v>
      </c>
      <c r="DO343" s="29">
        <f t="shared" si="586"/>
        <v>0</v>
      </c>
      <c r="DP343" s="29">
        <f t="shared" si="587"/>
        <v>0</v>
      </c>
      <c r="DQ343" s="29">
        <f t="shared" si="588"/>
        <v>0</v>
      </c>
      <c r="DR343" s="29">
        <f t="shared" si="589"/>
        <v>0</v>
      </c>
      <c r="DS343" s="29">
        <f t="shared" si="590"/>
        <v>0</v>
      </c>
      <c r="DT343" s="29">
        <f t="shared" si="591"/>
        <v>0</v>
      </c>
      <c r="DU343" s="29">
        <f t="shared" si="592"/>
        <v>0</v>
      </c>
      <c r="DV343" s="29">
        <f t="shared" si="593"/>
        <v>0</v>
      </c>
      <c r="DW343" s="29">
        <f t="shared" si="594"/>
        <v>0</v>
      </c>
      <c r="DX343" s="29">
        <f t="shared" si="595"/>
        <v>0</v>
      </c>
      <c r="DY343" s="29">
        <f t="shared" si="596"/>
        <v>0</v>
      </c>
      <c r="DZ343" s="29">
        <f t="shared" si="597"/>
        <v>0</v>
      </c>
      <c r="EA343" s="29">
        <f t="shared" si="598"/>
        <v>0</v>
      </c>
      <c r="EB343" s="29">
        <f t="shared" si="599"/>
        <v>0</v>
      </c>
      <c r="EC343" s="29">
        <f t="shared" si="600"/>
        <v>0</v>
      </c>
      <c r="ED343" s="29">
        <f t="shared" si="601"/>
        <v>0</v>
      </c>
      <c r="EI343" t="s">
        <v>380</v>
      </c>
      <c r="EJ343">
        <v>-9.8494167299999997</v>
      </c>
      <c r="EK343">
        <v>-57.81396866</v>
      </c>
      <c r="EL343">
        <v>1.7190991920233798E-3</v>
      </c>
      <c r="EN343" s="29">
        <f t="shared" si="602"/>
        <v>57.471205088533608</v>
      </c>
      <c r="EO343" s="29">
        <f t="shared" si="603"/>
        <v>48.937596699329553</v>
      </c>
      <c r="EP343" s="29">
        <f t="shared" si="604"/>
        <v>47.084407770328347</v>
      </c>
      <c r="EQ343" s="29">
        <f t="shared" si="605"/>
        <v>42.79697438542204</v>
      </c>
      <c r="ER343" s="29">
        <f t="shared" si="606"/>
        <v>46.517105036960636</v>
      </c>
      <c r="ES343" s="29">
        <f t="shared" si="607"/>
        <v>52.527075812274369</v>
      </c>
      <c r="ET343" s="29">
        <f t="shared" si="608"/>
        <v>49.518652226233456</v>
      </c>
      <c r="EU343" s="29">
        <f t="shared" si="609"/>
        <v>52.270930032662889</v>
      </c>
      <c r="EV343" s="29">
        <f t="shared" si="652"/>
        <v>52.972322503008428</v>
      </c>
      <c r="EW343" s="29">
        <f t="shared" si="610"/>
        <v>64.411208526731997</v>
      </c>
      <c r="EX343" s="29">
        <f t="shared" si="611"/>
        <v>69.375966993295521</v>
      </c>
      <c r="EY343" s="29">
        <f t="shared" si="612"/>
        <v>72.461750042977485</v>
      </c>
      <c r="EZ343" s="29">
        <f t="shared" si="613"/>
        <v>66.709644146467255</v>
      </c>
      <c r="FA343" s="29">
        <f t="shared" si="614"/>
        <v>65.841499054495443</v>
      </c>
      <c r="FB343" s="29">
        <f t="shared" si="615"/>
        <v>64.462781502492703</v>
      </c>
      <c r="FC343" s="29">
        <f t="shared" si="616"/>
        <v>69.867629362214203</v>
      </c>
      <c r="FD343" s="29">
        <f t="shared" si="617"/>
        <v>60.001719099192023</v>
      </c>
      <c r="FE343" s="29">
        <f t="shared" si="618"/>
        <v>40.15815712566615</v>
      </c>
      <c r="FF343" s="29">
        <f t="shared" si="619"/>
        <v>58.741619391438888</v>
      </c>
      <c r="FG343" s="29">
        <f t="shared" si="620"/>
        <v>56.575554409489428</v>
      </c>
      <c r="FH343" s="29">
        <f t="shared" si="621"/>
        <v>56.933127041430289</v>
      </c>
      <c r="FI343" s="29">
        <f t="shared" si="622"/>
        <v>55.93433041086471</v>
      </c>
      <c r="FJ343" s="29">
        <f t="shared" si="623"/>
        <v>69.406910778751936</v>
      </c>
      <c r="FK343" s="29">
        <f t="shared" si="624"/>
        <v>72.057761732851986</v>
      </c>
      <c r="FL343" s="29">
        <f t="shared" si="625"/>
        <v>71.407942238267154</v>
      </c>
      <c r="FM343" s="29">
        <f t="shared" si="626"/>
        <v>76.728554237579516</v>
      </c>
      <c r="FN343" s="29">
        <f t="shared" si="627"/>
        <v>78.475159016675264</v>
      </c>
      <c r="FO343" s="29">
        <f t="shared" si="628"/>
        <v>82.358604091456087</v>
      </c>
      <c r="FP343" s="29">
        <f t="shared" si="629"/>
        <v>81.70878459687124</v>
      </c>
      <c r="FQ343" s="29">
        <f t="shared" si="630"/>
        <v>87.027677496991586</v>
      </c>
      <c r="FR343" s="29">
        <f t="shared" si="631"/>
        <v>88.774282276087334</v>
      </c>
      <c r="FS343" s="29">
        <f t="shared" si="632"/>
        <v>92.657727350868143</v>
      </c>
      <c r="FT343" s="29">
        <f t="shared" si="633"/>
        <v>92.00790785628331</v>
      </c>
      <c r="FU343" s="29">
        <f t="shared" si="653"/>
        <v>97.328519855595673</v>
      </c>
      <c r="FV343" s="29">
        <f t="shared" si="634"/>
        <v>99.07512463469142</v>
      </c>
      <c r="FW343" s="29">
        <f t="shared" si="635"/>
        <v>102.95856970947224</v>
      </c>
      <c r="FX343" s="29">
        <f t="shared" si="636"/>
        <v>102.30703111569538</v>
      </c>
      <c r="FY343" s="29">
        <f t="shared" si="637"/>
        <v>107.62764311500774</v>
      </c>
      <c r="FZ343" s="29">
        <f t="shared" si="638"/>
        <v>109.37424789410349</v>
      </c>
      <c r="GA343" s="29">
        <f t="shared" si="639"/>
        <v>113.25769296888431</v>
      </c>
      <c r="GB343" s="29">
        <f t="shared" si="640"/>
        <v>112.60787347429947</v>
      </c>
      <c r="GC343" s="29">
        <f t="shared" si="641"/>
        <v>117.92676637441981</v>
      </c>
      <c r="GD343" s="29">
        <f t="shared" si="642"/>
        <v>119.67337115351556</v>
      </c>
      <c r="GE343" s="29">
        <f t="shared" si="643"/>
        <v>123.5585353274884</v>
      </c>
      <c r="GF343" s="29">
        <f t="shared" si="644"/>
        <v>122.90699673371154</v>
      </c>
      <c r="GG343" s="29">
        <f t="shared" si="645"/>
        <v>128.22760873302391</v>
      </c>
      <c r="GH343" s="29">
        <f t="shared" si="646"/>
        <v>129.97421351211966</v>
      </c>
      <c r="GI343" s="29">
        <f t="shared" si="647"/>
        <v>133.85765858690047</v>
      </c>
      <c r="GJ343" s="29">
        <f t="shared" si="648"/>
        <v>133.20783909231562</v>
      </c>
      <c r="GK343" s="29">
        <f t="shared" si="649"/>
        <v>138.52673199243597</v>
      </c>
      <c r="GL343" s="29">
        <f t="shared" si="650"/>
        <v>140.27333677153172</v>
      </c>
    </row>
    <row r="344" spans="53:194">
      <c r="BA344" t="s">
        <v>385</v>
      </c>
      <c r="BB344">
        <v>-11.253559109999999</v>
      </c>
      <c r="BC344">
        <v>-57.508007050000003</v>
      </c>
      <c r="BD344" t="s">
        <v>10</v>
      </c>
      <c r="BE344" s="24"/>
      <c r="BF344" s="23">
        <v>27</v>
      </c>
      <c r="BG344" s="21">
        <f t="shared" si="551"/>
        <v>0</v>
      </c>
      <c r="BH344" s="21">
        <f t="shared" si="552"/>
        <v>7.7359463641052091E-4</v>
      </c>
      <c r="BK344">
        <f t="shared" si="553"/>
        <v>0</v>
      </c>
      <c r="BL344">
        <f t="shared" si="554"/>
        <v>7.7359463641052091E-4</v>
      </c>
      <c r="CA344" t="s">
        <v>381</v>
      </c>
      <c r="CB344">
        <v>-15.61491966</v>
      </c>
      <c r="CC344">
        <v>-56.093231199999998</v>
      </c>
      <c r="CD344">
        <v>0</v>
      </c>
      <c r="CF344" s="29">
        <f t="shared" si="555"/>
        <v>0</v>
      </c>
      <c r="CG344" s="29">
        <f t="shared" si="556"/>
        <v>0</v>
      </c>
      <c r="CH344" s="29">
        <f t="shared" si="557"/>
        <v>0</v>
      </c>
      <c r="CI344" s="29">
        <f t="shared" si="558"/>
        <v>0</v>
      </c>
      <c r="CJ344" s="29">
        <f t="shared" si="559"/>
        <v>0</v>
      </c>
      <c r="CK344" s="29">
        <f t="shared" si="560"/>
        <v>0</v>
      </c>
      <c r="CL344" s="29">
        <f t="shared" si="561"/>
        <v>0</v>
      </c>
      <c r="CM344" s="29">
        <f t="shared" si="562"/>
        <v>0</v>
      </c>
      <c r="CN344" s="29">
        <f t="shared" si="563"/>
        <v>0</v>
      </c>
      <c r="CO344" s="29">
        <f t="shared" si="564"/>
        <v>0</v>
      </c>
      <c r="CP344" s="29">
        <f t="shared" si="565"/>
        <v>0</v>
      </c>
      <c r="CQ344" s="29">
        <f t="shared" si="651"/>
        <v>0</v>
      </c>
      <c r="CR344" s="29">
        <f t="shared" si="566"/>
        <v>0</v>
      </c>
      <c r="CS344" s="29">
        <f t="shared" si="567"/>
        <v>0</v>
      </c>
      <c r="CT344" s="29">
        <f t="shared" si="568"/>
        <v>0</v>
      </c>
      <c r="CU344" s="29">
        <f t="shared" si="569"/>
        <v>0</v>
      </c>
      <c r="CV344" s="29">
        <f t="shared" si="570"/>
        <v>0</v>
      </c>
      <c r="CZ344" s="29">
        <f t="shared" si="571"/>
        <v>0</v>
      </c>
      <c r="DA344" s="29">
        <f t="shared" si="572"/>
        <v>0</v>
      </c>
      <c r="DB344" s="29">
        <f t="shared" si="573"/>
        <v>0</v>
      </c>
      <c r="DC344" s="29">
        <f t="shared" si="574"/>
        <v>0</v>
      </c>
      <c r="DD344" s="29">
        <f t="shared" si="575"/>
        <v>0</v>
      </c>
      <c r="DE344" s="29">
        <f t="shared" si="576"/>
        <v>0</v>
      </c>
      <c r="DF344" s="29">
        <f t="shared" si="577"/>
        <v>0</v>
      </c>
      <c r="DG344" s="29">
        <f t="shared" si="578"/>
        <v>0</v>
      </c>
      <c r="DH344" s="29">
        <f t="shared" si="579"/>
        <v>0</v>
      </c>
      <c r="DI344" s="29">
        <f t="shared" si="580"/>
        <v>0</v>
      </c>
      <c r="DJ344" s="29">
        <f t="shared" si="581"/>
        <v>0</v>
      </c>
      <c r="DK344" s="29">
        <f t="shared" si="582"/>
        <v>0</v>
      </c>
      <c r="DL344" s="29">
        <f t="shared" si="583"/>
        <v>0</v>
      </c>
      <c r="DM344" s="29">
        <f t="shared" si="584"/>
        <v>0</v>
      </c>
      <c r="DN344" s="29">
        <f t="shared" si="585"/>
        <v>0</v>
      </c>
      <c r="DO344" s="29">
        <f t="shared" si="586"/>
        <v>0</v>
      </c>
      <c r="DP344" s="29">
        <f t="shared" si="587"/>
        <v>0</v>
      </c>
      <c r="DQ344" s="29">
        <f t="shared" si="588"/>
        <v>0</v>
      </c>
      <c r="DR344" s="29">
        <f t="shared" si="589"/>
        <v>0</v>
      </c>
      <c r="DS344" s="29">
        <f t="shared" si="590"/>
        <v>0</v>
      </c>
      <c r="DT344" s="29">
        <f t="shared" si="591"/>
        <v>0</v>
      </c>
      <c r="DU344" s="29">
        <f t="shared" si="592"/>
        <v>0</v>
      </c>
      <c r="DV344" s="29">
        <f t="shared" si="593"/>
        <v>0</v>
      </c>
      <c r="DW344" s="29">
        <f t="shared" si="594"/>
        <v>0</v>
      </c>
      <c r="DX344" s="29">
        <f t="shared" si="595"/>
        <v>0</v>
      </c>
      <c r="DY344" s="29">
        <f t="shared" si="596"/>
        <v>0</v>
      </c>
      <c r="DZ344" s="29">
        <f t="shared" si="597"/>
        <v>0</v>
      </c>
      <c r="EA344" s="29">
        <f t="shared" si="598"/>
        <v>0</v>
      </c>
      <c r="EB344" s="29">
        <f t="shared" si="599"/>
        <v>0</v>
      </c>
      <c r="EC344" s="29">
        <f t="shared" si="600"/>
        <v>0</v>
      </c>
      <c r="ED344" s="29">
        <f t="shared" si="601"/>
        <v>0</v>
      </c>
      <c r="EI344" t="s">
        <v>381</v>
      </c>
      <c r="EJ344">
        <v>-15.61491966</v>
      </c>
      <c r="EK344">
        <v>-56.093231199999998</v>
      </c>
      <c r="EL344">
        <v>2.8651653200389662E-4</v>
      </c>
      <c r="EN344" s="29">
        <f t="shared" si="602"/>
        <v>9.5785341814222686</v>
      </c>
      <c r="EO344" s="29">
        <f t="shared" si="603"/>
        <v>8.1562661165549244</v>
      </c>
      <c r="EP344" s="29">
        <f t="shared" si="604"/>
        <v>7.8474012950547243</v>
      </c>
      <c r="EQ344" s="29">
        <f t="shared" si="605"/>
        <v>7.132829064237006</v>
      </c>
      <c r="ER344" s="29">
        <f t="shared" si="606"/>
        <v>7.7528508394934388</v>
      </c>
      <c r="ES344" s="29">
        <f t="shared" si="607"/>
        <v>8.7545126353790614</v>
      </c>
      <c r="ET344" s="29">
        <f t="shared" si="608"/>
        <v>8.2531087043722415</v>
      </c>
      <c r="EU344" s="29">
        <f t="shared" si="609"/>
        <v>8.7118216721104798</v>
      </c>
      <c r="EV344" s="29">
        <f t="shared" si="652"/>
        <v>8.8287204171680695</v>
      </c>
      <c r="EW344" s="29">
        <f t="shared" si="610"/>
        <v>10.735201421121998</v>
      </c>
      <c r="EX344" s="29">
        <f t="shared" si="611"/>
        <v>11.562661165549251</v>
      </c>
      <c r="EY344" s="29">
        <f t="shared" si="612"/>
        <v>12.076958340496246</v>
      </c>
      <c r="EZ344" s="29">
        <f t="shared" si="613"/>
        <v>11.118274024411209</v>
      </c>
      <c r="FA344" s="29">
        <f t="shared" si="614"/>
        <v>10.973583175749241</v>
      </c>
      <c r="FB344" s="29">
        <f t="shared" si="615"/>
        <v>10.743796917082115</v>
      </c>
      <c r="FC344" s="29">
        <f t="shared" si="616"/>
        <v>11.644604893702367</v>
      </c>
      <c r="FD344" s="29">
        <f t="shared" si="617"/>
        <v>10.000286516532004</v>
      </c>
      <c r="FE344" s="29">
        <f t="shared" si="618"/>
        <v>6.6930261876110251</v>
      </c>
      <c r="FF344" s="29">
        <f t="shared" si="619"/>
        <v>9.7902698985731469</v>
      </c>
      <c r="FG344" s="29">
        <f t="shared" si="620"/>
        <v>9.4292590682482373</v>
      </c>
      <c r="FH344" s="29">
        <f t="shared" si="621"/>
        <v>9.4888545069050476</v>
      </c>
      <c r="FI344" s="29">
        <f t="shared" si="622"/>
        <v>9.3223884018107839</v>
      </c>
      <c r="FJ344" s="29">
        <f t="shared" si="623"/>
        <v>11.567818463125322</v>
      </c>
      <c r="FK344" s="29">
        <f t="shared" si="624"/>
        <v>12.00962695547533</v>
      </c>
      <c r="FL344" s="29">
        <f t="shared" si="625"/>
        <v>11.901323706377857</v>
      </c>
      <c r="FM344" s="29">
        <f t="shared" si="626"/>
        <v>12.788092372929917</v>
      </c>
      <c r="FN344" s="29">
        <f t="shared" si="627"/>
        <v>13.079193169445876</v>
      </c>
      <c r="FO344" s="29">
        <f t="shared" si="628"/>
        <v>13.726434015242679</v>
      </c>
      <c r="FP344" s="29">
        <f t="shared" si="629"/>
        <v>13.618130766145207</v>
      </c>
      <c r="FQ344" s="29">
        <f t="shared" si="630"/>
        <v>14.504612916165263</v>
      </c>
      <c r="FR344" s="29">
        <f t="shared" si="631"/>
        <v>14.795713712681222</v>
      </c>
      <c r="FS344" s="29">
        <f t="shared" si="632"/>
        <v>15.442954558478023</v>
      </c>
      <c r="FT344" s="29">
        <f t="shared" si="633"/>
        <v>15.334651309380551</v>
      </c>
      <c r="FU344" s="29">
        <f t="shared" si="653"/>
        <v>16.221419975932612</v>
      </c>
      <c r="FV344" s="29">
        <f t="shared" si="634"/>
        <v>16.512520772448571</v>
      </c>
      <c r="FW344" s="29">
        <f t="shared" si="635"/>
        <v>17.159761618245373</v>
      </c>
      <c r="FX344" s="29">
        <f t="shared" si="636"/>
        <v>17.051171852615894</v>
      </c>
      <c r="FY344" s="29">
        <f t="shared" si="637"/>
        <v>17.937940519167956</v>
      </c>
      <c r="FZ344" s="29">
        <f t="shared" si="638"/>
        <v>18.229041315683915</v>
      </c>
      <c r="GA344" s="29">
        <f t="shared" si="639"/>
        <v>18.876282161480717</v>
      </c>
      <c r="GB344" s="29">
        <f t="shared" si="640"/>
        <v>18.767978912383246</v>
      </c>
      <c r="GC344" s="29">
        <f t="shared" si="641"/>
        <v>19.6544610624033</v>
      </c>
      <c r="GD344" s="29">
        <f t="shared" si="642"/>
        <v>19.945561858919259</v>
      </c>
      <c r="GE344" s="29">
        <f t="shared" si="643"/>
        <v>20.593089221248064</v>
      </c>
      <c r="GF344" s="29">
        <f t="shared" si="644"/>
        <v>20.48449945561859</v>
      </c>
      <c r="GG344" s="29">
        <f t="shared" si="645"/>
        <v>21.371268122170648</v>
      </c>
      <c r="GH344" s="29">
        <f t="shared" si="646"/>
        <v>21.662368918686607</v>
      </c>
      <c r="GI344" s="29">
        <f t="shared" si="647"/>
        <v>22.309609764483412</v>
      </c>
      <c r="GJ344" s="29">
        <f t="shared" si="648"/>
        <v>22.201306515385937</v>
      </c>
      <c r="GK344" s="29">
        <f t="shared" si="649"/>
        <v>23.087788665405995</v>
      </c>
      <c r="GL344" s="29">
        <f t="shared" si="650"/>
        <v>23.37888946192195</v>
      </c>
    </row>
    <row r="345" spans="53:194">
      <c r="BA345" t="s">
        <v>386</v>
      </c>
      <c r="BB345">
        <v>-11.390401839999999</v>
      </c>
      <c r="BC345">
        <v>-57.315906519999999</v>
      </c>
      <c r="BD345" t="s">
        <v>10</v>
      </c>
      <c r="BE345" s="24"/>
      <c r="BF345" s="23">
        <v>1</v>
      </c>
      <c r="BG345" s="21">
        <f t="shared" si="551"/>
        <v>0</v>
      </c>
      <c r="BH345" s="21">
        <f t="shared" si="552"/>
        <v>2.8651653200389662E-5</v>
      </c>
      <c r="BK345">
        <f t="shared" si="553"/>
        <v>0</v>
      </c>
      <c r="BL345">
        <f t="shared" si="554"/>
        <v>2.8651653200389662E-5</v>
      </c>
      <c r="CA345" t="s">
        <v>382</v>
      </c>
      <c r="CB345">
        <v>-9.9796695700000004</v>
      </c>
      <c r="CC345">
        <v>-57.467330930000003</v>
      </c>
      <c r="CD345">
        <v>0</v>
      </c>
      <c r="CF345" s="29">
        <f t="shared" si="555"/>
        <v>0</v>
      </c>
      <c r="CG345" s="29">
        <f t="shared" si="556"/>
        <v>0</v>
      </c>
      <c r="CH345" s="29">
        <f t="shared" si="557"/>
        <v>0</v>
      </c>
      <c r="CI345" s="29">
        <f t="shared" si="558"/>
        <v>0</v>
      </c>
      <c r="CJ345" s="29">
        <f t="shared" si="559"/>
        <v>0</v>
      </c>
      <c r="CK345" s="29">
        <f t="shared" si="560"/>
        <v>0</v>
      </c>
      <c r="CL345" s="29">
        <f t="shared" si="561"/>
        <v>0</v>
      </c>
      <c r="CM345" s="29">
        <f t="shared" si="562"/>
        <v>0</v>
      </c>
      <c r="CN345" s="29">
        <f t="shared" si="563"/>
        <v>0</v>
      </c>
      <c r="CO345" s="29">
        <f t="shared" si="564"/>
        <v>0</v>
      </c>
      <c r="CP345" s="29">
        <f t="shared" si="565"/>
        <v>0</v>
      </c>
      <c r="CQ345" s="29">
        <f t="shared" si="651"/>
        <v>0</v>
      </c>
      <c r="CR345" s="29">
        <f t="shared" si="566"/>
        <v>0</v>
      </c>
      <c r="CS345" s="29">
        <f t="shared" si="567"/>
        <v>0</v>
      </c>
      <c r="CT345" s="29">
        <f t="shared" si="568"/>
        <v>0</v>
      </c>
      <c r="CU345" s="29">
        <f t="shared" si="569"/>
        <v>0</v>
      </c>
      <c r="CV345" s="29">
        <f t="shared" si="570"/>
        <v>0</v>
      </c>
      <c r="CZ345" s="29">
        <f t="shared" si="571"/>
        <v>0</v>
      </c>
      <c r="DA345" s="29">
        <f t="shared" si="572"/>
        <v>0</v>
      </c>
      <c r="DB345" s="29">
        <f t="shared" si="573"/>
        <v>0</v>
      </c>
      <c r="DC345" s="29">
        <f t="shared" si="574"/>
        <v>0</v>
      </c>
      <c r="DD345" s="29">
        <f t="shared" si="575"/>
        <v>0</v>
      </c>
      <c r="DE345" s="29">
        <f t="shared" si="576"/>
        <v>0</v>
      </c>
      <c r="DF345" s="29">
        <f t="shared" si="577"/>
        <v>0</v>
      </c>
      <c r="DG345" s="29">
        <f t="shared" si="578"/>
        <v>0</v>
      </c>
      <c r="DH345" s="29">
        <f t="shared" si="579"/>
        <v>0</v>
      </c>
      <c r="DI345" s="29">
        <f t="shared" si="580"/>
        <v>0</v>
      </c>
      <c r="DJ345" s="29">
        <f t="shared" si="581"/>
        <v>0</v>
      </c>
      <c r="DK345" s="29">
        <f t="shared" si="582"/>
        <v>0</v>
      </c>
      <c r="DL345" s="29">
        <f t="shared" si="583"/>
        <v>0</v>
      </c>
      <c r="DM345" s="29">
        <f t="shared" si="584"/>
        <v>0</v>
      </c>
      <c r="DN345" s="29">
        <f t="shared" si="585"/>
        <v>0</v>
      </c>
      <c r="DO345" s="29">
        <f t="shared" si="586"/>
        <v>0</v>
      </c>
      <c r="DP345" s="29">
        <f t="shared" si="587"/>
        <v>0</v>
      </c>
      <c r="DQ345" s="29">
        <f t="shared" si="588"/>
        <v>0</v>
      </c>
      <c r="DR345" s="29">
        <f t="shared" si="589"/>
        <v>0</v>
      </c>
      <c r="DS345" s="29">
        <f t="shared" si="590"/>
        <v>0</v>
      </c>
      <c r="DT345" s="29">
        <f t="shared" si="591"/>
        <v>0</v>
      </c>
      <c r="DU345" s="29">
        <f t="shared" si="592"/>
        <v>0</v>
      </c>
      <c r="DV345" s="29">
        <f t="shared" si="593"/>
        <v>0</v>
      </c>
      <c r="DW345" s="29">
        <f t="shared" si="594"/>
        <v>0</v>
      </c>
      <c r="DX345" s="29">
        <f t="shared" si="595"/>
        <v>0</v>
      </c>
      <c r="DY345" s="29">
        <f t="shared" si="596"/>
        <v>0</v>
      </c>
      <c r="DZ345" s="29">
        <f t="shared" si="597"/>
        <v>0</v>
      </c>
      <c r="EA345" s="29">
        <f t="shared" si="598"/>
        <v>0</v>
      </c>
      <c r="EB345" s="29">
        <f t="shared" si="599"/>
        <v>0</v>
      </c>
      <c r="EC345" s="29">
        <f t="shared" si="600"/>
        <v>0</v>
      </c>
      <c r="ED345" s="29">
        <f t="shared" si="601"/>
        <v>0</v>
      </c>
      <c r="EI345" t="s">
        <v>382</v>
      </c>
      <c r="EJ345">
        <v>-9.9796695700000004</v>
      </c>
      <c r="EK345">
        <v>-57.467330930000003</v>
      </c>
      <c r="EL345">
        <v>1.4898859664202624E-3</v>
      </c>
      <c r="EN345" s="29">
        <f t="shared" si="602"/>
        <v>49.808377743395795</v>
      </c>
      <c r="EO345" s="29">
        <f t="shared" si="603"/>
        <v>42.412583806085614</v>
      </c>
      <c r="EP345" s="29">
        <f t="shared" si="604"/>
        <v>40.806486734284569</v>
      </c>
      <c r="EQ345" s="29">
        <f t="shared" si="605"/>
        <v>37.090711134032432</v>
      </c>
      <c r="ER345" s="29">
        <f t="shared" si="606"/>
        <v>40.31482436536588</v>
      </c>
      <c r="ES345" s="29">
        <f t="shared" si="607"/>
        <v>45.523465703971119</v>
      </c>
      <c r="ET345" s="29">
        <f t="shared" si="608"/>
        <v>42.91616526273566</v>
      </c>
      <c r="EU345" s="29">
        <f t="shared" si="609"/>
        <v>45.3014726949745</v>
      </c>
      <c r="EV345" s="29">
        <f t="shared" si="652"/>
        <v>45.909346169273967</v>
      </c>
      <c r="EW345" s="29">
        <f t="shared" si="610"/>
        <v>55.823047389834393</v>
      </c>
      <c r="EX345" s="29">
        <f t="shared" si="611"/>
        <v>60.125838060856111</v>
      </c>
      <c r="EY345" s="29">
        <f t="shared" si="612"/>
        <v>62.800183370580484</v>
      </c>
      <c r="EZ345" s="29">
        <f t="shared" si="613"/>
        <v>57.815024926938285</v>
      </c>
      <c r="FA345" s="29">
        <f t="shared" si="614"/>
        <v>57.062632513896048</v>
      </c>
      <c r="FB345" s="29">
        <f t="shared" si="615"/>
        <v>55.867743968827</v>
      </c>
      <c r="FC345" s="29">
        <f t="shared" si="616"/>
        <v>60.551945447252308</v>
      </c>
      <c r="FD345" s="29">
        <f t="shared" si="617"/>
        <v>52.001489885966421</v>
      </c>
      <c r="FE345" s="29">
        <f t="shared" si="618"/>
        <v>34.803736175577328</v>
      </c>
      <c r="FF345" s="29">
        <f t="shared" si="619"/>
        <v>50.909403472580365</v>
      </c>
      <c r="FG345" s="29">
        <f t="shared" si="620"/>
        <v>49.032147154890836</v>
      </c>
      <c r="FH345" s="29">
        <f t="shared" si="621"/>
        <v>49.342043435906248</v>
      </c>
      <c r="FI345" s="29">
        <f t="shared" si="622"/>
        <v>48.476419689416076</v>
      </c>
      <c r="FJ345" s="29">
        <f t="shared" si="623"/>
        <v>60.152656008251675</v>
      </c>
      <c r="FK345" s="29">
        <f t="shared" si="624"/>
        <v>62.450060168471722</v>
      </c>
      <c r="FL345" s="29">
        <f t="shared" si="625"/>
        <v>61.886883273164862</v>
      </c>
      <c r="FM345" s="29">
        <f t="shared" si="626"/>
        <v>66.498080339235571</v>
      </c>
      <c r="FN345" s="29">
        <f t="shared" si="627"/>
        <v>68.01180448111856</v>
      </c>
      <c r="FO345" s="29">
        <f t="shared" si="628"/>
        <v>71.377456879261928</v>
      </c>
      <c r="FP345" s="29">
        <f t="shared" si="629"/>
        <v>70.814279983955075</v>
      </c>
      <c r="FQ345" s="29">
        <f t="shared" si="630"/>
        <v>75.423987164059369</v>
      </c>
      <c r="FR345" s="29">
        <f t="shared" si="631"/>
        <v>76.937711305942358</v>
      </c>
      <c r="FS345" s="29">
        <f t="shared" si="632"/>
        <v>80.303363704085726</v>
      </c>
      <c r="FT345" s="29">
        <f t="shared" si="633"/>
        <v>79.740186808778859</v>
      </c>
      <c r="FU345" s="29">
        <f t="shared" si="653"/>
        <v>84.351383874849574</v>
      </c>
      <c r="FV345" s="29">
        <f t="shared" si="634"/>
        <v>85.865108016732563</v>
      </c>
      <c r="FW345" s="29">
        <f t="shared" si="635"/>
        <v>89.230760414875931</v>
      </c>
      <c r="FX345" s="29">
        <f t="shared" si="636"/>
        <v>88.666093633602657</v>
      </c>
      <c r="FY345" s="29">
        <f t="shared" si="637"/>
        <v>93.277290699673372</v>
      </c>
      <c r="FZ345" s="29">
        <f t="shared" si="638"/>
        <v>94.791014841556361</v>
      </c>
      <c r="GA345" s="29">
        <f t="shared" si="639"/>
        <v>98.156667239699729</v>
      </c>
      <c r="GB345" s="29">
        <f t="shared" si="640"/>
        <v>97.593490344392876</v>
      </c>
      <c r="GC345" s="29">
        <f t="shared" si="641"/>
        <v>102.20319752449716</v>
      </c>
      <c r="GD345" s="29">
        <f t="shared" si="642"/>
        <v>103.71692166638014</v>
      </c>
      <c r="GE345" s="29">
        <f t="shared" si="643"/>
        <v>107.08406395048995</v>
      </c>
      <c r="GF345" s="29">
        <f t="shared" si="644"/>
        <v>106.51939716921666</v>
      </c>
      <c r="GG345" s="29">
        <f t="shared" si="645"/>
        <v>111.13059423528738</v>
      </c>
      <c r="GH345" s="29">
        <f t="shared" si="646"/>
        <v>112.64431837717036</v>
      </c>
      <c r="GI345" s="29">
        <f t="shared" si="647"/>
        <v>116.00997077531373</v>
      </c>
      <c r="GJ345" s="29">
        <f t="shared" si="648"/>
        <v>115.44679388000688</v>
      </c>
      <c r="GK345" s="29">
        <f t="shared" si="649"/>
        <v>120.05650106011117</v>
      </c>
      <c r="GL345" s="29">
        <f t="shared" si="650"/>
        <v>121.57022520199415</v>
      </c>
    </row>
    <row r="346" spans="53:194">
      <c r="BA346" t="s">
        <v>387</v>
      </c>
      <c r="BB346">
        <v>-11.308528900000001</v>
      </c>
      <c r="BC346">
        <v>-56.8212738</v>
      </c>
      <c r="BD346" t="s">
        <v>10</v>
      </c>
      <c r="BE346" s="24"/>
      <c r="BF346" s="23">
        <v>2</v>
      </c>
      <c r="BG346" s="21">
        <f t="shared" si="551"/>
        <v>0</v>
      </c>
      <c r="BH346" s="21">
        <f t="shared" si="552"/>
        <v>5.7303306400779325E-5</v>
      </c>
      <c r="BK346">
        <f t="shared" si="553"/>
        <v>0</v>
      </c>
      <c r="BL346">
        <f t="shared" si="554"/>
        <v>5.7303306400779325E-5</v>
      </c>
      <c r="CA346" t="s">
        <v>383</v>
      </c>
      <c r="CB346">
        <v>-9.9517993899999997</v>
      </c>
      <c r="CC346">
        <v>-54.909816739999997</v>
      </c>
      <c r="CD346">
        <v>0</v>
      </c>
      <c r="CF346" s="29">
        <f t="shared" si="555"/>
        <v>0</v>
      </c>
      <c r="CG346" s="29">
        <f t="shared" si="556"/>
        <v>0</v>
      </c>
      <c r="CH346" s="29">
        <f t="shared" si="557"/>
        <v>0</v>
      </c>
      <c r="CI346" s="29">
        <f t="shared" si="558"/>
        <v>0</v>
      </c>
      <c r="CJ346" s="29">
        <f t="shared" si="559"/>
        <v>0</v>
      </c>
      <c r="CK346" s="29">
        <f t="shared" si="560"/>
        <v>0</v>
      </c>
      <c r="CL346" s="29">
        <f t="shared" si="561"/>
        <v>0</v>
      </c>
      <c r="CM346" s="29">
        <f t="shared" si="562"/>
        <v>0</v>
      </c>
      <c r="CN346" s="29">
        <f t="shared" si="563"/>
        <v>0</v>
      </c>
      <c r="CO346" s="29">
        <f t="shared" si="564"/>
        <v>0</v>
      </c>
      <c r="CP346" s="29">
        <f t="shared" si="565"/>
        <v>0</v>
      </c>
      <c r="CQ346" s="29">
        <f t="shared" si="651"/>
        <v>0</v>
      </c>
      <c r="CR346" s="29">
        <f t="shared" si="566"/>
        <v>0</v>
      </c>
      <c r="CS346" s="29">
        <f t="shared" si="567"/>
        <v>0</v>
      </c>
      <c r="CT346" s="29">
        <f t="shared" si="568"/>
        <v>0</v>
      </c>
      <c r="CU346" s="29">
        <f t="shared" si="569"/>
        <v>0</v>
      </c>
      <c r="CV346" s="29">
        <f t="shared" si="570"/>
        <v>0</v>
      </c>
      <c r="CZ346" s="29">
        <f t="shared" si="571"/>
        <v>0</v>
      </c>
      <c r="DA346" s="29">
        <f t="shared" si="572"/>
        <v>0</v>
      </c>
      <c r="DB346" s="29">
        <f t="shared" si="573"/>
        <v>0</v>
      </c>
      <c r="DC346" s="29">
        <f t="shared" si="574"/>
        <v>0</v>
      </c>
      <c r="DD346" s="29">
        <f t="shared" si="575"/>
        <v>0</v>
      </c>
      <c r="DE346" s="29">
        <f t="shared" si="576"/>
        <v>0</v>
      </c>
      <c r="DF346" s="29">
        <f t="shared" si="577"/>
        <v>0</v>
      </c>
      <c r="DG346" s="29">
        <f t="shared" si="578"/>
        <v>0</v>
      </c>
      <c r="DH346" s="29">
        <f t="shared" si="579"/>
        <v>0</v>
      </c>
      <c r="DI346" s="29">
        <f t="shared" si="580"/>
        <v>0</v>
      </c>
      <c r="DJ346" s="29">
        <f t="shared" si="581"/>
        <v>0</v>
      </c>
      <c r="DK346" s="29">
        <f t="shared" si="582"/>
        <v>0</v>
      </c>
      <c r="DL346" s="29">
        <f t="shared" si="583"/>
        <v>0</v>
      </c>
      <c r="DM346" s="29">
        <f t="shared" si="584"/>
        <v>0</v>
      </c>
      <c r="DN346" s="29">
        <f t="shared" si="585"/>
        <v>0</v>
      </c>
      <c r="DO346" s="29">
        <f t="shared" si="586"/>
        <v>0</v>
      </c>
      <c r="DP346" s="29">
        <f t="shared" si="587"/>
        <v>0</v>
      </c>
      <c r="DQ346" s="29">
        <f t="shared" si="588"/>
        <v>0</v>
      </c>
      <c r="DR346" s="29">
        <f t="shared" si="589"/>
        <v>0</v>
      </c>
      <c r="DS346" s="29">
        <f t="shared" si="590"/>
        <v>0</v>
      </c>
      <c r="DT346" s="29">
        <f t="shared" si="591"/>
        <v>0</v>
      </c>
      <c r="DU346" s="29">
        <f t="shared" si="592"/>
        <v>0</v>
      </c>
      <c r="DV346" s="29">
        <f t="shared" si="593"/>
        <v>0</v>
      </c>
      <c r="DW346" s="29">
        <f t="shared" si="594"/>
        <v>0</v>
      </c>
      <c r="DX346" s="29">
        <f t="shared" si="595"/>
        <v>0</v>
      </c>
      <c r="DY346" s="29">
        <f t="shared" si="596"/>
        <v>0</v>
      </c>
      <c r="DZ346" s="29">
        <f t="shared" si="597"/>
        <v>0</v>
      </c>
      <c r="EA346" s="29">
        <f t="shared" si="598"/>
        <v>0</v>
      </c>
      <c r="EB346" s="29">
        <f t="shared" si="599"/>
        <v>0</v>
      </c>
      <c r="EC346" s="29">
        <f t="shared" si="600"/>
        <v>0</v>
      </c>
      <c r="ED346" s="29">
        <f t="shared" si="601"/>
        <v>0</v>
      </c>
      <c r="EI346" t="s">
        <v>383</v>
      </c>
      <c r="EJ346">
        <v>-9.9517993899999997</v>
      </c>
      <c r="EK346">
        <v>-54.909816739999997</v>
      </c>
      <c r="EL346">
        <v>3.1516818520428626E-4</v>
      </c>
      <c r="EN346" s="29">
        <f t="shared" si="602"/>
        <v>10.536387599564494</v>
      </c>
      <c r="EO346" s="29">
        <f t="shared" si="603"/>
        <v>8.9718927282104168</v>
      </c>
      <c r="EP346" s="29">
        <f t="shared" si="604"/>
        <v>8.6321414245601957</v>
      </c>
      <c r="EQ346" s="29">
        <f t="shared" si="605"/>
        <v>7.8461119706607061</v>
      </c>
      <c r="ER346" s="29">
        <f t="shared" si="606"/>
        <v>8.5281359234427825</v>
      </c>
      <c r="ES346" s="29">
        <f t="shared" si="607"/>
        <v>9.6299638989169676</v>
      </c>
      <c r="ET346" s="29">
        <f t="shared" si="608"/>
        <v>9.078419574809466</v>
      </c>
      <c r="EU346" s="29">
        <f t="shared" si="609"/>
        <v>9.5830038393215276</v>
      </c>
      <c r="EV346" s="29">
        <f t="shared" si="652"/>
        <v>9.7115924588848763</v>
      </c>
      <c r="EW346" s="29">
        <f t="shared" si="610"/>
        <v>11.808721563234197</v>
      </c>
      <c r="EX346" s="29">
        <f t="shared" si="611"/>
        <v>12.718927282104177</v>
      </c>
      <c r="EY346" s="29">
        <f t="shared" si="612"/>
        <v>13.284654174545871</v>
      </c>
      <c r="EZ346" s="29">
        <f t="shared" si="613"/>
        <v>12.230101426852329</v>
      </c>
      <c r="FA346" s="29">
        <f t="shared" si="614"/>
        <v>12.070941493324163</v>
      </c>
      <c r="FB346" s="29">
        <f t="shared" si="615"/>
        <v>11.818176608790326</v>
      </c>
      <c r="FC346" s="29">
        <f t="shared" si="616"/>
        <v>12.809065383072602</v>
      </c>
      <c r="FD346" s="29">
        <f t="shared" si="617"/>
        <v>11.000315168185203</v>
      </c>
      <c r="FE346" s="29">
        <f t="shared" si="618"/>
        <v>7.3623288063721271</v>
      </c>
      <c r="FF346" s="29">
        <f t="shared" si="619"/>
        <v>10.769296888430462</v>
      </c>
      <c r="FG346" s="29">
        <f t="shared" si="620"/>
        <v>10.372184975073061</v>
      </c>
      <c r="FH346" s="29">
        <f t="shared" si="621"/>
        <v>10.437739957595552</v>
      </c>
      <c r="FI346" s="29">
        <f t="shared" si="622"/>
        <v>10.254627241991862</v>
      </c>
      <c r="FJ346" s="29">
        <f t="shared" si="623"/>
        <v>12.724600309437854</v>
      </c>
      <c r="FK346" s="29">
        <f t="shared" si="624"/>
        <v>13.210589651022863</v>
      </c>
      <c r="FL346" s="29">
        <f t="shared" si="625"/>
        <v>13.091456077015643</v>
      </c>
      <c r="FM346" s="29">
        <f t="shared" si="626"/>
        <v>14.066901610222908</v>
      </c>
      <c r="FN346" s="29">
        <f t="shared" si="627"/>
        <v>14.387112486390464</v>
      </c>
      <c r="FO346" s="29">
        <f t="shared" si="628"/>
        <v>15.099077416766946</v>
      </c>
      <c r="FP346" s="29">
        <f t="shared" si="629"/>
        <v>14.979943842759726</v>
      </c>
      <c r="FQ346" s="29">
        <f t="shared" si="630"/>
        <v>15.955074207781788</v>
      </c>
      <c r="FR346" s="29">
        <f t="shared" si="631"/>
        <v>16.275285083949342</v>
      </c>
      <c r="FS346" s="29">
        <f t="shared" si="632"/>
        <v>16.987250014325824</v>
      </c>
      <c r="FT346" s="29">
        <f t="shared" si="633"/>
        <v>16.868116440318605</v>
      </c>
      <c r="FU346" s="29">
        <f t="shared" si="653"/>
        <v>17.843561973525873</v>
      </c>
      <c r="FV346" s="29">
        <f t="shared" si="634"/>
        <v>18.163772849693427</v>
      </c>
      <c r="FW346" s="29">
        <f t="shared" si="635"/>
        <v>18.875737780069908</v>
      </c>
      <c r="FX346" s="29">
        <f t="shared" si="636"/>
        <v>18.756289037877483</v>
      </c>
      <c r="FY346" s="29">
        <f t="shared" si="637"/>
        <v>19.73173457108475</v>
      </c>
      <c r="FZ346" s="29">
        <f t="shared" si="638"/>
        <v>20.051945447252304</v>
      </c>
      <c r="GA346" s="29">
        <f t="shared" si="639"/>
        <v>20.763910377628786</v>
      </c>
      <c r="GB346" s="29">
        <f t="shared" si="640"/>
        <v>20.644776803621568</v>
      </c>
      <c r="GC346" s="29">
        <f t="shared" si="641"/>
        <v>21.619907168643628</v>
      </c>
      <c r="GD346" s="29">
        <f t="shared" si="642"/>
        <v>21.940118044811182</v>
      </c>
      <c r="GE346" s="29">
        <f t="shared" si="643"/>
        <v>22.652398143372871</v>
      </c>
      <c r="GF346" s="29">
        <f t="shared" si="644"/>
        <v>22.532949401180446</v>
      </c>
      <c r="GG346" s="29">
        <f t="shared" si="645"/>
        <v>23.508394934387713</v>
      </c>
      <c r="GH346" s="29">
        <f t="shared" si="646"/>
        <v>23.828605810555267</v>
      </c>
      <c r="GI346" s="29">
        <f t="shared" si="647"/>
        <v>24.540570740931749</v>
      </c>
      <c r="GJ346" s="29">
        <f t="shared" si="648"/>
        <v>24.42143716692453</v>
      </c>
      <c r="GK346" s="29">
        <f t="shared" si="649"/>
        <v>25.396567531946591</v>
      </c>
      <c r="GL346" s="29">
        <f t="shared" si="650"/>
        <v>25.716778408114145</v>
      </c>
    </row>
    <row r="347" spans="53:194">
      <c r="BA347" t="s">
        <v>388</v>
      </c>
      <c r="BB347">
        <v>-10.33333302</v>
      </c>
      <c r="BC347">
        <v>-53.200000760000002</v>
      </c>
      <c r="BD347" t="s">
        <v>10</v>
      </c>
      <c r="BE347" s="24"/>
      <c r="BF347" s="23">
        <v>200</v>
      </c>
      <c r="BG347" s="21">
        <f t="shared" si="551"/>
        <v>0</v>
      </c>
      <c r="BH347" s="21">
        <f t="shared" si="552"/>
        <v>5.7303306400779321E-3</v>
      </c>
      <c r="BK347">
        <f t="shared" si="553"/>
        <v>0</v>
      </c>
      <c r="BL347">
        <f t="shared" si="554"/>
        <v>5.7303306400779321E-3</v>
      </c>
      <c r="CA347" t="s">
        <v>384</v>
      </c>
      <c r="CB347">
        <v>-10.599519730000001</v>
      </c>
      <c r="CC347">
        <v>-55.116703029999996</v>
      </c>
      <c r="CD347">
        <v>0</v>
      </c>
      <c r="CF347" s="29">
        <f t="shared" si="555"/>
        <v>0</v>
      </c>
      <c r="CG347" s="29">
        <f t="shared" si="556"/>
        <v>0</v>
      </c>
      <c r="CH347" s="29">
        <f t="shared" si="557"/>
        <v>0</v>
      </c>
      <c r="CI347" s="29">
        <f t="shared" si="558"/>
        <v>0</v>
      </c>
      <c r="CJ347" s="29">
        <f t="shared" si="559"/>
        <v>0</v>
      </c>
      <c r="CK347" s="29">
        <f t="shared" si="560"/>
        <v>0</v>
      </c>
      <c r="CL347" s="29">
        <f t="shared" si="561"/>
        <v>0</v>
      </c>
      <c r="CM347" s="29">
        <f t="shared" si="562"/>
        <v>0</v>
      </c>
      <c r="CN347" s="29">
        <f t="shared" si="563"/>
        <v>0</v>
      </c>
      <c r="CO347" s="29">
        <f t="shared" si="564"/>
        <v>0</v>
      </c>
      <c r="CP347" s="29">
        <f t="shared" si="565"/>
        <v>0</v>
      </c>
      <c r="CQ347" s="29">
        <f t="shared" si="651"/>
        <v>0</v>
      </c>
      <c r="CR347" s="29">
        <f t="shared" si="566"/>
        <v>0</v>
      </c>
      <c r="CS347" s="29">
        <f t="shared" si="567"/>
        <v>0</v>
      </c>
      <c r="CT347" s="29">
        <f t="shared" si="568"/>
        <v>0</v>
      </c>
      <c r="CU347" s="29">
        <f t="shared" si="569"/>
        <v>0</v>
      </c>
      <c r="CV347" s="29">
        <f t="shared" si="570"/>
        <v>0</v>
      </c>
      <c r="CZ347" s="29">
        <f t="shared" si="571"/>
        <v>0</v>
      </c>
      <c r="DA347" s="29">
        <f t="shared" si="572"/>
        <v>0</v>
      </c>
      <c r="DB347" s="29">
        <f t="shared" si="573"/>
        <v>0</v>
      </c>
      <c r="DC347" s="29">
        <f t="shared" si="574"/>
        <v>0</v>
      </c>
      <c r="DD347" s="29">
        <f t="shared" si="575"/>
        <v>0</v>
      </c>
      <c r="DE347" s="29">
        <f t="shared" si="576"/>
        <v>0</v>
      </c>
      <c r="DF347" s="29">
        <f t="shared" si="577"/>
        <v>0</v>
      </c>
      <c r="DG347" s="29">
        <f t="shared" si="578"/>
        <v>0</v>
      </c>
      <c r="DH347" s="29">
        <f t="shared" si="579"/>
        <v>0</v>
      </c>
      <c r="DI347" s="29">
        <f t="shared" si="580"/>
        <v>0</v>
      </c>
      <c r="DJ347" s="29">
        <f t="shared" si="581"/>
        <v>0</v>
      </c>
      <c r="DK347" s="29">
        <f t="shared" si="582"/>
        <v>0</v>
      </c>
      <c r="DL347" s="29">
        <f t="shared" si="583"/>
        <v>0</v>
      </c>
      <c r="DM347" s="29">
        <f t="shared" si="584"/>
        <v>0</v>
      </c>
      <c r="DN347" s="29">
        <f t="shared" si="585"/>
        <v>0</v>
      </c>
      <c r="DO347" s="29">
        <f t="shared" si="586"/>
        <v>0</v>
      </c>
      <c r="DP347" s="29">
        <f t="shared" si="587"/>
        <v>0</v>
      </c>
      <c r="DQ347" s="29">
        <f t="shared" si="588"/>
        <v>0</v>
      </c>
      <c r="DR347" s="29">
        <f t="shared" si="589"/>
        <v>0</v>
      </c>
      <c r="DS347" s="29">
        <f t="shared" si="590"/>
        <v>0</v>
      </c>
      <c r="DT347" s="29">
        <f t="shared" si="591"/>
        <v>0</v>
      </c>
      <c r="DU347" s="29">
        <f t="shared" si="592"/>
        <v>0</v>
      </c>
      <c r="DV347" s="29">
        <f t="shared" si="593"/>
        <v>0</v>
      </c>
      <c r="DW347" s="29">
        <f t="shared" si="594"/>
        <v>0</v>
      </c>
      <c r="DX347" s="29">
        <f t="shared" si="595"/>
        <v>0</v>
      </c>
      <c r="DY347" s="29">
        <f t="shared" si="596"/>
        <v>0</v>
      </c>
      <c r="DZ347" s="29">
        <f t="shared" si="597"/>
        <v>0</v>
      </c>
      <c r="EA347" s="29">
        <f t="shared" si="598"/>
        <v>0</v>
      </c>
      <c r="EB347" s="29">
        <f t="shared" si="599"/>
        <v>0</v>
      </c>
      <c r="EC347" s="29">
        <f t="shared" si="600"/>
        <v>0</v>
      </c>
      <c r="ED347" s="29">
        <f t="shared" si="601"/>
        <v>0</v>
      </c>
      <c r="EI347" t="s">
        <v>384</v>
      </c>
      <c r="EJ347">
        <v>-10.599519730000001</v>
      </c>
      <c r="EK347">
        <v>-55.116703029999996</v>
      </c>
      <c r="EL347">
        <v>0</v>
      </c>
      <c r="EN347" s="29">
        <f t="shared" si="602"/>
        <v>0</v>
      </c>
      <c r="EO347" s="29">
        <f t="shared" si="603"/>
        <v>0</v>
      </c>
      <c r="EP347" s="29">
        <f t="shared" si="604"/>
        <v>0</v>
      </c>
      <c r="EQ347" s="29">
        <f t="shared" si="605"/>
        <v>0</v>
      </c>
      <c r="ER347" s="29">
        <f t="shared" si="606"/>
        <v>0</v>
      </c>
      <c r="ES347" s="29">
        <f t="shared" si="607"/>
        <v>0</v>
      </c>
      <c r="ET347" s="29">
        <f t="shared" si="608"/>
        <v>0</v>
      </c>
      <c r="EU347" s="29">
        <f t="shared" si="609"/>
        <v>0</v>
      </c>
      <c r="EV347" s="29">
        <f t="shared" si="652"/>
        <v>0</v>
      </c>
      <c r="EW347" s="29">
        <f t="shared" si="610"/>
        <v>0</v>
      </c>
      <c r="EX347" s="29">
        <f t="shared" si="611"/>
        <v>0</v>
      </c>
      <c r="EY347" s="29">
        <f t="shared" si="612"/>
        <v>0</v>
      </c>
      <c r="EZ347" s="29">
        <f t="shared" si="613"/>
        <v>0</v>
      </c>
      <c r="FA347" s="29">
        <f t="shared" si="614"/>
        <v>0</v>
      </c>
      <c r="FB347" s="29">
        <f t="shared" si="615"/>
        <v>0</v>
      </c>
      <c r="FC347" s="29">
        <f t="shared" si="616"/>
        <v>0</v>
      </c>
      <c r="FD347" s="29">
        <f t="shared" si="617"/>
        <v>0</v>
      </c>
      <c r="FE347" s="29">
        <f t="shared" si="618"/>
        <v>0</v>
      </c>
      <c r="FF347" s="29">
        <f t="shared" si="619"/>
        <v>0</v>
      </c>
      <c r="FG347" s="29">
        <f t="shared" si="620"/>
        <v>0</v>
      </c>
      <c r="FH347" s="29">
        <f t="shared" si="621"/>
        <v>0</v>
      </c>
      <c r="FI347" s="29">
        <f t="shared" si="622"/>
        <v>0</v>
      </c>
      <c r="FJ347" s="29">
        <f t="shared" si="623"/>
        <v>0</v>
      </c>
      <c r="FK347" s="29">
        <f t="shared" si="624"/>
        <v>0</v>
      </c>
      <c r="FL347" s="29">
        <f t="shared" si="625"/>
        <v>0</v>
      </c>
      <c r="FM347" s="29">
        <f t="shared" si="626"/>
        <v>0</v>
      </c>
      <c r="FN347" s="29">
        <f t="shared" si="627"/>
        <v>0</v>
      </c>
      <c r="FO347" s="29">
        <f t="shared" si="628"/>
        <v>0</v>
      </c>
      <c r="FP347" s="29">
        <f t="shared" si="629"/>
        <v>0</v>
      </c>
      <c r="FQ347" s="29">
        <f t="shared" si="630"/>
        <v>0</v>
      </c>
      <c r="FR347" s="29">
        <f t="shared" si="631"/>
        <v>0</v>
      </c>
      <c r="FS347" s="29">
        <f t="shared" si="632"/>
        <v>0</v>
      </c>
      <c r="FT347" s="29">
        <f t="shared" si="633"/>
        <v>0</v>
      </c>
      <c r="FU347" s="29">
        <f t="shared" si="653"/>
        <v>0</v>
      </c>
      <c r="FV347" s="29">
        <f t="shared" si="634"/>
        <v>0</v>
      </c>
      <c r="FW347" s="29">
        <f t="shared" si="635"/>
        <v>0</v>
      </c>
      <c r="FX347" s="29">
        <f t="shared" si="636"/>
        <v>0</v>
      </c>
      <c r="FY347" s="29">
        <f t="shared" si="637"/>
        <v>0</v>
      </c>
      <c r="FZ347" s="29">
        <f t="shared" si="638"/>
        <v>0</v>
      </c>
      <c r="GA347" s="29">
        <f t="shared" si="639"/>
        <v>0</v>
      </c>
      <c r="GB347" s="29">
        <f t="shared" si="640"/>
        <v>0</v>
      </c>
      <c r="GC347" s="29">
        <f t="shared" si="641"/>
        <v>0</v>
      </c>
      <c r="GD347" s="29">
        <f t="shared" si="642"/>
        <v>0</v>
      </c>
      <c r="GE347" s="29">
        <f t="shared" si="643"/>
        <v>0</v>
      </c>
      <c r="GF347" s="29">
        <f t="shared" si="644"/>
        <v>0</v>
      </c>
      <c r="GG347" s="29">
        <f t="shared" si="645"/>
        <v>0</v>
      </c>
      <c r="GH347" s="29">
        <f t="shared" si="646"/>
        <v>0</v>
      </c>
      <c r="GI347" s="29">
        <f t="shared" si="647"/>
        <v>0</v>
      </c>
      <c r="GJ347" s="29">
        <f t="shared" si="648"/>
        <v>0</v>
      </c>
      <c r="GK347" s="29">
        <f t="shared" si="649"/>
        <v>0</v>
      </c>
      <c r="GL347" s="29">
        <f t="shared" si="650"/>
        <v>0</v>
      </c>
    </row>
    <row r="348" spans="53:194">
      <c r="BA348" t="s">
        <v>389</v>
      </c>
      <c r="BB348">
        <v>-10.849535940000001</v>
      </c>
      <c r="BC348">
        <v>-55.178043369999997</v>
      </c>
      <c r="BD348" t="s">
        <v>10</v>
      </c>
      <c r="BE348" s="24"/>
      <c r="BF348" s="23">
        <v>12</v>
      </c>
      <c r="BG348" s="21">
        <f t="shared" si="551"/>
        <v>0</v>
      </c>
      <c r="BH348" s="21">
        <f t="shared" si="552"/>
        <v>3.4381983840467596E-4</v>
      </c>
      <c r="BK348">
        <f t="shared" si="553"/>
        <v>0</v>
      </c>
      <c r="BL348">
        <f t="shared" si="554"/>
        <v>3.4381983840467596E-4</v>
      </c>
      <c r="CA348" t="s">
        <v>385</v>
      </c>
      <c r="CB348">
        <v>-11.253559109999999</v>
      </c>
      <c r="CC348">
        <v>-57.508007050000003</v>
      </c>
      <c r="CD348">
        <v>0</v>
      </c>
      <c r="CF348" s="29">
        <f t="shared" si="555"/>
        <v>0</v>
      </c>
      <c r="CG348" s="29">
        <f t="shared" si="556"/>
        <v>0</v>
      </c>
      <c r="CH348" s="29">
        <f t="shared" si="557"/>
        <v>0</v>
      </c>
      <c r="CI348" s="29">
        <f t="shared" si="558"/>
        <v>0</v>
      </c>
      <c r="CJ348" s="29">
        <f t="shared" si="559"/>
        <v>0</v>
      </c>
      <c r="CK348" s="29">
        <f t="shared" si="560"/>
        <v>0</v>
      </c>
      <c r="CL348" s="29">
        <f t="shared" si="561"/>
        <v>0</v>
      </c>
      <c r="CM348" s="29">
        <f t="shared" si="562"/>
        <v>0</v>
      </c>
      <c r="CN348" s="29">
        <f t="shared" si="563"/>
        <v>0</v>
      </c>
      <c r="CO348" s="29">
        <f t="shared" si="564"/>
        <v>0</v>
      </c>
      <c r="CP348" s="29">
        <f t="shared" si="565"/>
        <v>0</v>
      </c>
      <c r="CQ348" s="29">
        <f t="shared" si="651"/>
        <v>0</v>
      </c>
      <c r="CR348" s="29">
        <f t="shared" si="566"/>
        <v>0</v>
      </c>
      <c r="CS348" s="29">
        <f t="shared" si="567"/>
        <v>0</v>
      </c>
      <c r="CT348" s="29">
        <f t="shared" si="568"/>
        <v>0</v>
      </c>
      <c r="CU348" s="29">
        <f t="shared" si="569"/>
        <v>0</v>
      </c>
      <c r="CV348" s="29">
        <f t="shared" si="570"/>
        <v>0</v>
      </c>
      <c r="CZ348" s="29">
        <f t="shared" si="571"/>
        <v>0</v>
      </c>
      <c r="DA348" s="29">
        <f t="shared" si="572"/>
        <v>0</v>
      </c>
      <c r="DB348" s="29">
        <f t="shared" si="573"/>
        <v>0</v>
      </c>
      <c r="DC348" s="29">
        <f t="shared" si="574"/>
        <v>0</v>
      </c>
      <c r="DD348" s="29">
        <f t="shared" si="575"/>
        <v>0</v>
      </c>
      <c r="DE348" s="29">
        <f t="shared" si="576"/>
        <v>0</v>
      </c>
      <c r="DF348" s="29">
        <f t="shared" si="577"/>
        <v>0</v>
      </c>
      <c r="DG348" s="29">
        <f t="shared" si="578"/>
        <v>0</v>
      </c>
      <c r="DH348" s="29">
        <f t="shared" si="579"/>
        <v>0</v>
      </c>
      <c r="DI348" s="29">
        <f t="shared" si="580"/>
        <v>0</v>
      </c>
      <c r="DJ348" s="29">
        <f t="shared" si="581"/>
        <v>0</v>
      </c>
      <c r="DK348" s="29">
        <f t="shared" si="582"/>
        <v>0</v>
      </c>
      <c r="DL348" s="29">
        <f t="shared" si="583"/>
        <v>0</v>
      </c>
      <c r="DM348" s="29">
        <f t="shared" si="584"/>
        <v>0</v>
      </c>
      <c r="DN348" s="29">
        <f t="shared" si="585"/>
        <v>0</v>
      </c>
      <c r="DO348" s="29">
        <f t="shared" si="586"/>
        <v>0</v>
      </c>
      <c r="DP348" s="29">
        <f t="shared" si="587"/>
        <v>0</v>
      </c>
      <c r="DQ348" s="29">
        <f t="shared" si="588"/>
        <v>0</v>
      </c>
      <c r="DR348" s="29">
        <f t="shared" si="589"/>
        <v>0</v>
      </c>
      <c r="DS348" s="29">
        <f t="shared" si="590"/>
        <v>0</v>
      </c>
      <c r="DT348" s="29">
        <f t="shared" si="591"/>
        <v>0</v>
      </c>
      <c r="DU348" s="29">
        <f t="shared" si="592"/>
        <v>0</v>
      </c>
      <c r="DV348" s="29">
        <f t="shared" si="593"/>
        <v>0</v>
      </c>
      <c r="DW348" s="29">
        <f t="shared" si="594"/>
        <v>0</v>
      </c>
      <c r="DX348" s="29">
        <f t="shared" si="595"/>
        <v>0</v>
      </c>
      <c r="DY348" s="29">
        <f t="shared" si="596"/>
        <v>0</v>
      </c>
      <c r="DZ348" s="29">
        <f t="shared" si="597"/>
        <v>0</v>
      </c>
      <c r="EA348" s="29">
        <f t="shared" si="598"/>
        <v>0</v>
      </c>
      <c r="EB348" s="29">
        <f t="shared" si="599"/>
        <v>0</v>
      </c>
      <c r="EC348" s="29">
        <f t="shared" si="600"/>
        <v>0</v>
      </c>
      <c r="ED348" s="29">
        <f t="shared" si="601"/>
        <v>0</v>
      </c>
      <c r="EI348" t="s">
        <v>385</v>
      </c>
      <c r="EJ348">
        <v>-11.253559109999999</v>
      </c>
      <c r="EK348">
        <v>-57.508007050000003</v>
      </c>
      <c r="EL348">
        <v>7.7359463641052091E-4</v>
      </c>
      <c r="EN348" s="29">
        <f t="shared" si="602"/>
        <v>25.862042289840126</v>
      </c>
      <c r="EO348" s="29">
        <f t="shared" si="603"/>
        <v>22.021918514698299</v>
      </c>
      <c r="EP348" s="29">
        <f t="shared" si="604"/>
        <v>21.187983496647757</v>
      </c>
      <c r="EQ348" s="29">
        <f t="shared" si="605"/>
        <v>19.25863847343992</v>
      </c>
      <c r="ER348" s="29">
        <f t="shared" si="606"/>
        <v>20.932697266632285</v>
      </c>
      <c r="ES348" s="29">
        <f t="shared" si="607"/>
        <v>23.637184115523468</v>
      </c>
      <c r="ET348" s="29">
        <f t="shared" si="608"/>
        <v>22.283393501805055</v>
      </c>
      <c r="EU348" s="29">
        <f t="shared" si="609"/>
        <v>23.521918514698299</v>
      </c>
      <c r="EV348" s="29">
        <f t="shared" si="652"/>
        <v>23.837545126353792</v>
      </c>
      <c r="EW348" s="29">
        <f t="shared" si="610"/>
        <v>28.985043837029398</v>
      </c>
      <c r="EX348" s="29">
        <f t="shared" si="611"/>
        <v>31.219185146982984</v>
      </c>
      <c r="EY348" s="29">
        <f t="shared" si="612"/>
        <v>32.607787519339865</v>
      </c>
      <c r="EZ348" s="29">
        <f t="shared" si="613"/>
        <v>30.019339865910265</v>
      </c>
      <c r="FA348" s="29">
        <f t="shared" si="614"/>
        <v>29.62867457452295</v>
      </c>
      <c r="FB348" s="29">
        <f t="shared" si="615"/>
        <v>29.008251676121713</v>
      </c>
      <c r="FC348" s="29">
        <f t="shared" si="616"/>
        <v>31.440433212996393</v>
      </c>
      <c r="FD348" s="29">
        <f t="shared" si="617"/>
        <v>27.00077359463641</v>
      </c>
      <c r="FE348" s="29">
        <f t="shared" si="618"/>
        <v>18.071170706549768</v>
      </c>
      <c r="FF348" s="29">
        <f t="shared" si="619"/>
        <v>26.4337287261475</v>
      </c>
      <c r="FG348" s="29">
        <f t="shared" si="620"/>
        <v>25.458999484270244</v>
      </c>
      <c r="FH348" s="29">
        <f t="shared" si="621"/>
        <v>25.619907168643632</v>
      </c>
      <c r="FI348" s="29">
        <f t="shared" si="622"/>
        <v>25.17044868488912</v>
      </c>
      <c r="FJ348" s="29">
        <f t="shared" si="623"/>
        <v>31.233109850438371</v>
      </c>
      <c r="FK348" s="29">
        <f t="shared" si="624"/>
        <v>32.425992779783392</v>
      </c>
      <c r="FL348" s="29">
        <f t="shared" si="625"/>
        <v>32.133574007220219</v>
      </c>
      <c r="FM348" s="29">
        <f t="shared" si="626"/>
        <v>34.527849406910782</v>
      </c>
      <c r="FN348" s="29">
        <f t="shared" si="627"/>
        <v>35.313821557503871</v>
      </c>
      <c r="FO348" s="29">
        <f t="shared" si="628"/>
        <v>37.061371841155236</v>
      </c>
      <c r="FP348" s="29">
        <f t="shared" si="629"/>
        <v>36.768953068592062</v>
      </c>
      <c r="FQ348" s="29">
        <f t="shared" si="630"/>
        <v>39.162454873646212</v>
      </c>
      <c r="FR348" s="29">
        <f t="shared" si="631"/>
        <v>39.948427024239301</v>
      </c>
      <c r="FS348" s="29">
        <f t="shared" si="632"/>
        <v>41.695977307890665</v>
      </c>
      <c r="FT348" s="29">
        <f t="shared" si="633"/>
        <v>41.403558535327491</v>
      </c>
      <c r="FU348" s="29">
        <f t="shared" si="653"/>
        <v>43.797833935018055</v>
      </c>
      <c r="FV348" s="29">
        <f t="shared" si="634"/>
        <v>44.583806085611144</v>
      </c>
      <c r="FW348" s="29">
        <f t="shared" si="635"/>
        <v>46.331356369262508</v>
      </c>
      <c r="FX348" s="29">
        <f t="shared" si="636"/>
        <v>46.038164002062921</v>
      </c>
      <c r="FY348" s="29">
        <f t="shared" si="637"/>
        <v>48.432439401753484</v>
      </c>
      <c r="FZ348" s="29">
        <f t="shared" si="638"/>
        <v>49.218411552346574</v>
      </c>
      <c r="GA348" s="29">
        <f t="shared" si="639"/>
        <v>50.965961835997938</v>
      </c>
      <c r="GB348" s="29">
        <f t="shared" si="640"/>
        <v>50.673543063434764</v>
      </c>
      <c r="GC348" s="29">
        <f t="shared" si="641"/>
        <v>53.067044868488914</v>
      </c>
      <c r="GD348" s="29">
        <f t="shared" si="642"/>
        <v>53.853017019082003</v>
      </c>
      <c r="GE348" s="29">
        <f t="shared" si="643"/>
        <v>55.601340897369781</v>
      </c>
      <c r="GF348" s="29">
        <f t="shared" si="644"/>
        <v>55.308148530170193</v>
      </c>
      <c r="GG348" s="29">
        <f t="shared" si="645"/>
        <v>57.702423929860757</v>
      </c>
      <c r="GH348" s="29">
        <f t="shared" si="646"/>
        <v>58.488396080453846</v>
      </c>
      <c r="GI348" s="29">
        <f t="shared" si="647"/>
        <v>60.23594636410521</v>
      </c>
      <c r="GJ348" s="29">
        <f t="shared" si="648"/>
        <v>59.943527591542036</v>
      </c>
      <c r="GK348" s="29">
        <f t="shared" si="649"/>
        <v>62.337029396596186</v>
      </c>
      <c r="GL348" s="29">
        <f t="shared" si="650"/>
        <v>63.123001547189276</v>
      </c>
    </row>
    <row r="349" spans="53:194">
      <c r="BE349" s="25">
        <f>SUM(BE2:BE348)</f>
        <v>215634</v>
      </c>
      <c r="BF349" s="25">
        <f>SUM(BF2:BF348)</f>
        <v>34902</v>
      </c>
      <c r="BG349" s="26">
        <f>SUM(BG2:BG348)</f>
        <v>0.99999999999999911</v>
      </c>
      <c r="BH349" s="26">
        <f>SUM(BH2:BH348)</f>
        <v>1</v>
      </c>
      <c r="CA349" t="s">
        <v>386</v>
      </c>
      <c r="CB349">
        <v>-11.390401839999999</v>
      </c>
      <c r="CC349">
        <v>-57.315906519999999</v>
      </c>
      <c r="CD349">
        <v>0</v>
      </c>
      <c r="CF349" s="29">
        <f t="shared" si="555"/>
        <v>0</v>
      </c>
      <c r="CG349" s="29">
        <f t="shared" si="556"/>
        <v>0</v>
      </c>
      <c r="CH349" s="29">
        <f t="shared" si="557"/>
        <v>0</v>
      </c>
      <c r="CI349" s="29">
        <f t="shared" si="558"/>
        <v>0</v>
      </c>
      <c r="CJ349" s="29">
        <f t="shared" si="559"/>
        <v>0</v>
      </c>
      <c r="CK349" s="29">
        <f t="shared" si="560"/>
        <v>0</v>
      </c>
      <c r="CL349" s="29">
        <f t="shared" si="561"/>
        <v>0</v>
      </c>
      <c r="CM349" s="29">
        <f t="shared" si="562"/>
        <v>0</v>
      </c>
      <c r="CN349" s="29">
        <f t="shared" si="563"/>
        <v>0</v>
      </c>
      <c r="CO349" s="29">
        <f t="shared" si="564"/>
        <v>0</v>
      </c>
      <c r="CP349" s="29">
        <f t="shared" si="565"/>
        <v>0</v>
      </c>
      <c r="CQ349" s="29">
        <f t="shared" si="651"/>
        <v>0</v>
      </c>
      <c r="CR349" s="29">
        <f t="shared" si="566"/>
        <v>0</v>
      </c>
      <c r="CS349" s="29">
        <f t="shared" si="567"/>
        <v>0</v>
      </c>
      <c r="CT349" s="29">
        <f t="shared" si="568"/>
        <v>0</v>
      </c>
      <c r="CU349" s="29">
        <f t="shared" si="569"/>
        <v>0</v>
      </c>
      <c r="CV349" s="29">
        <f t="shared" si="570"/>
        <v>0</v>
      </c>
      <c r="CZ349" s="29">
        <f t="shared" si="571"/>
        <v>0</v>
      </c>
      <c r="DA349" s="29">
        <f t="shared" si="572"/>
        <v>0</v>
      </c>
      <c r="DB349" s="29">
        <f t="shared" si="573"/>
        <v>0</v>
      </c>
      <c r="DC349" s="29">
        <f t="shared" si="574"/>
        <v>0</v>
      </c>
      <c r="DD349" s="29">
        <f t="shared" si="575"/>
        <v>0</v>
      </c>
      <c r="DE349" s="29">
        <f t="shared" si="576"/>
        <v>0</v>
      </c>
      <c r="DF349" s="29">
        <f t="shared" si="577"/>
        <v>0</v>
      </c>
      <c r="DG349" s="29">
        <f t="shared" si="578"/>
        <v>0</v>
      </c>
      <c r="DH349" s="29">
        <f t="shared" si="579"/>
        <v>0</v>
      </c>
      <c r="DI349" s="29">
        <f t="shared" si="580"/>
        <v>0</v>
      </c>
      <c r="DJ349" s="29">
        <f t="shared" si="581"/>
        <v>0</v>
      </c>
      <c r="DK349" s="29">
        <f t="shared" si="582"/>
        <v>0</v>
      </c>
      <c r="DL349" s="29">
        <f t="shared" si="583"/>
        <v>0</v>
      </c>
      <c r="DM349" s="29">
        <f t="shared" si="584"/>
        <v>0</v>
      </c>
      <c r="DN349" s="29">
        <f t="shared" si="585"/>
        <v>0</v>
      </c>
      <c r="DO349" s="29">
        <f t="shared" si="586"/>
        <v>0</v>
      </c>
      <c r="DP349" s="29">
        <f t="shared" si="587"/>
        <v>0</v>
      </c>
      <c r="DQ349" s="29">
        <f t="shared" si="588"/>
        <v>0</v>
      </c>
      <c r="DR349" s="29">
        <f t="shared" si="589"/>
        <v>0</v>
      </c>
      <c r="DS349" s="29">
        <f t="shared" si="590"/>
        <v>0</v>
      </c>
      <c r="DT349" s="29">
        <f t="shared" si="591"/>
        <v>0</v>
      </c>
      <c r="DU349" s="29">
        <f t="shared" si="592"/>
        <v>0</v>
      </c>
      <c r="DV349" s="29">
        <f t="shared" si="593"/>
        <v>0</v>
      </c>
      <c r="DW349" s="29">
        <f t="shared" si="594"/>
        <v>0</v>
      </c>
      <c r="DX349" s="29">
        <f t="shared" si="595"/>
        <v>0</v>
      </c>
      <c r="DY349" s="29">
        <f t="shared" si="596"/>
        <v>0</v>
      </c>
      <c r="DZ349" s="29">
        <f t="shared" si="597"/>
        <v>0</v>
      </c>
      <c r="EA349" s="29">
        <f t="shared" si="598"/>
        <v>0</v>
      </c>
      <c r="EB349" s="29">
        <f t="shared" si="599"/>
        <v>0</v>
      </c>
      <c r="EC349" s="29">
        <f t="shared" si="600"/>
        <v>0</v>
      </c>
      <c r="ED349" s="29">
        <f t="shared" si="601"/>
        <v>0</v>
      </c>
      <c r="EI349" t="s">
        <v>386</v>
      </c>
      <c r="EJ349">
        <v>-11.390401839999999</v>
      </c>
      <c r="EK349">
        <v>-57.315906519999999</v>
      </c>
      <c r="EL349">
        <v>2.8651653200389662E-5</v>
      </c>
      <c r="EN349" s="29">
        <f t="shared" si="602"/>
        <v>0.9578534181422268</v>
      </c>
      <c r="EO349" s="29">
        <f t="shared" si="603"/>
        <v>0.81562661165549255</v>
      </c>
      <c r="EP349" s="29">
        <f t="shared" si="604"/>
        <v>0.78474012950547245</v>
      </c>
      <c r="EQ349" s="29">
        <f t="shared" si="605"/>
        <v>0.71328290642370062</v>
      </c>
      <c r="ER349" s="29">
        <f t="shared" si="606"/>
        <v>0.77528508394934392</v>
      </c>
      <c r="ES349" s="29">
        <f t="shared" si="607"/>
        <v>0.87545126353790614</v>
      </c>
      <c r="ET349" s="29">
        <f t="shared" si="608"/>
        <v>0.82531087043722418</v>
      </c>
      <c r="EU349" s="29">
        <f t="shared" si="609"/>
        <v>0.87118216721104802</v>
      </c>
      <c r="EV349" s="29">
        <f t="shared" si="652"/>
        <v>0.88287204171680711</v>
      </c>
      <c r="EW349" s="29">
        <f t="shared" si="610"/>
        <v>1.0735201421121998</v>
      </c>
      <c r="EX349" s="29">
        <f t="shared" si="611"/>
        <v>1.1562661165549253</v>
      </c>
      <c r="EY349" s="29">
        <f t="shared" si="612"/>
        <v>1.2076958340496247</v>
      </c>
      <c r="EZ349" s="29">
        <f t="shared" si="613"/>
        <v>1.1118274024411208</v>
      </c>
      <c r="FA349" s="29">
        <f t="shared" si="614"/>
        <v>1.097358317574924</v>
      </c>
      <c r="FB349" s="29">
        <f t="shared" si="615"/>
        <v>1.0743796917082116</v>
      </c>
      <c r="FC349" s="29">
        <f t="shared" si="616"/>
        <v>1.1644604893702366</v>
      </c>
      <c r="FD349" s="29">
        <f t="shared" si="617"/>
        <v>1.0000286516532004</v>
      </c>
      <c r="FE349" s="29">
        <f t="shared" si="618"/>
        <v>0.66930261876110253</v>
      </c>
      <c r="FF349" s="29">
        <f t="shared" si="619"/>
        <v>0.97902698985731473</v>
      </c>
      <c r="FG349" s="29">
        <f t="shared" si="620"/>
        <v>0.9429259068248238</v>
      </c>
      <c r="FH349" s="29">
        <f t="shared" si="621"/>
        <v>0.94888545069050478</v>
      </c>
      <c r="FI349" s="29">
        <f t="shared" si="622"/>
        <v>0.9322388401810785</v>
      </c>
      <c r="FJ349" s="29">
        <f t="shared" si="623"/>
        <v>1.1567818463125323</v>
      </c>
      <c r="FK349" s="29">
        <f t="shared" si="624"/>
        <v>1.200962695547533</v>
      </c>
      <c r="FL349" s="29">
        <f t="shared" si="625"/>
        <v>1.1901323706377858</v>
      </c>
      <c r="FM349" s="29">
        <f t="shared" si="626"/>
        <v>1.2788092372929918</v>
      </c>
      <c r="FN349" s="29">
        <f t="shared" si="627"/>
        <v>1.3079193169445877</v>
      </c>
      <c r="FO349" s="29">
        <f t="shared" si="628"/>
        <v>1.3726434015242679</v>
      </c>
      <c r="FP349" s="29">
        <f t="shared" si="629"/>
        <v>1.3618130766145207</v>
      </c>
      <c r="FQ349" s="29">
        <f t="shared" si="630"/>
        <v>1.4504612916165263</v>
      </c>
      <c r="FR349" s="29">
        <f t="shared" si="631"/>
        <v>1.4795713712681222</v>
      </c>
      <c r="FS349" s="29">
        <f t="shared" si="632"/>
        <v>1.5442954558478024</v>
      </c>
      <c r="FT349" s="29">
        <f t="shared" si="633"/>
        <v>1.5334651309380551</v>
      </c>
      <c r="FU349" s="29">
        <f t="shared" si="653"/>
        <v>1.6221419975932612</v>
      </c>
      <c r="FV349" s="29">
        <f t="shared" si="634"/>
        <v>1.6512520772448571</v>
      </c>
      <c r="FW349" s="29">
        <f t="shared" si="635"/>
        <v>1.7159761618245373</v>
      </c>
      <c r="FX349" s="29">
        <f t="shared" si="636"/>
        <v>1.7051171852615896</v>
      </c>
      <c r="FY349" s="29">
        <f t="shared" si="637"/>
        <v>1.7937940519167956</v>
      </c>
      <c r="FZ349" s="29">
        <f t="shared" si="638"/>
        <v>1.8229041315683916</v>
      </c>
      <c r="GA349" s="29">
        <f t="shared" si="639"/>
        <v>1.8876282161480717</v>
      </c>
      <c r="GB349" s="29">
        <f t="shared" si="640"/>
        <v>1.8767978912383245</v>
      </c>
      <c r="GC349" s="29">
        <f t="shared" si="641"/>
        <v>1.9654461062403301</v>
      </c>
      <c r="GD349" s="29">
        <f t="shared" si="642"/>
        <v>1.9945561858919258</v>
      </c>
      <c r="GE349" s="29">
        <f t="shared" si="643"/>
        <v>2.0593089221248064</v>
      </c>
      <c r="GF349" s="29">
        <f t="shared" si="644"/>
        <v>2.0484499455618588</v>
      </c>
      <c r="GG349" s="29">
        <f t="shared" si="645"/>
        <v>2.137126812217065</v>
      </c>
      <c r="GH349" s="29">
        <f t="shared" si="646"/>
        <v>2.1662368918686608</v>
      </c>
      <c r="GI349" s="29">
        <f t="shared" si="647"/>
        <v>2.2309609764483409</v>
      </c>
      <c r="GJ349" s="29">
        <f t="shared" si="648"/>
        <v>2.2201306515385939</v>
      </c>
      <c r="GK349" s="29">
        <f t="shared" si="649"/>
        <v>2.3087788665405995</v>
      </c>
      <c r="GL349" s="29">
        <f t="shared" si="650"/>
        <v>2.3378889461921952</v>
      </c>
    </row>
    <row r="350" spans="53:194">
      <c r="BD350" t="s">
        <v>390</v>
      </c>
      <c r="BE350" s="25">
        <f>H9</f>
        <v>215631</v>
      </c>
      <c r="BF350">
        <f>H19</f>
        <v>34903</v>
      </c>
      <c r="CA350" t="s">
        <v>387</v>
      </c>
      <c r="CB350">
        <v>-11.308528900000001</v>
      </c>
      <c r="CC350">
        <v>-56.8212738</v>
      </c>
      <c r="CD350">
        <v>0</v>
      </c>
      <c r="CF350" s="29">
        <f t="shared" si="555"/>
        <v>0</v>
      </c>
      <c r="CG350" s="29">
        <f t="shared" si="556"/>
        <v>0</v>
      </c>
      <c r="CH350" s="29">
        <f t="shared" si="557"/>
        <v>0</v>
      </c>
      <c r="CI350" s="29">
        <f t="shared" si="558"/>
        <v>0</v>
      </c>
      <c r="CJ350" s="29">
        <f t="shared" si="559"/>
        <v>0</v>
      </c>
      <c r="CK350" s="29">
        <f t="shared" si="560"/>
        <v>0</v>
      </c>
      <c r="CL350" s="29">
        <f t="shared" si="561"/>
        <v>0</v>
      </c>
      <c r="CM350" s="29">
        <f t="shared" si="562"/>
        <v>0</v>
      </c>
      <c r="CN350" s="29">
        <f t="shared" si="563"/>
        <v>0</v>
      </c>
      <c r="CO350" s="29">
        <f t="shared" si="564"/>
        <v>0</v>
      </c>
      <c r="CP350" s="29">
        <f t="shared" si="565"/>
        <v>0</v>
      </c>
      <c r="CQ350" s="29">
        <f t="shared" si="651"/>
        <v>0</v>
      </c>
      <c r="CR350" s="29">
        <f t="shared" si="566"/>
        <v>0</v>
      </c>
      <c r="CS350" s="29">
        <f t="shared" si="567"/>
        <v>0</v>
      </c>
      <c r="CT350" s="29">
        <f t="shared" si="568"/>
        <v>0</v>
      </c>
      <c r="CU350" s="29">
        <f t="shared" si="569"/>
        <v>0</v>
      </c>
      <c r="CV350" s="29">
        <f t="shared" si="570"/>
        <v>0</v>
      </c>
      <c r="CZ350" s="29">
        <f t="shared" si="571"/>
        <v>0</v>
      </c>
      <c r="DA350" s="29">
        <f t="shared" si="572"/>
        <v>0</v>
      </c>
      <c r="DB350" s="29">
        <f t="shared" si="573"/>
        <v>0</v>
      </c>
      <c r="DC350" s="29">
        <f t="shared" si="574"/>
        <v>0</v>
      </c>
      <c r="DD350" s="29">
        <f t="shared" si="575"/>
        <v>0</v>
      </c>
      <c r="DE350" s="29">
        <f t="shared" si="576"/>
        <v>0</v>
      </c>
      <c r="DF350" s="29">
        <f t="shared" si="577"/>
        <v>0</v>
      </c>
      <c r="DG350" s="29">
        <f t="shared" si="578"/>
        <v>0</v>
      </c>
      <c r="DH350" s="29">
        <f t="shared" si="579"/>
        <v>0</v>
      </c>
      <c r="DI350" s="29">
        <f t="shared" si="580"/>
        <v>0</v>
      </c>
      <c r="DJ350" s="29">
        <f t="shared" si="581"/>
        <v>0</v>
      </c>
      <c r="DK350" s="29">
        <f t="shared" si="582"/>
        <v>0</v>
      </c>
      <c r="DL350" s="29">
        <f t="shared" si="583"/>
        <v>0</v>
      </c>
      <c r="DM350" s="29">
        <f t="shared" si="584"/>
        <v>0</v>
      </c>
      <c r="DN350" s="29">
        <f t="shared" si="585"/>
        <v>0</v>
      </c>
      <c r="DO350" s="29">
        <f t="shared" si="586"/>
        <v>0</v>
      </c>
      <c r="DP350" s="29">
        <f t="shared" si="587"/>
        <v>0</v>
      </c>
      <c r="DQ350" s="29">
        <f t="shared" si="588"/>
        <v>0</v>
      </c>
      <c r="DR350" s="29">
        <f t="shared" si="589"/>
        <v>0</v>
      </c>
      <c r="DS350" s="29">
        <f t="shared" si="590"/>
        <v>0</v>
      </c>
      <c r="DT350" s="29">
        <f t="shared" si="591"/>
        <v>0</v>
      </c>
      <c r="DU350" s="29">
        <f t="shared" si="592"/>
        <v>0</v>
      </c>
      <c r="DV350" s="29">
        <f t="shared" si="593"/>
        <v>0</v>
      </c>
      <c r="DW350" s="29">
        <f t="shared" si="594"/>
        <v>0</v>
      </c>
      <c r="DX350" s="29">
        <f t="shared" si="595"/>
        <v>0</v>
      </c>
      <c r="DY350" s="29">
        <f t="shared" si="596"/>
        <v>0</v>
      </c>
      <c r="DZ350" s="29">
        <f t="shared" si="597"/>
        <v>0</v>
      </c>
      <c r="EA350" s="29">
        <f t="shared" si="598"/>
        <v>0</v>
      </c>
      <c r="EB350" s="29">
        <f t="shared" si="599"/>
        <v>0</v>
      </c>
      <c r="EC350" s="29">
        <f t="shared" si="600"/>
        <v>0</v>
      </c>
      <c r="ED350" s="29">
        <f t="shared" si="601"/>
        <v>0</v>
      </c>
      <c r="EI350" t="s">
        <v>387</v>
      </c>
      <c r="EJ350">
        <v>-11.308528900000001</v>
      </c>
      <c r="EK350">
        <v>-56.8212738</v>
      </c>
      <c r="EL350">
        <v>5.7303306400779325E-5</v>
      </c>
      <c r="EN350" s="29">
        <f t="shared" si="602"/>
        <v>1.9157068362844536</v>
      </c>
      <c r="EO350" s="29">
        <f t="shared" si="603"/>
        <v>1.6312532233109851</v>
      </c>
      <c r="EP350" s="29">
        <f t="shared" si="604"/>
        <v>1.5694802590109449</v>
      </c>
      <c r="EQ350" s="29">
        <f t="shared" si="605"/>
        <v>1.4265658128474012</v>
      </c>
      <c r="ER350" s="29">
        <f t="shared" si="606"/>
        <v>1.5505701678986878</v>
      </c>
      <c r="ES350" s="29">
        <f t="shared" si="607"/>
        <v>1.7509025270758123</v>
      </c>
      <c r="ET350" s="29">
        <f t="shared" si="608"/>
        <v>1.6506217408744484</v>
      </c>
      <c r="EU350" s="29">
        <f t="shared" si="609"/>
        <v>1.742364334422096</v>
      </c>
      <c r="EV350" s="29">
        <f t="shared" si="652"/>
        <v>1.7657440834336142</v>
      </c>
      <c r="EW350" s="29">
        <f t="shared" si="610"/>
        <v>2.1470402842243996</v>
      </c>
      <c r="EX350" s="29">
        <f t="shared" si="611"/>
        <v>2.3125322331098506</v>
      </c>
      <c r="EY350" s="29">
        <f t="shared" si="612"/>
        <v>2.4153916680992493</v>
      </c>
      <c r="EZ350" s="29">
        <f t="shared" si="613"/>
        <v>2.2236548048822415</v>
      </c>
      <c r="FA350" s="29">
        <f t="shared" si="614"/>
        <v>2.1947166351498479</v>
      </c>
      <c r="FB350" s="29">
        <f t="shared" si="615"/>
        <v>2.1487593834164231</v>
      </c>
      <c r="FC350" s="29">
        <f t="shared" si="616"/>
        <v>2.3289209787404732</v>
      </c>
      <c r="FD350" s="29">
        <f t="shared" si="617"/>
        <v>2.0000573033064009</v>
      </c>
      <c r="FE350" s="29">
        <f t="shared" si="618"/>
        <v>1.3386052375222051</v>
      </c>
      <c r="FF350" s="29">
        <f t="shared" si="619"/>
        <v>1.9580539797146295</v>
      </c>
      <c r="FG350" s="29">
        <f t="shared" si="620"/>
        <v>1.8858518136496476</v>
      </c>
      <c r="FH350" s="29">
        <f t="shared" si="621"/>
        <v>1.8977709013810096</v>
      </c>
      <c r="FI350" s="29">
        <f t="shared" si="622"/>
        <v>1.864477680362157</v>
      </c>
      <c r="FJ350" s="29">
        <f t="shared" si="623"/>
        <v>2.3135636926250647</v>
      </c>
      <c r="FK350" s="29">
        <f t="shared" si="624"/>
        <v>2.401925391095066</v>
      </c>
      <c r="FL350" s="29">
        <f t="shared" si="625"/>
        <v>2.3802647412755715</v>
      </c>
      <c r="FM350" s="29">
        <f t="shared" si="626"/>
        <v>2.5576184745859836</v>
      </c>
      <c r="FN350" s="29">
        <f t="shared" si="627"/>
        <v>2.6158386338891755</v>
      </c>
      <c r="FO350" s="29">
        <f t="shared" si="628"/>
        <v>2.7452868030485358</v>
      </c>
      <c r="FP350" s="29">
        <f t="shared" si="629"/>
        <v>2.7236261532290413</v>
      </c>
      <c r="FQ350" s="29">
        <f t="shared" si="630"/>
        <v>2.9009225832330525</v>
      </c>
      <c r="FR350" s="29">
        <f t="shared" si="631"/>
        <v>2.9591427425362444</v>
      </c>
      <c r="FS350" s="29">
        <f t="shared" si="632"/>
        <v>3.0885909116956047</v>
      </c>
      <c r="FT350" s="29">
        <f t="shared" si="633"/>
        <v>3.0669302618761103</v>
      </c>
      <c r="FU350" s="29">
        <f t="shared" si="653"/>
        <v>3.2442839951865223</v>
      </c>
      <c r="FV350" s="29">
        <f t="shared" si="634"/>
        <v>3.3025041544897142</v>
      </c>
      <c r="FW350" s="29">
        <f t="shared" si="635"/>
        <v>3.4319523236490745</v>
      </c>
      <c r="FX350" s="29">
        <f t="shared" si="636"/>
        <v>3.4102343705231792</v>
      </c>
      <c r="FY350" s="29">
        <f t="shared" si="637"/>
        <v>3.5875881038335913</v>
      </c>
      <c r="FZ350" s="29">
        <f t="shared" si="638"/>
        <v>3.6458082631367832</v>
      </c>
      <c r="GA350" s="29">
        <f t="shared" si="639"/>
        <v>3.7752564322961435</v>
      </c>
      <c r="GB350" s="29">
        <f t="shared" si="640"/>
        <v>3.753595782476649</v>
      </c>
      <c r="GC350" s="29">
        <f t="shared" si="641"/>
        <v>3.9308922124806602</v>
      </c>
      <c r="GD350" s="29">
        <f t="shared" si="642"/>
        <v>3.9891123717838517</v>
      </c>
      <c r="GE350" s="29">
        <f t="shared" si="643"/>
        <v>4.1186178442496129</v>
      </c>
      <c r="GF350" s="29">
        <f t="shared" si="644"/>
        <v>4.0968998911237176</v>
      </c>
      <c r="GG350" s="29">
        <f t="shared" si="645"/>
        <v>4.27425362443413</v>
      </c>
      <c r="GH350" s="29">
        <f t="shared" si="646"/>
        <v>4.3324737837373215</v>
      </c>
      <c r="GI350" s="29">
        <f t="shared" si="647"/>
        <v>4.4619219528966818</v>
      </c>
      <c r="GJ350" s="29">
        <f t="shared" si="648"/>
        <v>4.4402613030771878</v>
      </c>
      <c r="GK350" s="29">
        <f t="shared" si="649"/>
        <v>4.617557733081199</v>
      </c>
      <c r="GL350" s="29">
        <f t="shared" si="650"/>
        <v>4.6757778923843905</v>
      </c>
    </row>
    <row r="351" spans="53:194">
      <c r="CA351" t="s">
        <v>388</v>
      </c>
      <c r="CB351">
        <v>-10.33333302</v>
      </c>
      <c r="CC351">
        <v>-53.200000760000002</v>
      </c>
      <c r="CD351">
        <v>0</v>
      </c>
      <c r="CF351" s="29">
        <f t="shared" si="555"/>
        <v>0</v>
      </c>
      <c r="CG351" s="29">
        <f t="shared" si="556"/>
        <v>0</v>
      </c>
      <c r="CH351" s="29">
        <f t="shared" si="557"/>
        <v>0</v>
      </c>
      <c r="CI351" s="29">
        <f t="shared" si="558"/>
        <v>0</v>
      </c>
      <c r="CJ351" s="29">
        <f t="shared" si="559"/>
        <v>0</v>
      </c>
      <c r="CK351" s="29">
        <f t="shared" si="560"/>
        <v>0</v>
      </c>
      <c r="CL351" s="29">
        <f t="shared" si="561"/>
        <v>0</v>
      </c>
      <c r="CM351" s="29">
        <f t="shared" si="562"/>
        <v>0</v>
      </c>
      <c r="CN351" s="29">
        <f t="shared" si="563"/>
        <v>0</v>
      </c>
      <c r="CO351" s="29">
        <f t="shared" si="564"/>
        <v>0</v>
      </c>
      <c r="CP351" s="29">
        <f t="shared" si="565"/>
        <v>0</v>
      </c>
      <c r="CQ351" s="29">
        <f t="shared" si="651"/>
        <v>0</v>
      </c>
      <c r="CR351" s="29">
        <f t="shared" si="566"/>
        <v>0</v>
      </c>
      <c r="CS351" s="29">
        <f t="shared" si="567"/>
        <v>0</v>
      </c>
      <c r="CT351" s="29">
        <f t="shared" si="568"/>
        <v>0</v>
      </c>
      <c r="CU351" s="29">
        <f t="shared" si="569"/>
        <v>0</v>
      </c>
      <c r="CV351" s="29">
        <f t="shared" si="570"/>
        <v>0</v>
      </c>
      <c r="CZ351" s="29">
        <f t="shared" si="571"/>
        <v>0</v>
      </c>
      <c r="DA351" s="29">
        <f t="shared" si="572"/>
        <v>0</v>
      </c>
      <c r="DB351" s="29">
        <f t="shared" si="573"/>
        <v>0</v>
      </c>
      <c r="DC351" s="29">
        <f t="shared" si="574"/>
        <v>0</v>
      </c>
      <c r="DD351" s="29">
        <f t="shared" si="575"/>
        <v>0</v>
      </c>
      <c r="DE351" s="29">
        <f t="shared" si="576"/>
        <v>0</v>
      </c>
      <c r="DF351" s="29">
        <f t="shared" si="577"/>
        <v>0</v>
      </c>
      <c r="DG351" s="29">
        <f t="shared" si="578"/>
        <v>0</v>
      </c>
      <c r="DH351" s="29">
        <f t="shared" si="579"/>
        <v>0</v>
      </c>
      <c r="DI351" s="29">
        <f t="shared" si="580"/>
        <v>0</v>
      </c>
      <c r="DJ351" s="29">
        <f t="shared" si="581"/>
        <v>0</v>
      </c>
      <c r="DK351" s="29">
        <f t="shared" si="582"/>
        <v>0</v>
      </c>
      <c r="DL351" s="29">
        <f t="shared" si="583"/>
        <v>0</v>
      </c>
      <c r="DM351" s="29">
        <f t="shared" si="584"/>
        <v>0</v>
      </c>
      <c r="DN351" s="29">
        <f t="shared" si="585"/>
        <v>0</v>
      </c>
      <c r="DO351" s="29">
        <f t="shared" si="586"/>
        <v>0</v>
      </c>
      <c r="DP351" s="29">
        <f t="shared" si="587"/>
        <v>0</v>
      </c>
      <c r="DQ351" s="29">
        <f t="shared" si="588"/>
        <v>0</v>
      </c>
      <c r="DR351" s="29">
        <f t="shared" si="589"/>
        <v>0</v>
      </c>
      <c r="DS351" s="29">
        <f t="shared" si="590"/>
        <v>0</v>
      </c>
      <c r="DT351" s="29">
        <f t="shared" si="591"/>
        <v>0</v>
      </c>
      <c r="DU351" s="29">
        <f t="shared" si="592"/>
        <v>0</v>
      </c>
      <c r="DV351" s="29">
        <f t="shared" si="593"/>
        <v>0</v>
      </c>
      <c r="DW351" s="29">
        <f t="shared" si="594"/>
        <v>0</v>
      </c>
      <c r="DX351" s="29">
        <f t="shared" si="595"/>
        <v>0</v>
      </c>
      <c r="DY351" s="29">
        <f t="shared" si="596"/>
        <v>0</v>
      </c>
      <c r="DZ351" s="29">
        <f t="shared" si="597"/>
        <v>0</v>
      </c>
      <c r="EA351" s="29">
        <f t="shared" si="598"/>
        <v>0</v>
      </c>
      <c r="EB351" s="29">
        <f t="shared" si="599"/>
        <v>0</v>
      </c>
      <c r="EC351" s="29">
        <f t="shared" si="600"/>
        <v>0</v>
      </c>
      <c r="ED351" s="29">
        <f t="shared" si="601"/>
        <v>0</v>
      </c>
      <c r="EI351" t="s">
        <v>388</v>
      </c>
      <c r="EJ351">
        <v>-10.33333302</v>
      </c>
      <c r="EK351">
        <v>-53.200000760000002</v>
      </c>
      <c r="EL351">
        <v>5.7303306400779321E-3</v>
      </c>
      <c r="EN351" s="29">
        <f t="shared" si="602"/>
        <v>191.57068362844535</v>
      </c>
      <c r="EO351" s="29">
        <f t="shared" si="603"/>
        <v>163.12532233109849</v>
      </c>
      <c r="EP351" s="29">
        <f t="shared" si="604"/>
        <v>156.9480259010945</v>
      </c>
      <c r="EQ351" s="29">
        <f t="shared" si="605"/>
        <v>142.65658128474013</v>
      </c>
      <c r="ER351" s="29">
        <f t="shared" si="606"/>
        <v>155.05701678986875</v>
      </c>
      <c r="ES351" s="29">
        <f t="shared" si="607"/>
        <v>175.09025270758121</v>
      </c>
      <c r="ET351" s="29">
        <f t="shared" si="608"/>
        <v>165.06217408744484</v>
      </c>
      <c r="EU351" s="29">
        <f t="shared" si="609"/>
        <v>174.2364334422096</v>
      </c>
      <c r="EV351" s="29">
        <f t="shared" si="652"/>
        <v>176.5744083433614</v>
      </c>
      <c r="EW351" s="29">
        <f t="shared" si="610"/>
        <v>214.70402842243996</v>
      </c>
      <c r="EX351" s="29">
        <f t="shared" si="611"/>
        <v>231.25322331098502</v>
      </c>
      <c r="EY351" s="29">
        <f t="shared" si="612"/>
        <v>241.53916680992492</v>
      </c>
      <c r="EZ351" s="29">
        <f t="shared" si="613"/>
        <v>222.36548048822416</v>
      </c>
      <c r="FA351" s="29">
        <f t="shared" si="614"/>
        <v>219.47166351498481</v>
      </c>
      <c r="FB351" s="29">
        <f t="shared" si="615"/>
        <v>214.8759383416423</v>
      </c>
      <c r="FC351" s="29">
        <f t="shared" si="616"/>
        <v>232.89209787404732</v>
      </c>
      <c r="FD351" s="29">
        <f t="shared" si="617"/>
        <v>200.00573033064006</v>
      </c>
      <c r="FE351" s="29">
        <f t="shared" si="618"/>
        <v>133.8605237522205</v>
      </c>
      <c r="FF351" s="29">
        <f t="shared" si="619"/>
        <v>195.80539797146295</v>
      </c>
      <c r="FG351" s="29">
        <f t="shared" si="620"/>
        <v>188.58518136496474</v>
      </c>
      <c r="FH351" s="29">
        <f t="shared" si="621"/>
        <v>189.77709013810096</v>
      </c>
      <c r="FI351" s="29">
        <f t="shared" si="622"/>
        <v>186.44776803621568</v>
      </c>
      <c r="FJ351" s="29">
        <f t="shared" si="623"/>
        <v>231.35636926250643</v>
      </c>
      <c r="FK351" s="29">
        <f t="shared" si="624"/>
        <v>240.19253910950661</v>
      </c>
      <c r="FL351" s="29">
        <f t="shared" si="625"/>
        <v>238.02647412755715</v>
      </c>
      <c r="FM351" s="29">
        <f t="shared" si="626"/>
        <v>255.76184745859834</v>
      </c>
      <c r="FN351" s="29">
        <f t="shared" si="627"/>
        <v>261.58386338891751</v>
      </c>
      <c r="FO351" s="29">
        <f t="shared" si="628"/>
        <v>274.52868030485359</v>
      </c>
      <c r="FP351" s="29">
        <f t="shared" si="629"/>
        <v>272.36261532290411</v>
      </c>
      <c r="FQ351" s="29">
        <f t="shared" si="630"/>
        <v>290.09225832330526</v>
      </c>
      <c r="FR351" s="29">
        <f t="shared" si="631"/>
        <v>295.9142742536244</v>
      </c>
      <c r="FS351" s="29">
        <f t="shared" si="632"/>
        <v>308.85909116956049</v>
      </c>
      <c r="FT351" s="29">
        <f t="shared" si="633"/>
        <v>306.693026187611</v>
      </c>
      <c r="FU351" s="29">
        <f t="shared" si="653"/>
        <v>324.42839951865221</v>
      </c>
      <c r="FV351" s="29">
        <f t="shared" si="634"/>
        <v>330.25041544897141</v>
      </c>
      <c r="FW351" s="29">
        <f t="shared" si="635"/>
        <v>343.19523236490744</v>
      </c>
      <c r="FX351" s="29">
        <f t="shared" si="636"/>
        <v>341.02343705231789</v>
      </c>
      <c r="FY351" s="29">
        <f t="shared" si="637"/>
        <v>358.7588103833591</v>
      </c>
      <c r="FZ351" s="29">
        <f t="shared" si="638"/>
        <v>364.5808263136783</v>
      </c>
      <c r="GA351" s="29">
        <f t="shared" si="639"/>
        <v>377.52564322961433</v>
      </c>
      <c r="GB351" s="29">
        <f t="shared" si="640"/>
        <v>375.35957824766484</v>
      </c>
      <c r="GC351" s="29">
        <f t="shared" si="641"/>
        <v>393.089221248066</v>
      </c>
      <c r="GD351" s="29">
        <f t="shared" si="642"/>
        <v>398.91123717838519</v>
      </c>
      <c r="GE351" s="29">
        <f t="shared" si="643"/>
        <v>411.86178442496129</v>
      </c>
      <c r="GF351" s="29">
        <f t="shared" si="644"/>
        <v>409.68998911237173</v>
      </c>
      <c r="GG351" s="29">
        <f t="shared" si="645"/>
        <v>427.42536244341295</v>
      </c>
      <c r="GH351" s="29">
        <f t="shared" si="646"/>
        <v>433.24737837373215</v>
      </c>
      <c r="GI351" s="29">
        <f t="shared" si="647"/>
        <v>446.19219528966818</v>
      </c>
      <c r="GJ351" s="29">
        <f t="shared" si="648"/>
        <v>444.02613030771874</v>
      </c>
      <c r="GK351" s="29">
        <f t="shared" si="649"/>
        <v>461.75577330811984</v>
      </c>
      <c r="GL351" s="29">
        <f t="shared" si="650"/>
        <v>467.57778923843904</v>
      </c>
    </row>
    <row r="352" spans="53:194">
      <c r="CA352" t="s">
        <v>389</v>
      </c>
      <c r="CB352">
        <v>-10.849535940000001</v>
      </c>
      <c r="CC352">
        <v>-55.178043369999997</v>
      </c>
      <c r="CD352">
        <v>0</v>
      </c>
      <c r="CF352" s="29">
        <f t="shared" si="555"/>
        <v>0</v>
      </c>
      <c r="CG352" s="29">
        <f t="shared" si="556"/>
        <v>0</v>
      </c>
      <c r="CH352" s="29">
        <f t="shared" si="557"/>
        <v>0</v>
      </c>
      <c r="CI352" s="29">
        <f t="shared" si="558"/>
        <v>0</v>
      </c>
      <c r="CJ352" s="29">
        <f t="shared" si="559"/>
        <v>0</v>
      </c>
      <c r="CK352" s="29">
        <f t="shared" si="560"/>
        <v>0</v>
      </c>
      <c r="CL352" s="29">
        <f t="shared" si="561"/>
        <v>0</v>
      </c>
      <c r="CM352" s="29">
        <f t="shared" si="562"/>
        <v>0</v>
      </c>
      <c r="CN352" s="29">
        <f t="shared" si="563"/>
        <v>0</v>
      </c>
      <c r="CO352" s="29">
        <f t="shared" si="564"/>
        <v>0</v>
      </c>
      <c r="CP352" s="29">
        <f t="shared" si="565"/>
        <v>0</v>
      </c>
      <c r="CQ352" s="29">
        <f t="shared" si="651"/>
        <v>0</v>
      </c>
      <c r="CR352" s="29">
        <f t="shared" si="566"/>
        <v>0</v>
      </c>
      <c r="CS352" s="29">
        <f t="shared" si="567"/>
        <v>0</v>
      </c>
      <c r="CT352" s="29">
        <f t="shared" si="568"/>
        <v>0</v>
      </c>
      <c r="CU352" s="29">
        <f t="shared" si="569"/>
        <v>0</v>
      </c>
      <c r="CV352" s="29">
        <f t="shared" si="570"/>
        <v>0</v>
      </c>
      <c r="CZ352" s="29">
        <f t="shared" si="571"/>
        <v>0</v>
      </c>
      <c r="DA352" s="29">
        <f t="shared" si="572"/>
        <v>0</v>
      </c>
      <c r="DB352" s="29">
        <f t="shared" si="573"/>
        <v>0</v>
      </c>
      <c r="DC352" s="29">
        <f t="shared" si="574"/>
        <v>0</v>
      </c>
      <c r="DD352" s="29">
        <f t="shared" si="575"/>
        <v>0</v>
      </c>
      <c r="DE352" s="29">
        <f t="shared" si="576"/>
        <v>0</v>
      </c>
      <c r="DF352" s="29">
        <f t="shared" si="577"/>
        <v>0</v>
      </c>
      <c r="DG352" s="29">
        <f t="shared" si="578"/>
        <v>0</v>
      </c>
      <c r="DH352" s="29">
        <f t="shared" si="579"/>
        <v>0</v>
      </c>
      <c r="DI352" s="29">
        <f t="shared" si="580"/>
        <v>0</v>
      </c>
      <c r="DJ352" s="29">
        <f t="shared" si="581"/>
        <v>0</v>
      </c>
      <c r="DK352" s="29">
        <f t="shared" si="582"/>
        <v>0</v>
      </c>
      <c r="DL352" s="29">
        <f t="shared" si="583"/>
        <v>0</v>
      </c>
      <c r="DM352" s="29">
        <f t="shared" si="584"/>
        <v>0</v>
      </c>
      <c r="DN352" s="29">
        <f t="shared" si="585"/>
        <v>0</v>
      </c>
      <c r="DO352" s="29">
        <f t="shared" si="586"/>
        <v>0</v>
      </c>
      <c r="DP352" s="29">
        <f t="shared" si="587"/>
        <v>0</v>
      </c>
      <c r="DQ352" s="29">
        <f t="shared" si="588"/>
        <v>0</v>
      </c>
      <c r="DR352" s="29">
        <f t="shared" si="589"/>
        <v>0</v>
      </c>
      <c r="DS352" s="29">
        <f t="shared" si="590"/>
        <v>0</v>
      </c>
      <c r="DT352" s="29">
        <f t="shared" si="591"/>
        <v>0</v>
      </c>
      <c r="DU352" s="29">
        <f t="shared" si="592"/>
        <v>0</v>
      </c>
      <c r="DV352" s="29">
        <f t="shared" si="593"/>
        <v>0</v>
      </c>
      <c r="DW352" s="29">
        <f t="shared" si="594"/>
        <v>0</v>
      </c>
      <c r="DX352" s="29">
        <f t="shared" si="595"/>
        <v>0</v>
      </c>
      <c r="DY352" s="29">
        <f t="shared" si="596"/>
        <v>0</v>
      </c>
      <c r="DZ352" s="29">
        <f t="shared" si="597"/>
        <v>0</v>
      </c>
      <c r="EA352" s="29">
        <f t="shared" si="598"/>
        <v>0</v>
      </c>
      <c r="EB352" s="29">
        <f t="shared" si="599"/>
        <v>0</v>
      </c>
      <c r="EC352" s="29">
        <f t="shared" si="600"/>
        <v>0</v>
      </c>
      <c r="ED352" s="29">
        <f t="shared" si="601"/>
        <v>0</v>
      </c>
      <c r="EI352" t="s">
        <v>389</v>
      </c>
      <c r="EJ352">
        <v>-10.849535940000001</v>
      </c>
      <c r="EK352">
        <v>-55.178043369999997</v>
      </c>
      <c r="EL352">
        <v>3.4381983840467596E-4</v>
      </c>
      <c r="EN352" s="29">
        <f t="shared" si="602"/>
        <v>11.494241017706722</v>
      </c>
      <c r="EO352" s="29">
        <f t="shared" si="603"/>
        <v>9.787519339865911</v>
      </c>
      <c r="EP352" s="29">
        <f t="shared" si="604"/>
        <v>9.4168815540656698</v>
      </c>
      <c r="EQ352" s="29">
        <f t="shared" si="605"/>
        <v>8.5593948770844079</v>
      </c>
      <c r="ER352" s="29">
        <f t="shared" si="606"/>
        <v>9.3034210073921262</v>
      </c>
      <c r="ES352" s="29">
        <f t="shared" si="607"/>
        <v>10.505415162454874</v>
      </c>
      <c r="ET352" s="29">
        <f t="shared" si="608"/>
        <v>9.9037304452466906</v>
      </c>
      <c r="EU352" s="29">
        <f t="shared" si="609"/>
        <v>10.454186006532577</v>
      </c>
      <c r="EV352" s="29">
        <f t="shared" si="652"/>
        <v>10.594464500601685</v>
      </c>
      <c r="EW352" s="29">
        <f t="shared" si="610"/>
        <v>12.882241705346399</v>
      </c>
      <c r="EX352" s="29">
        <f t="shared" si="611"/>
        <v>13.875193398659103</v>
      </c>
      <c r="EY352" s="29">
        <f t="shared" si="612"/>
        <v>14.492350008595496</v>
      </c>
      <c r="EZ352" s="29">
        <f t="shared" si="613"/>
        <v>13.341928829293451</v>
      </c>
      <c r="FA352" s="29">
        <f t="shared" si="614"/>
        <v>13.168299810899089</v>
      </c>
      <c r="FB352" s="29">
        <f t="shared" si="615"/>
        <v>12.892556300498539</v>
      </c>
      <c r="FC352" s="29">
        <f t="shared" si="616"/>
        <v>13.97352587244284</v>
      </c>
      <c r="FD352" s="29">
        <f t="shared" si="617"/>
        <v>12.000343819838404</v>
      </c>
      <c r="FE352" s="29">
        <f t="shared" si="618"/>
        <v>8.0316314251332308</v>
      </c>
      <c r="FF352" s="29">
        <f t="shared" si="619"/>
        <v>11.748323878287778</v>
      </c>
      <c r="FG352" s="29">
        <f t="shared" si="620"/>
        <v>11.315110881897885</v>
      </c>
      <c r="FH352" s="29">
        <f t="shared" si="621"/>
        <v>11.386625408286058</v>
      </c>
      <c r="FI352" s="29">
        <f t="shared" si="622"/>
        <v>11.186866082172942</v>
      </c>
      <c r="FJ352" s="29">
        <f t="shared" si="623"/>
        <v>13.881382155750387</v>
      </c>
      <c r="FK352" s="29">
        <f t="shared" si="624"/>
        <v>14.411552346570398</v>
      </c>
      <c r="FL352" s="29">
        <f t="shared" si="625"/>
        <v>14.28158844765343</v>
      </c>
      <c r="FM352" s="29">
        <f t="shared" si="626"/>
        <v>15.345710847515901</v>
      </c>
      <c r="FN352" s="29">
        <f t="shared" si="627"/>
        <v>15.695031803335054</v>
      </c>
      <c r="FO352" s="29">
        <f t="shared" si="628"/>
        <v>16.471720818291217</v>
      </c>
      <c r="FP352" s="29">
        <f t="shared" si="629"/>
        <v>16.341756919374248</v>
      </c>
      <c r="FQ352" s="29">
        <f t="shared" si="630"/>
        <v>17.405535499398315</v>
      </c>
      <c r="FR352" s="29">
        <f t="shared" si="631"/>
        <v>17.754856455217467</v>
      </c>
      <c r="FS352" s="29">
        <f t="shared" si="632"/>
        <v>18.531545470173629</v>
      </c>
      <c r="FT352" s="29">
        <f t="shared" si="633"/>
        <v>18.401581571256663</v>
      </c>
      <c r="FU352" s="29">
        <f t="shared" si="653"/>
        <v>19.465703971119133</v>
      </c>
      <c r="FV352" s="29">
        <f t="shared" si="634"/>
        <v>19.815024926938285</v>
      </c>
      <c r="FW352" s="29">
        <f t="shared" si="635"/>
        <v>20.591713941894447</v>
      </c>
      <c r="FX352" s="29">
        <f t="shared" si="636"/>
        <v>20.461406223139075</v>
      </c>
      <c r="FY352" s="29">
        <f t="shared" si="637"/>
        <v>21.525528623001549</v>
      </c>
      <c r="FZ352" s="29">
        <f t="shared" si="638"/>
        <v>21.874849578820697</v>
      </c>
      <c r="GA352" s="29">
        <f t="shared" si="639"/>
        <v>22.651538593776863</v>
      </c>
      <c r="GB352" s="29">
        <f t="shared" si="640"/>
        <v>22.521574694859893</v>
      </c>
      <c r="GC352" s="29">
        <f t="shared" si="641"/>
        <v>23.58535327488396</v>
      </c>
      <c r="GD352" s="29">
        <f t="shared" si="642"/>
        <v>23.934674230703113</v>
      </c>
      <c r="GE352" s="29">
        <f t="shared" si="643"/>
        <v>24.711707065497681</v>
      </c>
      <c r="GF352" s="29">
        <f t="shared" si="644"/>
        <v>24.581399346742309</v>
      </c>
      <c r="GG352" s="29">
        <f t="shared" si="645"/>
        <v>25.645521746604778</v>
      </c>
      <c r="GH352" s="29">
        <f t="shared" si="646"/>
        <v>25.994842702423931</v>
      </c>
      <c r="GI352" s="29">
        <f t="shared" si="647"/>
        <v>26.771531717380093</v>
      </c>
      <c r="GJ352" s="29">
        <f t="shared" si="648"/>
        <v>26.641567818463127</v>
      </c>
      <c r="GK352" s="29">
        <f t="shared" si="649"/>
        <v>27.705346398487194</v>
      </c>
      <c r="GL352" s="29">
        <f t="shared" si="650"/>
        <v>28.054667354306343</v>
      </c>
    </row>
    <row r="353" spans="82:194">
      <c r="CD353">
        <v>0.99999999999999911</v>
      </c>
      <c r="CF353" s="29">
        <f t="shared" si="555"/>
        <v>121799.9999999999</v>
      </c>
      <c r="CG353" s="29">
        <f t="shared" si="556"/>
        <v>123134.99999999988</v>
      </c>
      <c r="CH353" s="29">
        <f t="shared" si="557"/>
        <v>131958.99999999988</v>
      </c>
      <c r="CI353" s="29">
        <f t="shared" si="558"/>
        <v>144529.99999999988</v>
      </c>
      <c r="CJ353" s="29">
        <f t="shared" si="559"/>
        <v>101029.99999999991</v>
      </c>
      <c r="CK353" s="29">
        <f t="shared" si="560"/>
        <v>104873.99999999991</v>
      </c>
      <c r="CL353" s="29">
        <f t="shared" si="561"/>
        <v>101339.99999999991</v>
      </c>
      <c r="CM353" s="29">
        <f t="shared" si="562"/>
        <v>107829.9999999999</v>
      </c>
      <c r="CN353" s="29">
        <f t="shared" si="563"/>
        <v>120639.9999999999</v>
      </c>
      <c r="CO353" s="29">
        <f t="shared" si="564"/>
        <v>115766.9999999999</v>
      </c>
      <c r="CP353" s="29">
        <f t="shared" si="565"/>
        <v>124260.99999999988</v>
      </c>
      <c r="CQ353" s="29">
        <f t="shared" si="651"/>
        <v>215230.9999999998</v>
      </c>
      <c r="CR353" s="29">
        <f t="shared" si="566"/>
        <v>199115.99999999983</v>
      </c>
      <c r="CS353" s="29">
        <f t="shared" si="567"/>
        <v>202215.99999999983</v>
      </c>
      <c r="CT353" s="29">
        <f t="shared" si="568"/>
        <v>198149.99999999983</v>
      </c>
      <c r="CU353" s="29">
        <f t="shared" si="569"/>
        <v>216070.9999999998</v>
      </c>
      <c r="CV353" s="29">
        <f t="shared" si="570"/>
        <v>215630.9999999998</v>
      </c>
      <c r="CZ353" s="29">
        <f t="shared" si="571"/>
        <v>220488.9999999998</v>
      </c>
      <c r="DA353" s="29">
        <f t="shared" si="572"/>
        <v>227117.9999999998</v>
      </c>
      <c r="DB353" s="29">
        <f t="shared" si="573"/>
        <v>247033.99999999977</v>
      </c>
      <c r="DC353" s="29">
        <f t="shared" si="574"/>
        <v>276746.99999999977</v>
      </c>
      <c r="DD353" s="29">
        <f t="shared" si="575"/>
        <v>263730.99999999977</v>
      </c>
      <c r="DE353" s="29">
        <f t="shared" si="576"/>
        <v>263931.99999999977</v>
      </c>
      <c r="DF353" s="29">
        <f t="shared" si="577"/>
        <v>263848.99999999977</v>
      </c>
      <c r="DG353" s="29">
        <f t="shared" si="578"/>
        <v>294380.99999999977</v>
      </c>
      <c r="DH353" s="29">
        <f t="shared" si="579"/>
        <v>281363.99999999977</v>
      </c>
      <c r="DI353" s="29">
        <f t="shared" si="580"/>
        <v>281564.99999999977</v>
      </c>
      <c r="DJ353" s="29">
        <f t="shared" si="581"/>
        <v>281481.99999999977</v>
      </c>
      <c r="DK353" s="29">
        <f t="shared" si="582"/>
        <v>312013.99999999971</v>
      </c>
      <c r="DL353" s="29">
        <f t="shared" si="583"/>
        <v>298997.99999999971</v>
      </c>
      <c r="DM353" s="29">
        <f t="shared" si="584"/>
        <v>299198.99999999971</v>
      </c>
      <c r="DN353" s="29">
        <f t="shared" si="585"/>
        <v>299114.99999999971</v>
      </c>
      <c r="DO353" s="29">
        <f t="shared" si="586"/>
        <v>329646.99999999971</v>
      </c>
      <c r="DP353" s="29">
        <f t="shared" si="587"/>
        <v>316630.99999999971</v>
      </c>
      <c r="DQ353" s="29">
        <f t="shared" si="588"/>
        <v>316831.99999999971</v>
      </c>
      <c r="DR353" s="29">
        <f t="shared" si="589"/>
        <v>316747.99999999971</v>
      </c>
      <c r="DS353" s="29">
        <f t="shared" si="590"/>
        <v>347279.99999999971</v>
      </c>
      <c r="DT353" s="29">
        <f t="shared" si="591"/>
        <v>334263.99999999971</v>
      </c>
      <c r="DU353" s="29">
        <f t="shared" si="592"/>
        <v>334464.99999999971</v>
      </c>
      <c r="DV353" s="29">
        <f t="shared" si="593"/>
        <v>334380.99999999971</v>
      </c>
      <c r="DW353" s="29">
        <f t="shared" si="594"/>
        <v>364912.99999999965</v>
      </c>
      <c r="DX353" s="29">
        <f t="shared" si="595"/>
        <v>351896.99999999971</v>
      </c>
      <c r="DY353" s="29">
        <f t="shared" si="596"/>
        <v>352097.99999999971</v>
      </c>
      <c r="DZ353" s="29">
        <f t="shared" si="597"/>
        <v>352013.99999999971</v>
      </c>
      <c r="EA353" s="29">
        <f t="shared" si="598"/>
        <v>382545.99999999965</v>
      </c>
      <c r="EB353" s="29">
        <f t="shared" si="599"/>
        <v>369529.99999999965</v>
      </c>
      <c r="EC353" s="29">
        <f t="shared" si="600"/>
        <v>369730.99999999965</v>
      </c>
      <c r="ED353" s="29">
        <f t="shared" si="601"/>
        <v>369646.99999999965</v>
      </c>
      <c r="EL353">
        <v>1</v>
      </c>
      <c r="EN353" s="29">
        <f t="shared" si="602"/>
        <v>33431</v>
      </c>
      <c r="EO353" s="29">
        <f t="shared" si="603"/>
        <v>28467</v>
      </c>
      <c r="EP353" s="29">
        <f t="shared" si="604"/>
        <v>27389</v>
      </c>
      <c r="EQ353" s="29">
        <f t="shared" si="605"/>
        <v>24895</v>
      </c>
      <c r="ER353" s="29">
        <f t="shared" si="606"/>
        <v>27059</v>
      </c>
      <c r="ES353" s="29">
        <f t="shared" si="607"/>
        <v>30555</v>
      </c>
      <c r="ET353" s="29">
        <f t="shared" si="608"/>
        <v>28805</v>
      </c>
      <c r="EU353" s="29">
        <f t="shared" si="609"/>
        <v>30406</v>
      </c>
      <c r="EV353" s="29">
        <f t="shared" si="652"/>
        <v>30814</v>
      </c>
      <c r="EW353" s="29">
        <f t="shared" si="610"/>
        <v>37468</v>
      </c>
      <c r="EX353" s="29">
        <f t="shared" si="611"/>
        <v>40356</v>
      </c>
      <c r="EY353" s="29">
        <f t="shared" si="612"/>
        <v>42151</v>
      </c>
      <c r="EZ353" s="29">
        <f t="shared" si="613"/>
        <v>38805</v>
      </c>
      <c r="FA353" s="29">
        <f t="shared" si="614"/>
        <v>38300</v>
      </c>
      <c r="FB353" s="29">
        <f t="shared" si="615"/>
        <v>37498</v>
      </c>
      <c r="FC353" s="29">
        <f t="shared" si="616"/>
        <v>40642</v>
      </c>
      <c r="FD353" s="29">
        <f t="shared" si="617"/>
        <v>34903</v>
      </c>
      <c r="FE353" s="29">
        <f t="shared" si="618"/>
        <v>23360</v>
      </c>
      <c r="FF353" s="29">
        <f t="shared" si="619"/>
        <v>34170</v>
      </c>
      <c r="FG353" s="29">
        <f t="shared" si="620"/>
        <v>32910</v>
      </c>
      <c r="FH353" s="29">
        <f t="shared" si="621"/>
        <v>33118</v>
      </c>
      <c r="FI353" s="29">
        <f t="shared" si="622"/>
        <v>32537</v>
      </c>
      <c r="FJ353" s="29">
        <f t="shared" si="623"/>
        <v>40374</v>
      </c>
      <c r="FK353" s="29">
        <f t="shared" si="624"/>
        <v>41916</v>
      </c>
      <c r="FL353" s="29">
        <f t="shared" si="625"/>
        <v>41538</v>
      </c>
      <c r="FM353" s="29">
        <f t="shared" si="626"/>
        <v>44633</v>
      </c>
      <c r="FN353" s="29">
        <f t="shared" si="627"/>
        <v>45649</v>
      </c>
      <c r="FO353" s="29">
        <f t="shared" si="628"/>
        <v>47908</v>
      </c>
      <c r="FP353" s="29">
        <f t="shared" si="629"/>
        <v>47530</v>
      </c>
      <c r="FQ353" s="29">
        <f t="shared" si="630"/>
        <v>50624</v>
      </c>
      <c r="FR353" s="29">
        <f t="shared" si="631"/>
        <v>51640</v>
      </c>
      <c r="FS353" s="29">
        <f t="shared" si="632"/>
        <v>53899</v>
      </c>
      <c r="FT353" s="29">
        <f t="shared" si="633"/>
        <v>53521</v>
      </c>
      <c r="FU353" s="29">
        <f t="shared" si="653"/>
        <v>56616</v>
      </c>
      <c r="FV353" s="29">
        <f t="shared" si="634"/>
        <v>57632</v>
      </c>
      <c r="FW353" s="29">
        <f t="shared" si="635"/>
        <v>59891</v>
      </c>
      <c r="FX353" s="29">
        <f t="shared" si="636"/>
        <v>59512</v>
      </c>
      <c r="FY353" s="29">
        <f t="shared" si="637"/>
        <v>62607</v>
      </c>
      <c r="FZ353" s="29">
        <f t="shared" si="638"/>
        <v>63623</v>
      </c>
      <c r="GA353" s="29">
        <f t="shared" si="639"/>
        <v>65882</v>
      </c>
      <c r="GB353" s="29">
        <f t="shared" si="640"/>
        <v>65504</v>
      </c>
      <c r="GC353" s="29">
        <f t="shared" si="641"/>
        <v>68598</v>
      </c>
      <c r="GD353" s="29">
        <f t="shared" si="642"/>
        <v>69614</v>
      </c>
      <c r="GE353" s="29">
        <f t="shared" si="643"/>
        <v>71874</v>
      </c>
      <c r="GF353" s="29">
        <f t="shared" si="644"/>
        <v>71495</v>
      </c>
      <c r="GG353" s="29">
        <f t="shared" si="645"/>
        <v>74590</v>
      </c>
      <c r="GH353" s="29">
        <f t="shared" si="646"/>
        <v>75606</v>
      </c>
      <c r="GI353" s="29">
        <f t="shared" si="647"/>
        <v>77865</v>
      </c>
      <c r="GJ353" s="29">
        <f t="shared" si="648"/>
        <v>77487</v>
      </c>
      <c r="GK353" s="29">
        <f t="shared" si="649"/>
        <v>80581</v>
      </c>
      <c r="GL353" s="29">
        <f t="shared" si="650"/>
        <v>81597</v>
      </c>
    </row>
  </sheetData>
  <mergeCells count="1">
    <mergeCell ref="E23:G23"/>
  </mergeCells>
  <phoneticPr fontId="39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4AA36B1B2FE4789DCB6967841292B" ma:contentTypeVersion="11" ma:contentTypeDescription="Create a new document." ma:contentTypeScope="" ma:versionID="df70884ff4e7ab1a116a66ee70d750c5">
  <xsd:schema xmlns:xsd="http://www.w3.org/2001/XMLSchema" xmlns:xs="http://www.w3.org/2001/XMLSchema" xmlns:p="http://schemas.microsoft.com/office/2006/metadata/properties" xmlns:ns2="1b692eab-1984-497b-8250-b9b6ef5638a7" xmlns:ns3="55240639-1f6d-4d8f-9618-2ed029c30ba8" targetNamespace="http://schemas.microsoft.com/office/2006/metadata/properties" ma:root="true" ma:fieldsID="fe9dfdfa889047101203654a37057a05" ns2:_="" ns3:_="">
    <xsd:import namespace="1b692eab-1984-497b-8250-b9b6ef5638a7"/>
    <xsd:import namespace="55240639-1f6d-4d8f-9618-2ed029c30b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92eab-1984-497b-8250-b9b6ef5638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40639-1f6d-4d8f-9618-2ed029c30ba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f249cb-4c0b-46d6-a672-5bff230ec130}" ma:internalName="TaxCatchAll" ma:showField="CatchAllData" ma:web="55240639-1f6d-4d8f-9618-2ed029c30b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692eab-1984-497b-8250-b9b6ef5638a7">
      <Terms xmlns="http://schemas.microsoft.com/office/infopath/2007/PartnerControls"/>
    </lcf76f155ced4ddcb4097134ff3c332f>
    <TaxCatchAll xmlns="55240639-1f6d-4d8f-9618-2ed029c30ba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9CB9D5-9B84-481A-8D96-30BD00583AA3}"/>
</file>

<file path=customXml/itemProps2.xml><?xml version="1.0" encoding="utf-8"?>
<ds:datastoreItem xmlns:ds="http://schemas.openxmlformats.org/officeDocument/2006/customXml" ds:itemID="{597DDCA0-3230-45BF-9D2A-A58D42649263}"/>
</file>

<file path=customXml/itemProps3.xml><?xml version="1.0" encoding="utf-8"?>
<ds:datastoreItem xmlns:ds="http://schemas.openxmlformats.org/officeDocument/2006/customXml" ds:itemID="{A4CD45DA-EF39-403A-8DF7-62F3A667C8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Mamoun Ghaleb</dc:creator>
  <cp:keywords/>
  <dc:description/>
  <cp:lastModifiedBy>Ghaleb, Mamoun</cp:lastModifiedBy>
  <cp:revision/>
  <dcterms:created xsi:type="dcterms:W3CDTF">2024-05-29T10:15:19Z</dcterms:created>
  <dcterms:modified xsi:type="dcterms:W3CDTF">2024-06-23T09:55:16Z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0x0101009284AA36B1B2FE4789DCB6967841292B</vt:lpwstr>
  </property>
  <property fmtid="{D5CDD505-2E9C-101B-9397-08002B2CF9AE}" pid="3" name="MediaServiceImageTags">
    <vt:lpwstr/>
  </property>
</Properties>
</file>