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ID37507\Desktop\Personal\"/>
    </mc:Choice>
  </mc:AlternateContent>
  <xr:revisionPtr revIDLastSave="0" documentId="13_ncr:1_{272D8507-D363-48D6-87E8-B97BAE56AF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Q7" i="1"/>
  <c r="Q5" i="1"/>
  <c r="K16" i="1"/>
  <c r="L15" i="1"/>
  <c r="L14" i="1"/>
  <c r="L13" i="1"/>
  <c r="L12" i="1"/>
  <c r="L11" i="1"/>
  <c r="L10" i="1"/>
  <c r="L9" i="1" l="1"/>
  <c r="L7" i="1"/>
  <c r="L8" i="1"/>
  <c r="L6" i="1" l="1"/>
  <c r="L3" i="1" l="1"/>
  <c r="L4" i="1"/>
  <c r="L5" i="1"/>
  <c r="L2" i="1"/>
  <c r="L16" i="1" s="1"/>
</calcChain>
</file>

<file path=xl/sharedStrings.xml><?xml version="1.0" encoding="utf-8"?>
<sst xmlns="http://schemas.openxmlformats.org/spreadsheetml/2006/main" count="46" uniqueCount="41">
  <si>
    <t>Slno</t>
  </si>
  <si>
    <t>Low</t>
  </si>
  <si>
    <t>High</t>
  </si>
  <si>
    <t>Infosys</t>
  </si>
  <si>
    <t>TCS</t>
  </si>
  <si>
    <t>SBI</t>
  </si>
  <si>
    <t>Yes bank</t>
  </si>
  <si>
    <t>ICICI</t>
  </si>
  <si>
    <t>Maruti(MSIL)</t>
  </si>
  <si>
    <t>ITC</t>
  </si>
  <si>
    <t>Tata Elxsi</t>
  </si>
  <si>
    <t>Bharat Electronics</t>
  </si>
  <si>
    <t>Tech Mahindra</t>
  </si>
  <si>
    <t>Bajaj Consumer</t>
  </si>
  <si>
    <t>Mphasis</t>
  </si>
  <si>
    <t>ICICI Securities</t>
  </si>
  <si>
    <t>Ambuja Cement</t>
  </si>
  <si>
    <t>Manappuram</t>
  </si>
  <si>
    <t>Bharati Airtel</t>
  </si>
  <si>
    <t>CDSL</t>
  </si>
  <si>
    <t>SUBROS</t>
  </si>
  <si>
    <t>Units</t>
  </si>
  <si>
    <t>Amount</t>
  </si>
  <si>
    <t>Price</t>
  </si>
  <si>
    <t>ExiDeIND</t>
  </si>
  <si>
    <t>Share Description</t>
  </si>
  <si>
    <t>MorepenLabs</t>
  </si>
  <si>
    <t>Apollo Tyre</t>
  </si>
  <si>
    <t>Airtel</t>
  </si>
  <si>
    <t>Purchased Date</t>
  </si>
  <si>
    <t>Bright Com Group</t>
  </si>
  <si>
    <t>PRAJ IND</t>
  </si>
  <si>
    <t>Infy</t>
  </si>
  <si>
    <t>152/500</t>
  </si>
  <si>
    <t>Sold Date</t>
  </si>
  <si>
    <t>KPIT</t>
  </si>
  <si>
    <t>IEX</t>
  </si>
  <si>
    <t>Sold Price/Units</t>
  </si>
  <si>
    <t>Yes Bank</t>
  </si>
  <si>
    <t xml:space="preserve">Total </t>
  </si>
  <si>
    <t>Tata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</si>
</sst>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I6" sqref="I6"/>
    </sheetView>
  </sheetViews>
  <sheetFormatPr defaultRowHeight="15" x14ac:dyDescent="0.25"/>
  <cols>
    <col min="2" max="2" width="16.7109375" bestFit="1" customWidth="1"/>
    <col min="4" max="4" width="8.42578125" bestFit="1" customWidth="1"/>
    <col min="9" max="9" width="30.42578125" bestFit="1" customWidth="1"/>
    <col min="13" max="13" width="13.7109375" bestFit="1" customWidth="1"/>
    <col min="14" max="14" width="15.42578125" bestFit="1" customWidth="1"/>
    <col min="15" max="15" width="14.85546875" bestFit="1" customWidth="1"/>
  </cols>
  <sheetData>
    <row r="1" spans="1:17" x14ac:dyDescent="0.25">
      <c r="A1" s="4" t="s">
        <v>0</v>
      </c>
      <c r="B1" s="4" t="s">
        <v>25</v>
      </c>
      <c r="C1" s="4" t="s">
        <v>1</v>
      </c>
      <c r="D1" s="4" t="s">
        <v>2</v>
      </c>
      <c r="E1" s="5">
        <v>43910</v>
      </c>
      <c r="F1" s="5">
        <v>44002</v>
      </c>
      <c r="H1" s="4" t="s">
        <v>0</v>
      </c>
      <c r="I1" s="4" t="s">
        <v>25</v>
      </c>
      <c r="J1" s="4" t="s">
        <v>23</v>
      </c>
      <c r="K1" s="4" t="s">
        <v>21</v>
      </c>
      <c r="L1" s="4" t="s">
        <v>22</v>
      </c>
      <c r="M1" s="5" t="s">
        <v>29</v>
      </c>
      <c r="N1" s="4" t="s">
        <v>37</v>
      </c>
      <c r="O1" s="5" t="s">
        <v>34</v>
      </c>
    </row>
    <row r="2" spans="1:17" x14ac:dyDescent="0.25">
      <c r="A2" s="1">
        <v>1</v>
      </c>
      <c r="B2" s="6" t="s">
        <v>3</v>
      </c>
      <c r="C2" s="3">
        <v>527</v>
      </c>
      <c r="D2" s="3">
        <v>1422</v>
      </c>
      <c r="E2" s="3">
        <v>587</v>
      </c>
      <c r="F2" s="3">
        <v>705</v>
      </c>
      <c r="H2" s="1">
        <v>1</v>
      </c>
      <c r="I2" s="2" t="s">
        <v>9</v>
      </c>
      <c r="J2" s="3">
        <v>273</v>
      </c>
      <c r="K2" s="3">
        <v>100</v>
      </c>
      <c r="L2" s="3">
        <f>J2*K2</f>
        <v>27300</v>
      </c>
      <c r="M2" s="5">
        <v>44012</v>
      </c>
      <c r="N2" s="3"/>
      <c r="O2" s="5"/>
    </row>
    <row r="3" spans="1:17" x14ac:dyDescent="0.25">
      <c r="A3" s="3">
        <v>2</v>
      </c>
      <c r="B3" s="2" t="s">
        <v>4</v>
      </c>
      <c r="C3" s="3">
        <v>1697</v>
      </c>
      <c r="D3" s="3">
        <v>3592</v>
      </c>
      <c r="E3" s="3">
        <v>1700</v>
      </c>
      <c r="F3" s="3">
        <v>2044</v>
      </c>
      <c r="H3" s="3">
        <v>2</v>
      </c>
      <c r="I3" s="2" t="s">
        <v>5</v>
      </c>
      <c r="J3" s="3">
        <v>185</v>
      </c>
      <c r="K3" s="3">
        <v>50</v>
      </c>
      <c r="L3" s="3">
        <f t="shared" ref="L3:L15" si="0">J3*K3</f>
        <v>9250</v>
      </c>
      <c r="M3" s="5">
        <v>44012</v>
      </c>
      <c r="N3" s="3"/>
      <c r="O3" s="5"/>
    </row>
    <row r="4" spans="1:17" x14ac:dyDescent="0.25">
      <c r="A4" s="3">
        <v>3</v>
      </c>
      <c r="B4" s="6" t="s">
        <v>5</v>
      </c>
      <c r="C4" s="3">
        <v>150</v>
      </c>
      <c r="D4" s="3">
        <v>370</v>
      </c>
      <c r="E4" s="3">
        <v>181</v>
      </c>
      <c r="F4" s="3">
        <v>182</v>
      </c>
      <c r="H4" s="3">
        <v>3</v>
      </c>
      <c r="I4" s="2" t="s">
        <v>40</v>
      </c>
      <c r="J4" s="3">
        <v>205</v>
      </c>
      <c r="K4" s="3">
        <v>50</v>
      </c>
      <c r="L4" s="3">
        <f t="shared" si="0"/>
        <v>10250</v>
      </c>
      <c r="M4" s="5">
        <v>44978</v>
      </c>
      <c r="N4" s="3"/>
      <c r="O4" s="5"/>
    </row>
    <row r="5" spans="1:17" x14ac:dyDescent="0.25">
      <c r="A5" s="3">
        <v>6</v>
      </c>
      <c r="B5" s="9" t="s">
        <v>6</v>
      </c>
      <c r="C5" s="3">
        <v>16</v>
      </c>
      <c r="D5" s="3">
        <v>1600</v>
      </c>
      <c r="E5" s="3">
        <v>35</v>
      </c>
      <c r="F5" s="3">
        <v>28</v>
      </c>
      <c r="H5" s="1">
        <v>4</v>
      </c>
      <c r="I5" s="2" t="s">
        <v>24</v>
      </c>
      <c r="J5" s="3">
        <v>150</v>
      </c>
      <c r="K5" s="3">
        <v>60</v>
      </c>
      <c r="L5" s="3">
        <f t="shared" si="0"/>
        <v>9000</v>
      </c>
      <c r="M5" s="5">
        <v>44012</v>
      </c>
      <c r="N5" s="3"/>
      <c r="O5" s="5"/>
      <c r="Q5">
        <f>330*25</f>
        <v>8250</v>
      </c>
    </row>
    <row r="6" spans="1:17" x14ac:dyDescent="0.25">
      <c r="A6" s="3">
        <v>7</v>
      </c>
      <c r="B6" s="6" t="s">
        <v>7</v>
      </c>
      <c r="C6" s="3">
        <v>160</v>
      </c>
      <c r="D6" s="3">
        <v>549</v>
      </c>
      <c r="E6" s="3">
        <v>296</v>
      </c>
      <c r="F6" s="3">
        <v>352</v>
      </c>
      <c r="H6" s="3">
        <v>5</v>
      </c>
      <c r="I6" s="2" t="s">
        <v>26</v>
      </c>
      <c r="J6" s="3">
        <v>25</v>
      </c>
      <c r="K6" s="3">
        <v>100</v>
      </c>
      <c r="L6" s="3">
        <f t="shared" si="0"/>
        <v>2500</v>
      </c>
      <c r="M6" s="5">
        <v>44012</v>
      </c>
      <c r="N6" s="3"/>
      <c r="O6" s="5"/>
      <c r="Q6">
        <v>18000</v>
      </c>
    </row>
    <row r="7" spans="1:17" x14ac:dyDescent="0.25">
      <c r="A7" s="3">
        <v>8</v>
      </c>
      <c r="B7" s="2" t="s">
        <v>8</v>
      </c>
      <c r="C7" s="3">
        <v>3154</v>
      </c>
      <c r="D7" s="3">
        <v>9842</v>
      </c>
      <c r="E7" s="3">
        <v>4581</v>
      </c>
      <c r="F7" s="3">
        <v>5854</v>
      </c>
      <c r="H7" s="3">
        <v>6</v>
      </c>
      <c r="I7" s="2" t="s">
        <v>27</v>
      </c>
      <c r="J7" s="3">
        <v>122</v>
      </c>
      <c r="K7" s="3">
        <v>60</v>
      </c>
      <c r="L7" s="3">
        <f>J7*K7</f>
        <v>7320</v>
      </c>
      <c r="M7" s="5">
        <v>44019</v>
      </c>
      <c r="N7" s="3"/>
      <c r="O7" s="5"/>
      <c r="Q7">
        <f>26250/100</f>
        <v>262.5</v>
      </c>
    </row>
    <row r="8" spans="1:17" x14ac:dyDescent="0.25">
      <c r="A8" s="3">
        <v>9</v>
      </c>
      <c r="B8" s="6" t="s">
        <v>9</v>
      </c>
      <c r="C8" s="3">
        <v>146</v>
      </c>
      <c r="D8" s="3">
        <v>358</v>
      </c>
      <c r="E8" s="3">
        <v>144</v>
      </c>
      <c r="F8" s="3">
        <v>184</v>
      </c>
      <c r="H8" s="1">
        <v>7</v>
      </c>
      <c r="I8" s="2" t="s">
        <v>28</v>
      </c>
      <c r="J8" s="3">
        <v>600</v>
      </c>
      <c r="K8" s="3">
        <v>50</v>
      </c>
      <c r="L8" s="3">
        <f t="shared" si="0"/>
        <v>30000</v>
      </c>
      <c r="M8" s="5">
        <v>44019</v>
      </c>
      <c r="N8" s="3"/>
      <c r="O8" s="5"/>
    </row>
    <row r="9" spans="1:17" x14ac:dyDescent="0.25">
      <c r="A9" s="3">
        <v>10</v>
      </c>
      <c r="B9" s="9" t="s">
        <v>10</v>
      </c>
      <c r="C9" s="3">
        <v>533</v>
      </c>
      <c r="D9" s="3">
        <v>1450</v>
      </c>
      <c r="E9" s="3">
        <v>1041</v>
      </c>
      <c r="F9" s="3">
        <v>875</v>
      </c>
      <c r="H9" s="3">
        <v>8</v>
      </c>
      <c r="I9" s="2" t="s">
        <v>7</v>
      </c>
      <c r="J9" s="3">
        <v>596</v>
      </c>
      <c r="K9" s="3">
        <v>50</v>
      </c>
      <c r="L9" s="3">
        <f t="shared" si="0"/>
        <v>29800</v>
      </c>
      <c r="M9" s="5">
        <v>44019</v>
      </c>
      <c r="N9" s="3"/>
      <c r="O9" s="5"/>
    </row>
    <row r="10" spans="1:17" x14ac:dyDescent="0.25">
      <c r="A10" s="3">
        <v>11</v>
      </c>
      <c r="B10" s="9" t="s">
        <v>11</v>
      </c>
      <c r="C10" s="3">
        <v>56</v>
      </c>
      <c r="D10" s="3">
        <v>188</v>
      </c>
      <c r="E10" s="3">
        <v>69</v>
      </c>
      <c r="F10" s="3">
        <v>81</v>
      </c>
      <c r="H10" s="3">
        <v>9</v>
      </c>
      <c r="I10" s="2" t="s">
        <v>30</v>
      </c>
      <c r="J10" s="3">
        <v>32</v>
      </c>
      <c r="K10" s="3">
        <v>250</v>
      </c>
      <c r="L10" s="3">
        <f t="shared" si="0"/>
        <v>8000</v>
      </c>
      <c r="M10" s="5">
        <v>44592</v>
      </c>
      <c r="N10" s="3" t="s">
        <v>33</v>
      </c>
      <c r="O10" s="5">
        <v>44567</v>
      </c>
      <c r="P10" s="10"/>
    </row>
    <row r="11" spans="1:17" x14ac:dyDescent="0.25">
      <c r="A11" s="3">
        <v>12</v>
      </c>
      <c r="B11" s="9" t="s">
        <v>12</v>
      </c>
      <c r="C11" s="3">
        <v>417</v>
      </c>
      <c r="D11" s="3">
        <v>834</v>
      </c>
      <c r="E11" s="3">
        <v>503</v>
      </c>
      <c r="F11" s="3">
        <v>539</v>
      </c>
      <c r="H11" s="1">
        <v>10</v>
      </c>
      <c r="I11" s="2" t="s">
        <v>31</v>
      </c>
      <c r="J11" s="3">
        <v>345</v>
      </c>
      <c r="K11" s="3">
        <v>50</v>
      </c>
      <c r="L11" s="3">
        <f t="shared" si="0"/>
        <v>17250</v>
      </c>
      <c r="M11" s="5">
        <v>44385</v>
      </c>
      <c r="N11" s="3"/>
      <c r="O11" s="5"/>
    </row>
    <row r="12" spans="1:17" x14ac:dyDescent="0.25">
      <c r="A12" s="3">
        <v>13</v>
      </c>
      <c r="B12" s="9" t="s">
        <v>13</v>
      </c>
      <c r="C12" s="3">
        <v>121</v>
      </c>
      <c r="D12" s="3">
        <v>507</v>
      </c>
      <c r="E12" s="3">
        <v>121</v>
      </c>
      <c r="F12" s="3">
        <v>150</v>
      </c>
      <c r="H12" s="3">
        <v>11</v>
      </c>
      <c r="I12" s="2" t="s">
        <v>32</v>
      </c>
      <c r="J12" s="3">
        <v>1818</v>
      </c>
      <c r="K12" s="3">
        <v>40</v>
      </c>
      <c r="L12" s="3">
        <f t="shared" si="0"/>
        <v>72720</v>
      </c>
      <c r="M12" s="5">
        <v>44568</v>
      </c>
      <c r="N12" s="3"/>
      <c r="O12" s="5"/>
    </row>
    <row r="13" spans="1:17" x14ac:dyDescent="0.25">
      <c r="A13" s="3">
        <v>14</v>
      </c>
      <c r="B13" s="9" t="s">
        <v>14</v>
      </c>
      <c r="C13" s="3">
        <v>411</v>
      </c>
      <c r="D13" s="3">
        <v>1260</v>
      </c>
      <c r="E13" s="3">
        <v>642</v>
      </c>
      <c r="F13" s="3">
        <v>835</v>
      </c>
      <c r="H13" s="3">
        <v>12</v>
      </c>
      <c r="I13" s="2" t="s">
        <v>35</v>
      </c>
      <c r="J13" s="3">
        <v>675</v>
      </c>
      <c r="K13" s="3">
        <v>50</v>
      </c>
      <c r="L13" s="3">
        <f t="shared" si="0"/>
        <v>33750</v>
      </c>
      <c r="M13" s="5">
        <v>44584</v>
      </c>
      <c r="N13" s="3"/>
      <c r="O13" s="5"/>
    </row>
    <row r="14" spans="1:17" x14ac:dyDescent="0.25">
      <c r="A14" s="3">
        <v>15</v>
      </c>
      <c r="B14" s="9" t="s">
        <v>15</v>
      </c>
      <c r="C14" s="3">
        <v>193</v>
      </c>
      <c r="D14" s="3">
        <v>510</v>
      </c>
      <c r="E14" s="3">
        <v>267</v>
      </c>
      <c r="F14" s="3">
        <v>453</v>
      </c>
      <c r="H14" s="1">
        <v>13</v>
      </c>
      <c r="I14" s="2" t="s">
        <v>36</v>
      </c>
      <c r="J14" s="3">
        <v>249</v>
      </c>
      <c r="K14" s="3">
        <v>50</v>
      </c>
      <c r="L14" s="3">
        <f t="shared" si="0"/>
        <v>12450</v>
      </c>
      <c r="M14" s="5">
        <v>44584</v>
      </c>
      <c r="N14" s="3"/>
      <c r="O14" s="5"/>
    </row>
    <row r="15" spans="1:17" x14ac:dyDescent="0.25">
      <c r="A15" s="3">
        <v>16</v>
      </c>
      <c r="B15" s="2" t="s">
        <v>16</v>
      </c>
      <c r="C15" s="3">
        <v>141</v>
      </c>
      <c r="D15" s="3">
        <v>282</v>
      </c>
      <c r="E15" s="3">
        <v>141</v>
      </c>
      <c r="F15" s="3">
        <v>191</v>
      </c>
      <c r="H15" s="3">
        <v>14</v>
      </c>
      <c r="I15" s="2" t="s">
        <v>38</v>
      </c>
      <c r="J15" s="3">
        <v>22</v>
      </c>
      <c r="K15" s="3">
        <v>500</v>
      </c>
      <c r="L15" s="3">
        <f t="shared" si="0"/>
        <v>11000</v>
      </c>
      <c r="M15" s="5">
        <v>44908</v>
      </c>
      <c r="N15" s="3"/>
      <c r="O15" s="5"/>
    </row>
    <row r="16" spans="1:17" x14ac:dyDescent="0.25">
      <c r="A16" s="3">
        <v>17</v>
      </c>
      <c r="B16" s="2" t="s">
        <v>17</v>
      </c>
      <c r="C16" s="3">
        <v>79</v>
      </c>
      <c r="D16" s="3">
        <v>190</v>
      </c>
      <c r="E16" s="3">
        <v>79</v>
      </c>
      <c r="F16" s="3">
        <v>152</v>
      </c>
      <c r="H16" s="12" t="s">
        <v>39</v>
      </c>
      <c r="I16" s="13"/>
      <c r="J16" s="11"/>
      <c r="K16" s="11">
        <f t="shared" ref="K16" si="1">SUM(K2:K15)</f>
        <v>1460</v>
      </c>
      <c r="L16" s="11">
        <f>SUM(L2:L15)</f>
        <v>280590</v>
      </c>
    </row>
    <row r="17" spans="1:15" x14ac:dyDescent="0.25">
      <c r="A17" s="3">
        <v>18</v>
      </c>
      <c r="B17" s="6" t="s">
        <v>18</v>
      </c>
      <c r="C17" s="3">
        <v>266</v>
      </c>
      <c r="D17" s="3">
        <v>575</v>
      </c>
      <c r="E17" s="3">
        <v>404</v>
      </c>
      <c r="F17" s="3">
        <v>572</v>
      </c>
      <c r="J17" s="7"/>
    </row>
    <row r="18" spans="1:15" x14ac:dyDescent="0.25">
      <c r="A18" s="3">
        <v>19</v>
      </c>
      <c r="B18" s="2" t="s">
        <v>19</v>
      </c>
      <c r="C18" s="3">
        <v>190</v>
      </c>
      <c r="D18" s="3">
        <v>400</v>
      </c>
      <c r="E18" s="3">
        <v>185</v>
      </c>
      <c r="F18" s="3">
        <v>266</v>
      </c>
      <c r="I18">
        <f>140*50+12450</f>
        <v>19450</v>
      </c>
      <c r="J18" s="7"/>
      <c r="N18" s="8"/>
      <c r="O18" s="8"/>
    </row>
    <row r="19" spans="1:15" x14ac:dyDescent="0.25">
      <c r="A19" s="3">
        <v>20</v>
      </c>
      <c r="B19" s="2" t="s">
        <v>20</v>
      </c>
      <c r="C19" s="3">
        <v>173</v>
      </c>
      <c r="D19" s="3">
        <v>423</v>
      </c>
      <c r="E19" s="3">
        <v>126</v>
      </c>
      <c r="F19" s="3">
        <v>173</v>
      </c>
      <c r="J19" s="7"/>
      <c r="N19" s="8"/>
      <c r="O19" s="8"/>
    </row>
    <row r="20" spans="1:15" x14ac:dyDescent="0.25">
      <c r="J20" s="7"/>
      <c r="N20" s="8"/>
      <c r="O20" s="8"/>
    </row>
    <row r="21" spans="1:15" x14ac:dyDescent="0.25">
      <c r="F21" s="7"/>
      <c r="J21" s="7"/>
      <c r="N21" s="8"/>
      <c r="O21" s="8"/>
    </row>
    <row r="22" spans="1:15" x14ac:dyDescent="0.25">
      <c r="C22" s="7"/>
      <c r="F22" s="7"/>
      <c r="J22" s="7"/>
      <c r="N22" s="8"/>
      <c r="O22" s="8"/>
    </row>
    <row r="23" spans="1:15" x14ac:dyDescent="0.25">
      <c r="F23" s="7"/>
      <c r="N23" s="8"/>
      <c r="O23" s="8"/>
    </row>
    <row r="24" spans="1:15" x14ac:dyDescent="0.25">
      <c r="F24" s="7"/>
      <c r="N24" s="8"/>
      <c r="O24" s="8"/>
    </row>
    <row r="25" spans="1:15" x14ac:dyDescent="0.25">
      <c r="F25" s="7"/>
      <c r="N25" s="8"/>
    </row>
    <row r="26" spans="1:15" x14ac:dyDescent="0.25">
      <c r="F26" s="7"/>
      <c r="N26" s="8"/>
    </row>
    <row r="27" spans="1:15" x14ac:dyDescent="0.25">
      <c r="F27" s="7"/>
      <c r="N27" s="8"/>
    </row>
    <row r="28" spans="1:15" x14ac:dyDescent="0.25">
      <c r="F28" s="7"/>
    </row>
  </sheetData>
  <mergeCells count="1">
    <mergeCell ref="H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Venkateshwarlu Bhupathi (External)</dc:creator>
  <cp:lastModifiedBy>Venkateshwarlu Bhupathi (External)</cp:lastModifiedBy>
  <dcterms:created xsi:type="dcterms:W3CDTF">2015-06-05T18:17:20Z</dcterms:created>
  <dcterms:modified xsi:type="dcterms:W3CDTF">2023-02-21T17:03:28Z</dcterms:modified>
</cp:coreProperties>
</file>