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eaf55b893398d8/Desktop/DATA SCIENCE COURSE MATERIAL/study material/Marketing Risk Analysis/"/>
    </mc:Choice>
  </mc:AlternateContent>
  <xr:revisionPtr revIDLastSave="162" documentId="11_C9D6C136DC6F21460664EC54572BB80854A6AB0B" xr6:coauthVersionLast="47" xr6:coauthVersionMax="47" xr10:uidLastSave="{FFD4D79A-19E8-4C33-A5C4-4A6B453162CD}"/>
  <bookViews>
    <workbookView xWindow="-108" yWindow="-108" windowWidth="23256" windowHeight="12456" activeTab="3" xr2:uid="{00000000-000D-0000-FFFF-FFFF00000000}"/>
  </bookViews>
  <sheets>
    <sheet name="Lost Customer" sheetId="5" r:id="rId1"/>
    <sheet name="Lost Customer 1" sheetId="6" r:id="rId2"/>
    <sheet name="Sheet3" sheetId="4" r:id="rId3"/>
    <sheet name="default_1" sheetId="1" r:id="rId4"/>
    <sheet name="Sheet1" sheetId="2" r:id="rId5"/>
    <sheet name="Sheet2" sheetId="3" r:id="rId6"/>
  </sheet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<sst xmlns="http://schemas.openxmlformats.org/spreadsheetml/2006/main" count="918" uniqueCount="139">
  <si>
    <t>CUSTOMERNAME</t>
  </si>
  <si>
    <t>ORDERNUMBER</t>
  </si>
  <si>
    <t>QUANTITYORDERED</t>
  </si>
  <si>
    <t>PRICEEACH</t>
  </si>
  <si>
    <t>SALES</t>
  </si>
  <si>
    <t>ORDERDATE</t>
  </si>
  <si>
    <t>ORDERLINENUMBER</t>
  </si>
  <si>
    <t>COUNTRY</t>
  </si>
  <si>
    <t>Monetary</t>
  </si>
  <si>
    <t>DAYS_SINCE_LASTORDER</t>
  </si>
  <si>
    <t>ORDERLINENUMBER [Binned]</t>
  </si>
  <si>
    <t>Monetary [Binned]</t>
  </si>
  <si>
    <t>DAYS_SINCE_LASTORDER [Binned]</t>
  </si>
  <si>
    <t>Monatory_LMH</t>
  </si>
  <si>
    <t>Frequancy_LMH</t>
  </si>
  <si>
    <t>Recency_LMH</t>
  </si>
  <si>
    <t>AV Stores, Co.</t>
  </si>
  <si>
    <t>UK</t>
  </si>
  <si>
    <t>Bin 3</t>
  </si>
  <si>
    <t>Bin 2</t>
  </si>
  <si>
    <t>H</t>
  </si>
  <si>
    <t>M</t>
  </si>
  <si>
    <t>Alpha Cognac</t>
  </si>
  <si>
    <t>France</t>
  </si>
  <si>
    <t>Bin 1</t>
  </si>
  <si>
    <t>L</t>
  </si>
  <si>
    <t>Amica Models &amp; Co.</t>
  </si>
  <si>
    <t>Italy</t>
  </si>
  <si>
    <t>Anna's Decorations, Ltd</t>
  </si>
  <si>
    <t>Australia</t>
  </si>
  <si>
    <t>Atelier graphique</t>
  </si>
  <si>
    <t>Australian Collectables, Ltd</t>
  </si>
  <si>
    <t>Australian Collectors, Co.</t>
  </si>
  <si>
    <t>Australian Gift Network, Co</t>
  </si>
  <si>
    <t>Auto Assoc. &amp; Cie.</t>
  </si>
  <si>
    <t>Auto Canal Petit</t>
  </si>
  <si>
    <t>Auto-Moto Classics Inc.</t>
  </si>
  <si>
    <t>USA</t>
  </si>
  <si>
    <t>Baane Mini Imports</t>
  </si>
  <si>
    <t>Norway</t>
  </si>
  <si>
    <t>Bavarian Collectables Imports, Co.</t>
  </si>
  <si>
    <t>Germany</t>
  </si>
  <si>
    <t>Blauer See Auto, Co.</t>
  </si>
  <si>
    <t>Boards &amp; Toys Co.</t>
  </si>
  <si>
    <t>CAF Imports</t>
  </si>
  <si>
    <t>Spain</t>
  </si>
  <si>
    <t>Cambridge Collectables Co.</t>
  </si>
  <si>
    <t>Canadian Gift Exchange Network</t>
  </si>
  <si>
    <t>Canada</t>
  </si>
  <si>
    <t>Classic Gift Ideas, Inc</t>
  </si>
  <si>
    <t>Classic Legends Inc.</t>
  </si>
  <si>
    <t>Clover Collections, Co.</t>
  </si>
  <si>
    <t>Ireland</t>
  </si>
  <si>
    <t>Collectable Mini Designs Co.</t>
  </si>
  <si>
    <t>Collectables For Less Inc.</t>
  </si>
  <si>
    <t>Corrida Auto Replicas, Ltd</t>
  </si>
  <si>
    <t>Cruz &amp; Sons Co.</t>
  </si>
  <si>
    <t>Philippines</t>
  </si>
  <si>
    <t>Daedalus Designs Imports</t>
  </si>
  <si>
    <t>Danish Wholesale Imports</t>
  </si>
  <si>
    <t>Denmark</t>
  </si>
  <si>
    <t>Diecast Classics Inc.</t>
  </si>
  <si>
    <t>Diecast Collectables</t>
  </si>
  <si>
    <t>Double Decker Gift Stores, Ltd</t>
  </si>
  <si>
    <t>Dragon Souveniers, Ltd.</t>
  </si>
  <si>
    <t>Singapore</t>
  </si>
  <si>
    <t>Enaco Distributors</t>
  </si>
  <si>
    <t>Euro Shopping Channel</t>
  </si>
  <si>
    <t>FunGiftIdeas.com</t>
  </si>
  <si>
    <t>Gift Depot Inc.</t>
  </si>
  <si>
    <t>Gift Ideas Corp.</t>
  </si>
  <si>
    <t>Gifts4AllAges.com</t>
  </si>
  <si>
    <t>Handji Gifts&amp; Co</t>
  </si>
  <si>
    <t>Heintze Collectables</t>
  </si>
  <si>
    <t>Herkku Gifts</t>
  </si>
  <si>
    <t>Iberia Gift Imports, Corp.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</si>
  <si>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</si>
  <si>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</si>
  <si>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</si>
  <si>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</si>
  <si>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</si>
  <si>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</si>
  <si>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</si>
  <si>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Microscale Inc.</t>
  </si>
  <si>
    <t>Mini Auto Werke</t>
  </si>
  <si>
    <t>Austria</t>
  </si>
  <si>
    <t>Mini Caravy</t>
  </si>
  <si>
    <t>Mini Classics</t>
  </si>
  <si>
    <t>Mini Creations Ltd.</t>
  </si>
  <si>
    <t>Mini Gifts Distributors Ltd.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</si>
  <si>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</si>
  <si>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</si>
  <si>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</si>
  <si>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</si>
  <si>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</si>
  <si>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</si>
  <si>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Japan</t>
  </si>
  <si>
    <t>Oulu Toy Supplies, Inc.</t>
  </si>
  <si>
    <t>Finland</t>
  </si>
  <si>
    <t>Petit Auto</t>
  </si>
  <si>
    <t>Belgium</t>
  </si>
  <si>
    <t>Quebec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</si>
  <si>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</si>
  <si>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</si>
  <si>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</si>
  <si>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</si>
  <si>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</si>
  <si>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</si>
  <si>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</si>
  <si>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Sweden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</si>
  <si>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</si>
  <si>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</si>
  <si>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</si>
  <si>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</si>
  <si>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</si>
  <si>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</si>
  <si>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</si>
  <si>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</si>
  <si>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</si>
  <si>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</si>
  <si>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Spezialitten, Ltd</t>
  </si>
  <si>
    <t>Toys of Finland, Co.</t>
  </si>
  <si>
    <t>Toys4GrownUps.com</t>
  </si>
  <si>
    <t>UK Collectables, Ltd.</t>
  </si>
  <si>
    <t>Vida Sport, Ltd</t>
  </si>
  <si>
    <t>Switzerland</t>
  </si>
  <si>
    <t>Vitachrome Inc.</t>
  </si>
  <si>
    <t>Volvo Model Replicas, Co</t>
  </si>
  <si>
    <t>West Coast Collectables Co.</t>
  </si>
  <si>
    <t>giftsbymail.co.uk</t>
  </si>
  <si>
    <t>Grand Total</t>
  </si>
  <si>
    <t>Total Count of Monatory_LMH</t>
  </si>
  <si>
    <t>Total Count of Frequancy_LMH</t>
  </si>
  <si>
    <t>Total Count of Recency_LMH</t>
  </si>
  <si>
    <t>Frequancy</t>
  </si>
  <si>
    <t>Recency</t>
  </si>
  <si>
    <t>Row Labels</t>
  </si>
  <si>
    <t>Count of Monatory_LMH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</si>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</sst>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 indent="1"/>
    </xf>
    <xf numFmtId="0" fontId="0" fillId="0" borderId="10" xfId="0" applyBorder="1"/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esh Upadhyay" refreshedDate="45172.809666898145" createdVersion="8" refreshedVersion="8" minRefreshableVersion="3" recordCount="89" xr:uid="{BC2778EC-F215-4664-A748-41FBD39D8313}">
  <cacheSource type="worksheet">
    <worksheetSource ref="A1:Q90" sheet="default_1"/>
  </cacheSource>
  <cacheFields count="16">
    <cacheField name="CUSTOMERNAME" numFmtId="0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  <cacheField name="ORDERNUMBER" numFmtId="0">
      <sharedItems containsSemiMixedTypes="0" containsString="0" containsNumber="1" containsInteger="1" minValue="3" maxValue="259"/>
    </cacheField>
    <cacheField name="QUANTITYORDERED" numFmtId="0">
      <sharedItems containsSemiMixedTypes="0" containsString="0" containsNumber="1" minValue="28.642857142857142" maxValue="43.142857142857146"/>
    </cacheField>
    <cacheField name="PRICEEACH" numFmtId="0">
      <sharedItems containsSemiMixedTypes="0" containsString="0" containsNumber="1" minValue="84.289285714285711" maxValue="128.45235294117646"/>
    </cacheField>
    <cacheField name="SALES" numFmtId="0">
      <sharedItems containsSemiMixedTypes="0" containsString="0" containsNumber="1" minValue="2499.5657142857144" maxValue="4674.8276470588235"/>
    </cacheField>
    <cacheField name="ORDERDATE" numFmtId="0">
      <sharedItems containsSemiMixedTypes="0" containsString="0" containsNumber="1" containsInteger="1" minValue="3" maxValue="259"/>
    </cacheField>
    <cacheField name="ORDERLINENUMBER" numFmtId="0">
      <sharedItems containsSemiMixedTypes="0" containsString="0" containsNumber="1" containsInteger="1" minValue="3" maxValue="259"/>
    </cacheField>
    <cacheField name="COUNTRY" numFmtId="0">
      <sharedItems/>
    </cacheField>
    <cacheField name="Monetary" numFmtId="0">
      <sharedItems containsSemiMixedTypes="0" containsString="0" containsNumber="1" minValue="9129.35" maxValue="912294.11000000022"/>
    </cacheField>
    <cacheField name="DAYS_SINCE_LASTORDER" numFmtId="0">
      <sharedItems containsSemiMixedTypes="0" containsString="0" containsNumber="1" containsInteger="1" minValue="42" maxValue="1353"/>
    </cacheField>
    <cacheField name="ORDERLINENUMBER [Binned]" numFmtId="0">
      <sharedItems/>
    </cacheField>
    <cacheField name="Monetary [Binned]" numFmtId="0">
      <sharedItems/>
    </cacheField>
    <cacheField name="DAYS_SINCE_LASTORDER [Binned]" numFmtId="0">
      <sharedItems/>
    </cacheField>
    <cacheField name="Monatory_LMH" numFmtId="0">
      <sharedItems count="3">
        <s v="H"/>
        <s v="L"/>
        <s v="M"/>
      </sharedItems>
    </cacheField>
    <cacheField name="Frequancy_LMH" numFmtId="0">
      <sharedItems count="3">
        <s v="H"/>
        <s v="L"/>
        <s v="M"/>
      </sharedItems>
    </cacheField>
    <cacheField name="Recency_LMH" numFmtId="0">
      <sharedItems count="3">
        <s v="M"/>
        <s v="H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1"/>
    <n v="34.862745098039198"/>
    <n v="91.084509803921577"/>
    <n v="3094.2707843137255"/>
    <n v="51"/>
    <n v="51"/>
    <s v="UK"/>
    <n v="157807.80999999997"/>
    <n v="421"/>
    <s v="Bin 3"/>
    <s v="Bin 3"/>
    <s v="Bin 2"/>
    <x v="0"/>
    <x v="0"/>
    <x v="0"/>
  </r>
  <r>
    <x v="1"/>
    <n v="20"/>
    <n v="34.35"/>
    <n v="101.16000000000001"/>
    <n v="3524.4220000000005"/>
    <n v="20"/>
    <n v="20"/>
    <s v="France"/>
    <n v="70488.44"/>
    <n v="675"/>
    <s v="Bin 1"/>
    <s v="Bin 1"/>
    <s v="Bin 3"/>
    <x v="1"/>
    <x v="1"/>
    <x v="1"/>
  </r>
  <r>
    <x v="2"/>
    <n v="26"/>
    <n v="32.423076923076927"/>
    <n v="110.85269230769231"/>
    <n v="3619.8946153846155"/>
    <n v="26"/>
    <n v="26"/>
    <s v="Italy"/>
    <n v="94117.260000000024"/>
    <n v="328"/>
    <s v="Bin 2"/>
    <s v="Bin 2"/>
    <s v="Bin 2"/>
    <x v="2"/>
    <x v="2"/>
    <x v="0"/>
  </r>
  <r>
    <x v="3"/>
    <n v="46"/>
    <n v="31.934782608695638"/>
    <n v="106.42413043478264"/>
    <n v="3347.7419565217397"/>
    <n v="46"/>
    <n v="46"/>
    <s v="Australia"/>
    <n v="153996.13000000003"/>
    <n v="131"/>
    <s v="Bin 3"/>
    <s v="Bin 3"/>
    <s v="Bin 1"/>
    <x v="0"/>
    <x v="0"/>
    <x v="2"/>
  </r>
  <r>
    <x v="4"/>
    <n v="7"/>
    <n v="38.571428571428569"/>
    <n v="92.238571428571433"/>
    <n v="3454.2799999999997"/>
    <n v="7"/>
    <n v="7"/>
    <s v="France"/>
    <n v="24179.96"/>
    <n v="312"/>
    <s v="Bin 1"/>
    <s v="Bin 1"/>
    <s v="Bin 2"/>
    <x v="1"/>
    <x v="1"/>
    <x v="0"/>
  </r>
  <r>
    <x v="5"/>
    <n v="23"/>
    <n v="30.65217391304348"/>
    <n v="90.041739130434792"/>
    <n v="2808.3243478260874"/>
    <n v="23"/>
    <n v="23"/>
    <s v="Australia"/>
    <n v="64591.460000000006"/>
    <n v="1018"/>
    <s v="Bin 2"/>
    <s v="Bin 1"/>
    <s v="Bin 3"/>
    <x v="1"/>
    <x v="2"/>
    <x v="1"/>
  </r>
  <r>
    <x v="6"/>
    <n v="55"/>
    <n v="35.018181818181816"/>
    <n v="104.59018181818182"/>
    <n v="3654.4619999999995"/>
    <n v="55"/>
    <n v="55"/>
    <s v="Australia"/>
    <n v="200995.40999999997"/>
    <n v="229"/>
    <s v="Bin 3"/>
    <s v="Bin 3"/>
    <s v="Bin 1"/>
    <x v="0"/>
    <x v="0"/>
    <x v="2"/>
  </r>
  <r>
    <x v="7"/>
    <n v="15"/>
    <n v="36.333333333333336"/>
    <n v="110.55399999999999"/>
    <n v="3964.6080000000002"/>
    <n v="15"/>
    <n v="15"/>
    <s v="Australia"/>
    <n v="59469.119999999988"/>
    <n v="190"/>
    <s v="Bin 1"/>
    <s v="Bin 1"/>
    <s v="Bin 1"/>
    <x v="1"/>
    <x v="1"/>
    <x v="2"/>
  </r>
  <r>
    <x v="8"/>
    <n v="18"/>
    <n v="35.388888888888879"/>
    <n v="99.487801418439716"/>
    <n v="3601.9066666666658"/>
    <n v="18"/>
    <n v="18"/>
    <s v="France"/>
    <n v="64834.320000000007"/>
    <n v="275"/>
    <s v="Bin 1"/>
    <s v="Bin 1"/>
    <s v="Bin 2"/>
    <x v="1"/>
    <x v="1"/>
    <x v="0"/>
  </r>
  <r>
    <x v="9"/>
    <n v="27"/>
    <n v="37.074074074074083"/>
    <n v="94.255185185185184"/>
    <n v="3450.7651851851851"/>
    <n v="27"/>
    <n v="27"/>
    <s v="France"/>
    <n v="93170.659999999989"/>
    <n v="127"/>
    <s v="Bin 2"/>
    <s v="Bin 2"/>
    <s v="Bin 1"/>
    <x v="2"/>
    <x v="2"/>
    <x v="2"/>
  </r>
  <r>
    <x v="10"/>
    <n v="8"/>
    <n v="35.875"/>
    <n v="92.8"/>
    <n v="3309.9075000000003"/>
    <n v="8"/>
    <n v="8"/>
    <s v="USA"/>
    <n v="26479.260000000002"/>
    <n v="1353"/>
    <s v="Bin 1"/>
    <s v="Bin 1"/>
    <s v="Bin 3"/>
    <x v="1"/>
    <x v="1"/>
    <x v="1"/>
  </r>
  <r>
    <x v="11"/>
    <n v="32"/>
    <n v="33.812499999999993"/>
    <n v="108.57375"/>
    <n v="3643.7246875000001"/>
    <n v="32"/>
    <n v="32"/>
    <s v="Norway"/>
    <n v="116599.19"/>
    <n v="245"/>
    <s v="Bin 2"/>
    <s v="Bin 2"/>
    <s v="Bin 1"/>
    <x v="2"/>
    <x v="2"/>
    <x v="2"/>
  </r>
  <r>
    <x v="12"/>
    <n v="14"/>
    <n v="28.642857142857142"/>
    <n v="84.289285714285711"/>
    <n v="2499.5657142857144"/>
    <n v="14"/>
    <n v="14"/>
    <s v="Germany"/>
    <n v="34993.919999999998"/>
    <n v="801"/>
    <s v="Bin 1"/>
    <s v="Bin 1"/>
    <s v="Bin 3"/>
    <x v="1"/>
    <x v="1"/>
    <x v="1"/>
  </r>
  <r>
    <x v="13"/>
    <n v="22"/>
    <n v="36.86363636363636"/>
    <n v="108.03136363636364"/>
    <n v="3871.4359090909097"/>
    <n v="22"/>
    <n v="22"/>
    <s v="Germany"/>
    <n v="85171.589999999982"/>
    <n v="705"/>
    <s v="Bin 2"/>
    <s v="Bin 2"/>
    <s v="Bin 3"/>
    <x v="2"/>
    <x v="2"/>
    <x v="1"/>
  </r>
  <r>
    <x v="14"/>
    <n v="3"/>
    <n v="34"/>
    <n v="89.806666666666672"/>
    <n v="3043.1166666666663"/>
    <n v="3"/>
    <n v="3"/>
    <s v="USA"/>
    <n v="9129.35"/>
    <n v="410"/>
    <s v="Bin 1"/>
    <s v="Bin 1"/>
    <s v="Bin 2"/>
    <x v="1"/>
    <x v="1"/>
    <x v="0"/>
  </r>
  <r>
    <x v="15"/>
    <n v="13"/>
    <n v="36"/>
    <n v="104.96307692307691"/>
    <n v="3818.6192307692309"/>
    <n v="13"/>
    <n v="13"/>
    <s v="Spain"/>
    <n v="49642.05"/>
    <n v="625"/>
    <s v="Bin 1"/>
    <s v="Bin 1"/>
    <s v="Bin 2"/>
    <x v="1"/>
    <x v="1"/>
    <x v="0"/>
  </r>
  <r>
    <x v="16"/>
    <n v="11"/>
    <n v="32.454545454545453"/>
    <n v="101.32909090909091"/>
    <n v="3287.6018181818185"/>
    <n v="11"/>
    <n v="11"/>
    <s v="USA"/>
    <n v="36163.619999999995"/>
    <n v="484"/>
    <s v="Bin 1"/>
    <s v="Bin 1"/>
    <s v="Bin 2"/>
    <x v="1"/>
    <x v="1"/>
    <x v="0"/>
  </r>
  <r>
    <x v="17"/>
    <n v="22"/>
    <n v="31.95454545454545"/>
    <n v="105.34090909090908"/>
    <n v="3419.9509090909091"/>
    <n v="22"/>
    <n v="22"/>
    <s v="Canada"/>
    <n v="75238.92"/>
    <n v="364"/>
    <s v="Bin 2"/>
    <s v="Bin 2"/>
    <s v="Bin 2"/>
    <x v="2"/>
    <x v="2"/>
    <x v="0"/>
  </r>
  <r>
    <x v="18"/>
    <n v="21"/>
    <n v="31.809523809523814"/>
    <n v="103.3204761904762"/>
    <n v="3214.617619047619"/>
    <n v="21"/>
    <n v="21"/>
    <s v="USA"/>
    <n v="67506.969999999987"/>
    <n v="344"/>
    <s v="Bin 2"/>
    <s v="Bin 1"/>
    <s v="Bin 2"/>
    <x v="1"/>
    <x v="2"/>
    <x v="0"/>
  </r>
  <r>
    <x v="19"/>
    <n v="20"/>
    <n v="36"/>
    <n v="109.80349999999997"/>
    <n v="3889.7599999999998"/>
    <n v="20"/>
    <n v="20"/>
    <s v="USA"/>
    <n v="77795.199999999997"/>
    <n v="309"/>
    <s v="Bin 1"/>
    <s v="Bin 2"/>
    <s v="Bin 2"/>
    <x v="2"/>
    <x v="1"/>
    <x v="0"/>
  </r>
  <r>
    <x v="20"/>
    <n v="16"/>
    <n v="30.624999999999996"/>
    <n v="112.87"/>
    <n v="3609.776875"/>
    <n v="16"/>
    <n v="16"/>
    <s v="Ireland"/>
    <n v="57756.43"/>
    <n v="659"/>
    <s v="Bin 1"/>
    <s v="Bin 1"/>
    <s v="Bin 3"/>
    <x v="1"/>
    <x v="1"/>
    <x v="1"/>
  </r>
  <r>
    <x v="21"/>
    <n v="25"/>
    <n v="38.160000000000004"/>
    <n v="91.534800000000004"/>
    <n v="3499.5692000000004"/>
    <n v="25"/>
    <n v="25"/>
    <s v="USA"/>
    <n v="87489.229999999981"/>
    <n v="575"/>
    <s v="Bin 2"/>
    <s v="Bin 2"/>
    <s v="Bin 2"/>
    <x v="2"/>
    <x v="2"/>
    <x v="0"/>
  </r>
  <r>
    <x v="22"/>
    <n v="24"/>
    <n v="33.125000000000007"/>
    <n v="97.237083333333331"/>
    <n v="3399.0825000000009"/>
    <n v="24"/>
    <n v="24"/>
    <s v="USA"/>
    <n v="81577.98"/>
    <n v="179"/>
    <s v="Bin 2"/>
    <s v="Bin 2"/>
    <s v="Bin 1"/>
    <x v="2"/>
    <x v="2"/>
    <x v="2"/>
  </r>
  <r>
    <x v="23"/>
    <n v="32"/>
    <n v="36.343750000000014"/>
    <n v="105.17500000000003"/>
    <n v="3769.2274999999995"/>
    <n v="32"/>
    <n v="32"/>
    <s v="Spain"/>
    <n v="120615.28"/>
    <n v="407"/>
    <s v="Bin 2"/>
    <s v="Bin 3"/>
    <s v="Bin 2"/>
    <x v="0"/>
    <x v="2"/>
    <x v="0"/>
  </r>
  <r>
    <x v="24"/>
    <n v="26"/>
    <n v="36.961538461538467"/>
    <n v="96.08"/>
    <n v="3615.9896153846148"/>
    <n v="26"/>
    <n v="26"/>
    <s v="Philippines"/>
    <n v="94015.73"/>
    <n v="971"/>
    <s v="Bin 2"/>
    <s v="Bin 2"/>
    <s v="Bin 3"/>
    <x v="2"/>
    <x v="2"/>
    <x v="1"/>
  </r>
  <r>
    <x v="25"/>
    <n v="20"/>
    <n v="34.949999999999996"/>
    <n v="95.47399999999999"/>
    <n v="3452.6204999999995"/>
    <n v="20"/>
    <n v="20"/>
    <s v="France"/>
    <n v="69052.41"/>
    <n v="573"/>
    <s v="Bin 1"/>
    <s v="Bin 1"/>
    <s v="Bin 2"/>
    <x v="1"/>
    <x v="1"/>
    <x v="0"/>
  </r>
  <r>
    <x v="26"/>
    <n v="36"/>
    <n v="36.527777777777786"/>
    <n v="108.03777777777778"/>
    <n v="4028.9333333333343"/>
    <n v="36"/>
    <n v="36"/>
    <s v="Denmark"/>
    <n v="145041.60000000001"/>
    <n v="499"/>
    <s v="Bin 3"/>
    <s v="Bin 3"/>
    <s v="Bin 2"/>
    <x v="0"/>
    <x v="0"/>
    <x v="0"/>
  </r>
  <r>
    <x v="27"/>
    <n v="31"/>
    <n v="35.838709677419352"/>
    <n v="108.5658064516129"/>
    <n v="3939.94"/>
    <n v="31"/>
    <n v="31"/>
    <s v="USA"/>
    <n v="122138.14000000001"/>
    <n v="228"/>
    <s v="Bin 2"/>
    <s v="Bin 3"/>
    <s v="Bin 1"/>
    <x v="0"/>
    <x v="2"/>
    <x v="2"/>
  </r>
  <r>
    <x v="28"/>
    <n v="18"/>
    <n v="38.611111111111107"/>
    <n v="101.78333333333332"/>
    <n v="3936.6544444444435"/>
    <n v="18"/>
    <n v="18"/>
    <s v="USA"/>
    <n v="70859.78"/>
    <n v="672"/>
    <s v="Bin 1"/>
    <s v="Bin 2"/>
    <s v="Bin 3"/>
    <x v="2"/>
    <x v="1"/>
    <x v="1"/>
  </r>
  <r>
    <x v="29"/>
    <n v="12"/>
    <n v="29.75"/>
    <n v="99.108333333333334"/>
    <n v="3001.586666666667"/>
    <n v="12"/>
    <n v="12"/>
    <s v="UK"/>
    <n v="36019.040000000001"/>
    <n v="670"/>
    <s v="Bin 1"/>
    <s v="Bin 1"/>
    <s v="Bin 3"/>
    <x v="1"/>
    <x v="1"/>
    <x v="1"/>
  </r>
  <r>
    <x v="30"/>
    <n v="43"/>
    <n v="35.441860465116278"/>
    <n v="113.10558139534882"/>
    <n v="4023.0158139534865"/>
    <n v="43"/>
    <n v="43"/>
    <s v="Singapore"/>
    <n v="172989.68000000008"/>
    <n v="649"/>
    <s v="Bin 3"/>
    <s v="Bin 3"/>
    <s v="Bin 3"/>
    <x v="0"/>
    <x v="0"/>
    <x v="1"/>
  </r>
  <r>
    <x v="31"/>
    <n v="23"/>
    <n v="38.347826086956516"/>
    <n v="88.783478260869558"/>
    <n v="3409.2113043478262"/>
    <n v="23"/>
    <n v="23"/>
    <s v="Spain"/>
    <n v="78411.860000000015"/>
    <n v="659"/>
    <s v="Bin 2"/>
    <s v="Bin 2"/>
    <s v="Bin 3"/>
    <x v="2"/>
    <x v="2"/>
    <x v="1"/>
  </r>
  <r>
    <x v="32"/>
    <n v="259"/>
    <n v="36.011583011582978"/>
    <n v="97.383204633204613"/>
    <n v="3522.3710810810799"/>
    <n v="259"/>
    <n v="259"/>
    <s v="Spain"/>
    <n v="912294.11000000022"/>
    <n v="42"/>
    <s v="Bin 3"/>
    <s v="Bin 3"/>
    <s v="Bin 1"/>
    <x v="0"/>
    <x v="0"/>
    <x v="2"/>
  </r>
  <r>
    <x v="33"/>
    <n v="26"/>
    <n v="34.730769230769219"/>
    <n v="109.58650501672243"/>
    <n v="3804.7588461538458"/>
    <n v="26"/>
    <n v="26"/>
    <s v="USA"/>
    <n v="98923.730000000025"/>
    <n v="111"/>
    <s v="Bin 2"/>
    <s v="Bin 2"/>
    <s v="Bin 1"/>
    <x v="2"/>
    <x v="2"/>
    <x v="2"/>
  </r>
  <r>
    <x v="34"/>
    <n v="25"/>
    <n v="36.119999999999997"/>
    <n v="108.93240000000002"/>
    <n v="4075.7916000000005"/>
    <n v="25"/>
    <n v="25"/>
    <s v="USA"/>
    <n v="101894.79000000001"/>
    <n v="226"/>
    <s v="Bin 2"/>
    <s v="Bin 2"/>
    <s v="Bin 1"/>
    <x v="2"/>
    <x v="2"/>
    <x v="2"/>
  </r>
  <r>
    <x v="35"/>
    <n v="19"/>
    <n v="35.052631578947363"/>
    <n v="87.6"/>
    <n v="3015.495789473684"/>
    <n v="19"/>
    <n v="19"/>
    <s v="USA"/>
    <n v="57294.420000000006"/>
    <n v="947"/>
    <s v="Bin 1"/>
    <s v="Bin 1"/>
    <s v="Bin 3"/>
    <x v="1"/>
    <x v="1"/>
    <x v="1"/>
  </r>
  <r>
    <x v="36"/>
    <n v="26"/>
    <n v="35.88461538461538"/>
    <n v="91.563846153846171"/>
    <n v="3200.38"/>
    <n v="26"/>
    <n v="26"/>
    <s v="USA"/>
    <n v="83209.88"/>
    <n v="148"/>
    <s v="Bin 2"/>
    <s v="Bin 2"/>
    <s v="Bin 1"/>
    <x v="2"/>
    <x v="2"/>
    <x v="2"/>
  </r>
  <r>
    <x v="37"/>
    <n v="36"/>
    <n v="34.333333333333329"/>
    <n v="95.592777777777798"/>
    <n v="3208.2980555555555"/>
    <n v="36"/>
    <n v="36"/>
    <s v="Singapore"/>
    <n v="115498.73000000001"/>
    <n v="488"/>
    <s v="Bin 3"/>
    <s v="Bin 2"/>
    <s v="Bin 2"/>
    <x v="2"/>
    <x v="0"/>
    <x v="0"/>
  </r>
  <r>
    <x v="38"/>
    <n v="27"/>
    <n v="32.666666666666679"/>
    <n v="112.26814814814816"/>
    <n v="3725.7611111111114"/>
    <n v="27"/>
    <n v="27"/>
    <s v="Denmark"/>
    <n v="100595.55"/>
    <n v="414"/>
    <s v="Bin 2"/>
    <s v="Bin 2"/>
    <s v="Bin 2"/>
    <x v="2"/>
    <x v="2"/>
    <x v="0"/>
  </r>
  <r>
    <x v="39"/>
    <n v="29"/>
    <n v="33.551724137931039"/>
    <n v="113.55862068965517"/>
    <n v="3849.6648275862062"/>
    <n v="29"/>
    <n v="29"/>
    <s v="Norway"/>
    <n v="111640.28"/>
    <n v="567"/>
    <s v="Bin 2"/>
    <s v="Bin 2"/>
    <s v="Bin 2"/>
    <x v="2"/>
    <x v="2"/>
    <x v="0"/>
  </r>
  <r>
    <x v="40"/>
    <n v="15"/>
    <n v="39.266666666666659"/>
    <n v="93.282666666666657"/>
    <n v="3648.2413333333329"/>
    <n v="15"/>
    <n v="15"/>
    <s v="Spain"/>
    <n v="54723.62"/>
    <n v="904"/>
    <s v="Bin 1"/>
    <s v="Bin 1"/>
    <s v="Bin 3"/>
    <x v="1"/>
    <x v="1"/>
    <x v="1"/>
  </r>
  <r>
    <x v="41"/>
    <n v="39"/>
    <n v="32.820512820512818"/>
    <n v="111.14743589743593"/>
    <n v="3656.4443589743578"/>
    <n v="39"/>
    <n v="39"/>
    <s v="Italy"/>
    <n v="142601.33000000002"/>
    <n v="493"/>
    <s v="Bin 3"/>
    <s v="Bin 3"/>
    <s v="Bin 2"/>
    <x v="0"/>
    <x v="0"/>
    <x v="0"/>
  </r>
  <r>
    <x v="42"/>
    <n v="23"/>
    <n v="36.347826086956523"/>
    <n v="113.65043478260871"/>
    <n v="4226.2469565217389"/>
    <n v="23"/>
    <n v="23"/>
    <s v="France"/>
    <n v="97203.680000000008"/>
    <n v="387"/>
    <s v="Bin 2"/>
    <s v="Bin 2"/>
    <s v="Bin 2"/>
    <x v="2"/>
    <x v="2"/>
    <x v="0"/>
  </r>
  <r>
    <x v="43"/>
    <n v="53"/>
    <n v="34.566037735849051"/>
    <n v="97.046397542781932"/>
    <n v="3398.5830188679242"/>
    <n v="53"/>
    <n v="53"/>
    <s v="France"/>
    <n v="180124.9"/>
    <n v="139"/>
    <s v="Bin 3"/>
    <s v="Bin 3"/>
    <s v="Bin 1"/>
    <x v="0"/>
    <x v="0"/>
    <x v="2"/>
  </r>
  <r>
    <x v="44"/>
    <n v="49"/>
    <n v="33.285714285714292"/>
    <n v="104.12061224489793"/>
    <n v="3348.3559183673465"/>
    <n v="49"/>
    <n v="49"/>
    <s v="USA"/>
    <n v="164069.44000000003"/>
    <n v="216"/>
    <s v="Bin 3"/>
    <s v="Bin 3"/>
    <s v="Bin 1"/>
    <x v="0"/>
    <x v="0"/>
    <x v="2"/>
  </r>
  <r>
    <x v="45"/>
    <n v="20"/>
    <n v="34.199999999999996"/>
    <n v="113.0025"/>
    <n v="3928.5170000000007"/>
    <n v="20"/>
    <n v="20"/>
    <s v="France"/>
    <n v="78570.340000000011"/>
    <n v="196"/>
    <s v="Bin 1"/>
    <s v="Bin 2"/>
    <s v="Bin 1"/>
    <x v="2"/>
    <x v="1"/>
    <x v="2"/>
  </r>
  <r>
    <x v="46"/>
    <n v="25"/>
    <n v="32.159999999999997"/>
    <n v="92.397200000000026"/>
    <n v="2997.4455999999996"/>
    <n v="25"/>
    <n v="25"/>
    <s v="France"/>
    <n v="74936.14"/>
    <n v="757"/>
    <s v="Bin 2"/>
    <s v="Bin 2"/>
    <s v="Bin 3"/>
    <x v="2"/>
    <x v="2"/>
    <x v="1"/>
  </r>
  <r>
    <x v="47"/>
    <n v="27"/>
    <n v="36.148148148148152"/>
    <n v="107.07185185185185"/>
    <n v="3817.7918518518522"/>
    <n v="27"/>
    <n v="27"/>
    <s v="USA"/>
    <n v="103080.37999999999"/>
    <n v="292"/>
    <s v="Bin 2"/>
    <s v="Bin 2"/>
    <s v="Bin 2"/>
    <x v="2"/>
    <x v="2"/>
    <x v="0"/>
  </r>
  <r>
    <x v="48"/>
    <n v="10"/>
    <n v="38.1"/>
    <n v="88.494"/>
    <n v="3314.4930000000004"/>
    <n v="10"/>
    <n v="10"/>
    <s v="USA"/>
    <n v="33144.930000000008"/>
    <n v="453"/>
    <s v="Bin 1"/>
    <s v="Bin 1"/>
    <s v="Bin 2"/>
    <x v="1"/>
    <x v="1"/>
    <x v="0"/>
  </r>
  <r>
    <x v="49"/>
    <n v="15"/>
    <n v="35.466666666666669"/>
    <n v="98.083333333333329"/>
    <n v="3484.2600000000007"/>
    <n v="15"/>
    <n v="15"/>
    <s v="Austria"/>
    <n v="52263.899999999994"/>
    <n v="717"/>
    <s v="Bin 1"/>
    <s v="Bin 1"/>
    <s v="Bin 3"/>
    <x v="1"/>
    <x v="1"/>
    <x v="1"/>
  </r>
  <r>
    <x v="50"/>
    <n v="19"/>
    <n v="40.999999999999993"/>
    <n v="99.269986149584469"/>
    <n v="4233.6042105263168"/>
    <n v="19"/>
    <n v="19"/>
    <s v="France"/>
    <n v="80438.479999999981"/>
    <n v="447"/>
    <s v="Bin 1"/>
    <s v="Bin 2"/>
    <s v="Bin 2"/>
    <x v="2"/>
    <x v="1"/>
    <x v="0"/>
  </r>
  <r>
    <x v="51"/>
    <n v="26"/>
    <n v="35.730769230769219"/>
    <n v="95.030384615384619"/>
    <n v="3290.6149999999998"/>
    <n v="26"/>
    <n v="26"/>
    <s v="USA"/>
    <n v="85555.989999999976"/>
    <n v="295"/>
    <s v="Bin 2"/>
    <s v="Bin 2"/>
    <s v="Bin 2"/>
    <x v="2"/>
    <x v="2"/>
    <x v="0"/>
  </r>
  <r>
    <x v="52"/>
    <n v="35"/>
    <n v="32.571428571428584"/>
    <n v="95.129142857142867"/>
    <n v="3112.8894285714287"/>
    <n v="35"/>
    <n v="35"/>
    <s v="USA"/>
    <n v="108951.13"/>
    <n v="595"/>
    <s v="Bin 3"/>
    <s v="Bin 2"/>
    <s v="Bin 2"/>
    <x v="2"/>
    <x v="0"/>
    <x v="0"/>
  </r>
  <r>
    <x v="53"/>
    <n v="180"/>
    <n v="35.36666666666666"/>
    <n v="102.69633564814806"/>
    <n v="3638.1003333333338"/>
    <n v="180"/>
    <n v="180"/>
    <s v="USA"/>
    <n v="654858.06000000017"/>
    <n v="219"/>
    <s v="Bin 3"/>
    <s v="Bin 3"/>
    <s v="Bin 1"/>
    <x v="0"/>
    <x v="0"/>
    <x v="2"/>
  </r>
  <r>
    <x v="54"/>
    <n v="23"/>
    <n v="31.739130434782602"/>
    <n v="113.40652173913045"/>
    <n v="3638.3547826086956"/>
    <n v="23"/>
    <n v="23"/>
    <s v="USA"/>
    <n v="83682.159999999989"/>
    <n v="484"/>
    <s v="Bin 2"/>
    <s v="Bin 2"/>
    <s v="Bin 2"/>
    <x v="2"/>
    <x v="2"/>
    <x v="0"/>
  </r>
  <r>
    <x v="55"/>
    <n v="48"/>
    <n v="36.979166666666679"/>
    <n v="111.15083333333334"/>
    <n v="4119.5195833333337"/>
    <n v="48"/>
    <n v="48"/>
    <s v="USA"/>
    <n v="197736.93999999997"/>
    <n v="502"/>
    <s v="Bin 3"/>
    <s v="Bin 3"/>
    <s v="Bin 2"/>
    <x v="0"/>
    <x v="0"/>
    <x v="0"/>
  </r>
  <r>
    <x v="56"/>
    <n v="24"/>
    <n v="32.791666666666671"/>
    <n v="97.953750000000014"/>
    <n v="3301.0095833333326"/>
    <n v="24"/>
    <n v="24"/>
    <s v="Norway"/>
    <n v="79224.23"/>
    <n v="825"/>
    <s v="Bin 2"/>
    <s v="Bin 2"/>
    <s v="Bin 3"/>
    <x v="2"/>
    <x v="2"/>
    <x v="1"/>
  </r>
  <r>
    <x v="57"/>
    <n v="34"/>
    <n v="36.705882352941181"/>
    <n v="108.30205882352941"/>
    <n v="3873.0970588235305"/>
    <n v="34"/>
    <n v="34"/>
    <s v="USA"/>
    <n v="131685.30000000002"/>
    <n v="253"/>
    <s v="Bin 3"/>
    <s v="Bin 3"/>
    <s v="Bin 1"/>
    <x v="0"/>
    <x v="0"/>
    <x v="2"/>
  </r>
  <r>
    <x v="58"/>
    <n v="15"/>
    <n v="38.133333333333333"/>
    <n v="94.680666666666653"/>
    <n v="3813.197333333334"/>
    <n v="15"/>
    <n v="15"/>
    <s v="USA"/>
    <n v="57197.959999999992"/>
    <n v="467"/>
    <s v="Bin 1"/>
    <s v="Bin 1"/>
    <s v="Bin 2"/>
    <x v="1"/>
    <x v="1"/>
    <x v="0"/>
  </r>
  <r>
    <x v="59"/>
    <n v="20"/>
    <n v="34.6"/>
    <n v="99.914000000000016"/>
    <n v="3380.2534999999993"/>
    <n v="20"/>
    <n v="20"/>
    <s v="Japan"/>
    <n v="67605.069999999992"/>
    <n v="563"/>
    <s v="Bin 1"/>
    <s v="Bin 1"/>
    <s v="Bin 2"/>
    <x v="1"/>
    <x v="1"/>
    <x v="0"/>
  </r>
  <r>
    <x v="60"/>
    <n v="32"/>
    <n v="34.6875"/>
    <n v="95.11875000000002"/>
    <n v="3261.5743750000001"/>
    <n v="32"/>
    <n v="32"/>
    <s v="Finland"/>
    <n v="104370.38"/>
    <n v="241"/>
    <s v="Bin 2"/>
    <s v="Bin 2"/>
    <s v="Bin 1"/>
    <x v="2"/>
    <x v="2"/>
    <x v="2"/>
  </r>
  <r>
    <x v="61"/>
    <n v="25"/>
    <n v="31.840000000000003"/>
    <n v="93.494399999999985"/>
    <n v="2998.9007999999994"/>
    <n v="25"/>
    <n v="25"/>
    <s v="Belgium"/>
    <n v="74972.52"/>
    <n v="426"/>
    <s v="Bin 2"/>
    <s v="Bin 2"/>
    <s v="Bin 2"/>
    <x v="2"/>
    <x v="2"/>
    <x v="0"/>
  </r>
  <r>
    <x v="62"/>
    <n v="22"/>
    <n v="32.590909090909086"/>
    <n v="104.51500000000001"/>
    <n v="3372.9449999999993"/>
    <n v="22"/>
    <n v="22"/>
    <s v="Canada"/>
    <n v="74204.789999999994"/>
    <n v="79"/>
    <s v="Bin 2"/>
    <s v="Bin 2"/>
    <s v="Bin 1"/>
    <x v="2"/>
    <x v="2"/>
    <x v="2"/>
  </r>
  <r>
    <x v="63"/>
    <n v="41"/>
    <n v="34.951219512195109"/>
    <n v="94.342926829268279"/>
    <n v="3293.7302439024393"/>
    <n v="41"/>
    <n v="41"/>
    <s v="France"/>
    <n v="135042.94"/>
    <n v="287"/>
    <s v="Bin 3"/>
    <s v="Bin 3"/>
    <s v="Bin 2"/>
    <x v="0"/>
    <x v="0"/>
    <x v="0"/>
  </r>
  <r>
    <x v="64"/>
    <n v="48"/>
    <n v="34.374999999999993"/>
    <n v="85.67729166666669"/>
    <n v="2874.0775000000008"/>
    <n v="48"/>
    <n v="48"/>
    <s v="Italy"/>
    <n v="137955.72000000003"/>
    <n v="1032"/>
    <s v="Bin 3"/>
    <s v="Bin 3"/>
    <s v="Bin 3"/>
    <x v="0"/>
    <x v="0"/>
    <x v="1"/>
  </r>
  <r>
    <x v="65"/>
    <n v="26"/>
    <n v="33.576923076923073"/>
    <n v="86.448846153846148"/>
    <n v="2870.5711538461537"/>
    <n v="26"/>
    <n v="26"/>
    <s v="Canada"/>
    <n v="74634.849999999991"/>
    <n v="397"/>
    <s v="Bin 2"/>
    <s v="Bin 2"/>
    <s v="Bin 2"/>
    <x v="2"/>
    <x v="2"/>
    <x v="0"/>
  </r>
  <r>
    <x v="66"/>
    <n v="8"/>
    <n v="34.75"/>
    <n v="115.19499999999999"/>
    <n v="4180.0125000000007"/>
    <n v="8"/>
    <n v="8"/>
    <s v="Belgium"/>
    <n v="33440.1"/>
    <n v="737"/>
    <s v="Bin 1"/>
    <s v="Bin 1"/>
    <s v="Bin 3"/>
    <x v="1"/>
    <x v="1"/>
    <x v="1"/>
  </r>
  <r>
    <x v="67"/>
    <n v="40"/>
    <n v="36.050000000000004"/>
    <n v="101.39774999999997"/>
    <n v="3744.9657499999998"/>
    <n v="40"/>
    <n v="40"/>
    <s v="Austria"/>
    <n v="149798.63"/>
    <n v="188"/>
    <s v="Bin 3"/>
    <s v="Bin 3"/>
    <s v="Bin 1"/>
    <x v="0"/>
    <x v="0"/>
    <x v="2"/>
  </r>
  <r>
    <x v="68"/>
    <n v="41"/>
    <n v="34.829268292682912"/>
    <n v="100.54804878048782"/>
    <n v="3484.7378048780488"/>
    <n v="41"/>
    <n v="41"/>
    <s v="France"/>
    <n v="142874.25000000003"/>
    <n v="586"/>
    <s v="Bin 3"/>
    <s v="Bin 3"/>
    <s v="Bin 2"/>
    <x v="0"/>
    <x v="0"/>
    <x v="0"/>
  </r>
  <r>
    <x v="69"/>
    <n v="38"/>
    <n v="35.763157894736842"/>
    <n v="97.597368421052636"/>
    <n v="3533.1402631578953"/>
    <n v="38"/>
    <n v="38"/>
    <s v="Sweden"/>
    <n v="134259.33000000002"/>
    <n v="262"/>
    <s v="Bin 3"/>
    <s v="Bin 3"/>
    <s v="Bin 2"/>
    <x v="0"/>
    <x v="0"/>
    <x v="0"/>
  </r>
  <r>
    <x v="70"/>
    <n v="15"/>
    <n v="34.266666666666666"/>
    <n v="95.396000000000001"/>
    <n v="3347.9006666666664"/>
    <n v="15"/>
    <n v="15"/>
    <s v="USA"/>
    <n v="50218.510000000009"/>
    <n v="836"/>
    <s v="Bin 1"/>
    <s v="Bin 1"/>
    <s v="Bin 3"/>
    <x v="1"/>
    <x v="1"/>
    <x v="1"/>
  </r>
  <r>
    <x v="71"/>
    <n v="29"/>
    <n v="32.034482758620697"/>
    <n v="91.42896551724138"/>
    <n v="2853.4855172413795"/>
    <n v="29"/>
    <n v="29"/>
    <s v="USA"/>
    <n v="82751.080000000016"/>
    <n v="657"/>
    <s v="Bin 2"/>
    <s v="Bin 2"/>
    <s v="Bin 3"/>
    <x v="2"/>
    <x v="2"/>
    <x v="1"/>
  </r>
  <r>
    <x v="72"/>
    <n v="46"/>
    <n v="34.804347826086968"/>
    <n v="95.189347826086973"/>
    <n v="3295.0213043478266"/>
    <n v="46"/>
    <n v="46"/>
    <s v="Australia"/>
    <n v="151570.98000000004"/>
    <n v="186"/>
    <s v="Bin 3"/>
    <s v="Bin 3"/>
    <s v="Bin 1"/>
    <x v="0"/>
    <x v="0"/>
    <x v="2"/>
  </r>
  <r>
    <x v="73"/>
    <n v="26"/>
    <n v="36.03846153846154"/>
    <n v="96.993461538461517"/>
    <n v="3415.5576923076928"/>
    <n v="26"/>
    <n v="26"/>
    <s v="UK"/>
    <n v="88804.5"/>
    <n v="702"/>
    <s v="Bin 2"/>
    <s v="Bin 2"/>
    <s v="Bin 3"/>
    <x v="2"/>
    <x v="2"/>
    <x v="1"/>
  </r>
  <r>
    <x v="74"/>
    <n v="30"/>
    <n v="34.366666666666674"/>
    <n v="110.405"/>
    <n v="3798.7049999999999"/>
    <n v="30"/>
    <n v="30"/>
    <s v="Finland"/>
    <n v="113961.14999999997"/>
    <n v="317"/>
    <s v="Bin 2"/>
    <s v="Bin 2"/>
    <s v="Bin 2"/>
    <x v="2"/>
    <x v="2"/>
    <x v="0"/>
  </r>
  <r>
    <x v="75"/>
    <n v="17"/>
    <n v="37.411764705882348"/>
    <n v="128.45235294117646"/>
    <n v="4674.8276470588235"/>
    <n v="17"/>
    <n v="17"/>
    <s v="USA"/>
    <n v="79472.070000000007"/>
    <n v="430"/>
    <s v="Bin 1"/>
    <s v="Bin 2"/>
    <s v="Bin 2"/>
    <x v="2"/>
    <x v="1"/>
    <x v="0"/>
  </r>
  <r>
    <x v="76"/>
    <n v="34"/>
    <n v="34.676470588235283"/>
    <n v="104.91411764705884"/>
    <n v="3552.4432352941176"/>
    <n v="34"/>
    <n v="34"/>
    <s v="USA"/>
    <n v="120783.06999999999"/>
    <n v="241"/>
    <s v="Bin 3"/>
    <s v="Bin 3"/>
    <s v="Bin 1"/>
    <x v="0"/>
    <x v="0"/>
    <x v="2"/>
  </r>
  <r>
    <x v="77"/>
    <n v="21"/>
    <n v="43.142857142857146"/>
    <n v="93.570952380952377"/>
    <n v="3963.2471428571421"/>
    <n v="21"/>
    <n v="21"/>
    <s v="USA"/>
    <n v="83228.19"/>
    <n v="390"/>
    <s v="Bin 2"/>
    <s v="Bin 2"/>
    <s v="Bin 2"/>
    <x v="2"/>
    <x v="2"/>
    <x v="0"/>
  </r>
  <r>
    <x v="78"/>
    <n v="40"/>
    <n v="41.400000000000013"/>
    <n v="93.375749999999982"/>
    <n v="4000.25675"/>
    <n v="40"/>
    <n v="40"/>
    <s v="USA"/>
    <n v="160010.26999999996"/>
    <n v="182"/>
    <s v="Bin 3"/>
    <s v="Bin 3"/>
    <s v="Bin 1"/>
    <x v="0"/>
    <x v="0"/>
    <x v="2"/>
  </r>
  <r>
    <x v="79"/>
    <n v="32"/>
    <n v="35.9375"/>
    <n v="101.18281249999998"/>
    <n v="3767.5856249999997"/>
    <n v="32"/>
    <n v="32"/>
    <s v="Japan"/>
    <n v="120562.73999999996"/>
    <n v="259"/>
    <s v="Bin 2"/>
    <s v="Bin 2"/>
    <s v="Bin 2"/>
    <x v="2"/>
    <x v="2"/>
    <x v="0"/>
  </r>
  <r>
    <x v="80"/>
    <n v="26"/>
    <n v="36"/>
    <n v="109.36307692307695"/>
    <n v="3857.9453846153851"/>
    <n v="26"/>
    <n v="26"/>
    <s v="Germany"/>
    <n v="100306.58"/>
    <n v="395"/>
    <s v="Bin 2"/>
    <s v="Bin 2"/>
    <s v="Bin 2"/>
    <x v="2"/>
    <x v="2"/>
    <x v="0"/>
  </r>
  <r>
    <x v="81"/>
    <n v="30"/>
    <n v="35.033333333333331"/>
    <n v="105.75233333333335"/>
    <n v="3708.3459999999991"/>
    <n v="30"/>
    <n v="30"/>
    <s v="Finland"/>
    <n v="111250.37999999996"/>
    <n v="259"/>
    <s v="Bin 2"/>
    <s v="Bin 2"/>
    <s v="Bin 2"/>
    <x v="2"/>
    <x v="2"/>
    <x v="0"/>
  </r>
  <r>
    <x v="82"/>
    <n v="30"/>
    <n v="35.333333333333336"/>
    <n v="97.22466666666665"/>
    <n v="3485.3986666666656"/>
    <n v="30"/>
    <n v="30"/>
    <s v="USA"/>
    <n v="104561.95999999998"/>
    <n v="649"/>
    <s v="Bin 2"/>
    <s v="Bin 2"/>
    <s v="Bin 3"/>
    <x v="2"/>
    <x v="2"/>
    <x v="1"/>
  </r>
  <r>
    <x v="83"/>
    <n v="29"/>
    <n v="36.068965517241402"/>
    <n v="108.53551724137932"/>
    <n v="4069.2506896551731"/>
    <n v="29"/>
    <n v="29"/>
    <s v="UK"/>
    <n v="118008.26999999999"/>
    <n v="76"/>
    <s v="Bin 2"/>
    <s v="Bin 2"/>
    <s v="Bin 1"/>
    <x v="2"/>
    <x v="2"/>
    <x v="2"/>
  </r>
  <r>
    <x v="84"/>
    <n v="31"/>
    <n v="34.774193548387089"/>
    <n v="112.07516129032258"/>
    <n v="3797.2116129032252"/>
    <n v="31"/>
    <n v="31"/>
    <s v="Switzerland"/>
    <n v="117713.56000000001"/>
    <n v="440"/>
    <s v="Bin 2"/>
    <s v="Bin 2"/>
    <s v="Bin 2"/>
    <x v="2"/>
    <x v="2"/>
    <x v="0"/>
  </r>
  <r>
    <x v="85"/>
    <n v="25"/>
    <n v="31.480000000000011"/>
    <n v="106.17879999999997"/>
    <n v="3521.6504"/>
    <n v="25"/>
    <n v="25"/>
    <s v="USA"/>
    <n v="88041.260000000009"/>
    <n v="432"/>
    <s v="Bin 2"/>
    <s v="Bin 2"/>
    <s v="Bin 2"/>
    <x v="2"/>
    <x v="2"/>
    <x v="0"/>
  </r>
  <r>
    <x v="86"/>
    <n v="19"/>
    <n v="34.05263157894737"/>
    <n v="119.28894736842103"/>
    <n v="3987.0989473684212"/>
    <n v="19"/>
    <n v="19"/>
    <s v="Sweden"/>
    <n v="75754.880000000005"/>
    <n v="338"/>
    <s v="Bin 1"/>
    <s v="Bin 2"/>
    <s v="Bin 2"/>
    <x v="2"/>
    <x v="1"/>
    <x v="0"/>
  </r>
  <r>
    <x v="87"/>
    <n v="13"/>
    <n v="39.307692307692314"/>
    <n v="88.307692307692307"/>
    <n v="3544.9723076923078"/>
    <n v="13"/>
    <n v="13"/>
    <s v="USA"/>
    <n v="46084.639999999999"/>
    <n v="523"/>
    <s v="Bin 1"/>
    <s v="Bin 1"/>
    <s v="Bin 2"/>
    <x v="1"/>
    <x v="1"/>
    <x v="0"/>
  </r>
  <r>
    <x v="88"/>
    <n v="26"/>
    <n v="34.423076923076927"/>
    <n v="88.978846153846149"/>
    <n v="3009.2630769230773"/>
    <n v="26"/>
    <n v="26"/>
    <s v="UK"/>
    <n v="78240.839999999982"/>
    <n v="327"/>
    <s v="Bin 2"/>
    <s v="Bin 2"/>
    <s v="Bin 2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B25BC-279C-48FD-BD81-4CFD8819062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5"/>
    <field x="1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Monatory_LMH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11314-007C-4B55-B568-8149C434063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>
      <items count="90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4DE82-C3FC-4C5E-8E1E-EC88DE29B83D}" name="Table1" displayName="Table1" ref="A1:P15" totalsRowShown="0">
  <autoFilter ref="A1:P15" xr:uid="{8244DE82-C3FC-4C5E-8E1E-EC88DE29B83D}"/>
  <sortState xmlns:xlrd2="http://schemas.microsoft.com/office/spreadsheetml/2017/richdata2" ref="A2:P15">
    <sortCondition ref="I1:I15"/>
  </sortState>
  <tableColumns count="16">
    <tableColumn id="1" xr3:uid="{E811D0E4-D583-4BAD-94D4-1896A2484745}" name="CUSTOMERNAME"/>
    <tableColumn id="2" xr3:uid="{E98851D1-6706-46B7-BECD-B7C7B095A7A6}" name="ORDERNUMBER"/>
    <tableColumn id="3" xr3:uid="{BAEB9E06-4A09-4ABE-A4D9-F5902B9A8CA6}" name="QUANTITYORDERED"/>
    <tableColumn id="4" xr3:uid="{C46155AF-5F42-454A-B629-36C47E639C99}" name="PRICEEACH"/>
    <tableColumn id="5" xr3:uid="{95329D1F-00CC-4591-9132-BC671FA837EA}" name="SALES"/>
    <tableColumn id="6" xr3:uid="{2AE27ADC-2B0E-40EA-AC97-58B6921D05AD}" name="ORDERDATE"/>
    <tableColumn id="7" xr3:uid="{B2AFA83A-6141-41BA-86CD-53E69077F2C5}" name="ORDERLINENUMBER"/>
    <tableColumn id="8" xr3:uid="{4C7CEFC1-1C61-4136-BF5F-13F7FAF560C7}" name="COUNTRY"/>
    <tableColumn id="9" xr3:uid="{7517DA28-5363-4B7D-99AE-D376B91E7859}" name="Monetary"/>
    <tableColumn id="10" xr3:uid="{A82220F6-8F23-4AF8-9037-9DA529A3D6BC}" name="DAYS_SINCE_LASTORDER"/>
    <tableColumn id="11" xr3:uid="{F9BF3104-96A1-419E-9AB7-741F63F6BA6E}" name="ORDERLINENUMBER [Binned]"/>
    <tableColumn id="12" xr3:uid="{4F33346A-E7CC-4AE4-861F-66C544DBC9BE}" name="Monetary [Binned]"/>
    <tableColumn id="13" xr3:uid="{192D5553-5DB6-4F13-9AF4-5834D8E5CBC5}" name="DAYS_SINCE_LASTORDER [Binned]"/>
    <tableColumn id="14" xr3:uid="{A55675B3-D4F6-465D-866E-2125C6F2A7F8}" name="Monatory_LMH"/>
    <tableColumn id="15" xr3:uid="{92C7B0FC-EE75-4C2B-9AA1-D0F6D5D7AF37}" name="Frequancy_LMH"/>
    <tableColumn id="16" xr3:uid="{111B6AE9-4166-4A6C-BF64-FB658FD0AA1E}" name="Recency_LM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923D-8D8B-4119-987E-9EA103036630}" name="Table2" displayName="Table2" ref="A1:P2" totalsRowShown="0">
  <autoFilter ref="A1:P2" xr:uid="{8301923D-8D8B-4119-987E-9EA103036630}"/>
  <tableColumns count="16">
    <tableColumn id="1" xr3:uid="{16637AF9-876D-407C-8AF8-19F66C8B5EE4}" name="CUSTOMERNAME"/>
    <tableColumn id="2" xr3:uid="{73B828B7-8D50-4A9C-9911-12AB5B878843}" name="ORDERNUMBER"/>
    <tableColumn id="3" xr3:uid="{BB2C1191-12B9-4A4C-B4B6-12766DCFDA77}" name="QUANTITYORDERED"/>
    <tableColumn id="4" xr3:uid="{89D3747D-9361-464C-9F9E-CCD607B42FE2}" name="PRICEEACH"/>
    <tableColumn id="5" xr3:uid="{F27C155D-44B2-4991-91B4-6392F05B4167}" name="SALES"/>
    <tableColumn id="6" xr3:uid="{DD87C93E-21FD-4331-8805-FEA7C2ED6CEE}" name="ORDERDATE"/>
    <tableColumn id="7" xr3:uid="{F346A964-CD1A-452A-8448-1CBE0EA581C7}" name="ORDERLINENUMBER"/>
    <tableColumn id="8" xr3:uid="{1D09B223-8ABF-4ED7-9EDA-9CBC5BF536E9}" name="COUNTRY"/>
    <tableColumn id="9" xr3:uid="{D08D429D-71D5-4507-BD0A-B6991C40E915}" name="Monetary"/>
    <tableColumn id="10" xr3:uid="{6FEC8BB3-ED7A-49B5-9698-800A97404967}" name="DAYS_SINCE_LASTORDER"/>
    <tableColumn id="11" xr3:uid="{F8EB01EA-AE34-4748-9A5A-26DB12B654FA}" name="ORDERLINENUMBER [Binned]"/>
    <tableColumn id="12" xr3:uid="{CE891E08-2EF8-4682-919B-021F50F69744}" name="Monetary [Binned]"/>
    <tableColumn id="13" xr3:uid="{05C601D2-9BEE-4D3A-99CC-1A0DA1773A8A}" name="DAYS_SINCE_LASTORDER [Binned]"/>
    <tableColumn id="14" xr3:uid="{5D139304-2F0D-48B5-B32D-DD3872B3240D}" name="Monatory_LMH"/>
    <tableColumn id="15" xr3:uid="{D32CF359-5E2A-4177-B622-15003F74BB75}" name="Frequancy_LMH"/>
    <tableColumn id="16" xr3:uid="{47C249D8-9213-4A65-8EE7-708EE894FDB3}" name="Recency_LM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DDA3-27E7-497B-B2BB-B85EE7FA5761}">
  <dimension ref="A1:P15"/>
  <sheetViews>
    <sheetView workbookViewId="0">
      <selection activeCell="E3" sqref="E3"/>
    </sheetView>
  </sheetViews>
  <sheetFormatPr defaultRowHeight="14.4" x14ac:dyDescent="0.3"/>
  <cols>
    <col min="1" max="1" width="17.88671875" customWidth="1"/>
    <col min="2" max="2" width="16.33203125" customWidth="1"/>
    <col min="3" max="3" width="19.6640625" customWidth="1"/>
    <col min="4" max="4" width="12.33203125" customWidth="1"/>
    <col min="6" max="6" width="13.109375" customWidth="1"/>
    <col min="7" max="7" width="20.109375" customWidth="1"/>
    <col min="8" max="8" width="11.109375" customWidth="1"/>
    <col min="9" max="9" width="11.21875" customWidth="1"/>
    <col min="10" max="10" width="24.21875" customWidth="1"/>
    <col min="11" max="11" width="27.77734375" customWidth="1"/>
    <col min="12" max="12" width="18.88671875" customWidth="1"/>
    <col min="13" max="13" width="31.88671875" customWidth="1"/>
    <col min="14" max="14" width="16.21875" customWidth="1"/>
    <col min="15" max="15" width="16.5546875" customWidth="1"/>
    <col min="16" max="16" width="14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43</v>
      </c>
      <c r="B2">
        <v>3</v>
      </c>
      <c r="C2">
        <v>34</v>
      </c>
      <c r="D2">
        <v>89.806666666666672</v>
      </c>
      <c r="E2">
        <v>3043.1166666666663</v>
      </c>
      <c r="F2">
        <v>3</v>
      </c>
      <c r="G2">
        <v>3</v>
      </c>
      <c r="H2" t="s">
        <v>37</v>
      </c>
      <c r="I2">
        <v>9129.35</v>
      </c>
      <c r="J2">
        <v>410</v>
      </c>
      <c r="K2" t="s">
        <v>24</v>
      </c>
      <c r="L2" t="s">
        <v>24</v>
      </c>
      <c r="M2" t="s">
        <v>19</v>
      </c>
      <c r="N2" t="s">
        <v>25</v>
      </c>
      <c r="O2" t="s">
        <v>25</v>
      </c>
      <c r="P2" t="s">
        <v>21</v>
      </c>
    </row>
    <row r="3" spans="1:16" x14ac:dyDescent="0.3">
      <c r="A3" t="s">
        <v>30</v>
      </c>
      <c r="B3">
        <v>7</v>
      </c>
      <c r="C3">
        <v>38.571428571428569</v>
      </c>
      <c r="D3">
        <v>92.238571428571433</v>
      </c>
      <c r="E3">
        <v>3454.2799999999997</v>
      </c>
      <c r="F3">
        <v>7</v>
      </c>
      <c r="G3">
        <v>7</v>
      </c>
      <c r="H3" t="s">
        <v>23</v>
      </c>
      <c r="I3">
        <v>24179.96</v>
      </c>
      <c r="J3">
        <v>312</v>
      </c>
      <c r="K3" t="s">
        <v>24</v>
      </c>
      <c r="L3" t="s">
        <v>24</v>
      </c>
      <c r="M3" t="s">
        <v>19</v>
      </c>
      <c r="N3" t="s">
        <v>25</v>
      </c>
      <c r="O3" t="s">
        <v>25</v>
      </c>
      <c r="P3" t="s">
        <v>21</v>
      </c>
    </row>
    <row r="4" spans="1:16" x14ac:dyDescent="0.3">
      <c r="A4" t="s">
        <v>83</v>
      </c>
      <c r="B4">
        <v>10</v>
      </c>
      <c r="C4">
        <v>38.1</v>
      </c>
      <c r="D4">
        <v>88.494</v>
      </c>
      <c r="E4">
        <v>3314.4930000000004</v>
      </c>
      <c r="F4">
        <v>10</v>
      </c>
      <c r="G4">
        <v>10</v>
      </c>
      <c r="H4" t="s">
        <v>37</v>
      </c>
      <c r="I4">
        <v>33144.930000000008</v>
      </c>
      <c r="J4">
        <v>453</v>
      </c>
      <c r="K4" t="s">
        <v>24</v>
      </c>
      <c r="L4" t="s">
        <v>24</v>
      </c>
      <c r="M4" t="s">
        <v>19</v>
      </c>
      <c r="N4" t="s">
        <v>25</v>
      </c>
      <c r="O4" t="s">
        <v>25</v>
      </c>
      <c r="P4" t="s">
        <v>21</v>
      </c>
    </row>
    <row r="5" spans="1:16" x14ac:dyDescent="0.3">
      <c r="A5" t="s">
        <v>46</v>
      </c>
      <c r="B5">
        <v>11</v>
      </c>
      <c r="C5">
        <v>32.454545454545453</v>
      </c>
      <c r="D5">
        <v>101.32909090909091</v>
      </c>
      <c r="E5">
        <v>3287.6018181818185</v>
      </c>
      <c r="F5">
        <v>11</v>
      </c>
      <c r="G5">
        <v>11</v>
      </c>
      <c r="H5" t="s">
        <v>37</v>
      </c>
      <c r="I5">
        <v>36163.619999999995</v>
      </c>
      <c r="J5">
        <v>484</v>
      </c>
      <c r="K5" t="s">
        <v>24</v>
      </c>
      <c r="L5" t="s">
        <v>24</v>
      </c>
      <c r="M5" t="s">
        <v>19</v>
      </c>
      <c r="N5" t="s">
        <v>25</v>
      </c>
      <c r="O5" t="s">
        <v>25</v>
      </c>
      <c r="P5" t="s">
        <v>21</v>
      </c>
    </row>
    <row r="6" spans="1:16" x14ac:dyDescent="0.3">
      <c r="A6" t="s">
        <v>128</v>
      </c>
      <c r="B6">
        <v>13</v>
      </c>
      <c r="C6">
        <v>39.307692307692314</v>
      </c>
      <c r="D6">
        <v>88.307692307692307</v>
      </c>
      <c r="E6">
        <v>3544.9723076923078</v>
      </c>
      <c r="F6">
        <v>13</v>
      </c>
      <c r="G6">
        <v>13</v>
      </c>
      <c r="H6" t="s">
        <v>37</v>
      </c>
      <c r="I6">
        <v>46084.639999999999</v>
      </c>
      <c r="J6">
        <v>523</v>
      </c>
      <c r="K6" t="s">
        <v>24</v>
      </c>
      <c r="L6" t="s">
        <v>24</v>
      </c>
      <c r="M6" t="s">
        <v>19</v>
      </c>
      <c r="N6" t="s">
        <v>25</v>
      </c>
      <c r="O6" t="s">
        <v>25</v>
      </c>
      <c r="P6" t="s">
        <v>21</v>
      </c>
    </row>
    <row r="7" spans="1:16" x14ac:dyDescent="0.3">
      <c r="A7" t="s">
        <v>44</v>
      </c>
      <c r="B7">
        <v>13</v>
      </c>
      <c r="C7">
        <v>36</v>
      </c>
      <c r="D7">
        <v>104.96307692307691</v>
      </c>
      <c r="E7">
        <v>3818.6192307692309</v>
      </c>
      <c r="F7">
        <v>13</v>
      </c>
      <c r="G7">
        <v>13</v>
      </c>
      <c r="H7" t="s">
        <v>45</v>
      </c>
      <c r="I7">
        <v>49642.05</v>
      </c>
      <c r="J7">
        <v>625</v>
      </c>
      <c r="K7" t="s">
        <v>24</v>
      </c>
      <c r="L7" t="s">
        <v>24</v>
      </c>
      <c r="M7" t="s">
        <v>19</v>
      </c>
      <c r="N7" t="s">
        <v>25</v>
      </c>
      <c r="O7" t="s">
        <v>25</v>
      </c>
      <c r="P7" t="s">
        <v>21</v>
      </c>
    </row>
    <row r="8" spans="1:16" x14ac:dyDescent="0.3">
      <c r="A8" t="s">
        <v>94</v>
      </c>
      <c r="B8">
        <v>15</v>
      </c>
      <c r="C8">
        <v>38.133333333333333</v>
      </c>
      <c r="D8">
        <v>94.680666666666653</v>
      </c>
      <c r="E8">
        <v>3813.197333333334</v>
      </c>
      <c r="F8">
        <v>15</v>
      </c>
      <c r="G8">
        <v>15</v>
      </c>
      <c r="H8" t="s">
        <v>37</v>
      </c>
      <c r="I8">
        <v>57197.959999999992</v>
      </c>
      <c r="J8">
        <v>467</v>
      </c>
      <c r="K8" t="s">
        <v>24</v>
      </c>
      <c r="L8" t="s">
        <v>24</v>
      </c>
      <c r="M8" t="s">
        <v>19</v>
      </c>
      <c r="N8" t="s">
        <v>25</v>
      </c>
      <c r="O8" t="s">
        <v>25</v>
      </c>
      <c r="P8" t="s">
        <v>21</v>
      </c>
    </row>
    <row r="9" spans="1:16" x14ac:dyDescent="0.3">
      <c r="A9" t="s">
        <v>34</v>
      </c>
      <c r="B9">
        <v>18</v>
      </c>
      <c r="C9">
        <v>35.388888888888879</v>
      </c>
      <c r="D9">
        <v>99.487801418439716</v>
      </c>
      <c r="E9">
        <v>3601.9066666666658</v>
      </c>
      <c r="F9">
        <v>18</v>
      </c>
      <c r="G9">
        <v>18</v>
      </c>
      <c r="H9" t="s">
        <v>23</v>
      </c>
      <c r="I9">
        <v>64834.320000000007</v>
      </c>
      <c r="J9">
        <v>275</v>
      </c>
      <c r="K9" t="s">
        <v>24</v>
      </c>
      <c r="L9" t="s">
        <v>24</v>
      </c>
      <c r="M9" t="s">
        <v>19</v>
      </c>
      <c r="N9" t="s">
        <v>25</v>
      </c>
      <c r="O9" t="s">
        <v>25</v>
      </c>
      <c r="P9" t="s">
        <v>21</v>
      </c>
    </row>
    <row r="10" spans="1:16" x14ac:dyDescent="0.3">
      <c r="A10" t="s">
        <v>95</v>
      </c>
      <c r="B10">
        <v>20</v>
      </c>
      <c r="C10">
        <v>34.6</v>
      </c>
      <c r="D10">
        <v>99.914000000000016</v>
      </c>
      <c r="E10">
        <v>3380.2534999999993</v>
      </c>
      <c r="F10">
        <v>20</v>
      </c>
      <c r="G10">
        <v>20</v>
      </c>
      <c r="H10" t="s">
        <v>96</v>
      </c>
      <c r="I10">
        <v>67605.069999999992</v>
      </c>
      <c r="J10">
        <v>563</v>
      </c>
      <c r="K10" t="s">
        <v>24</v>
      </c>
      <c r="L10" t="s">
        <v>24</v>
      </c>
      <c r="M10" t="s">
        <v>19</v>
      </c>
      <c r="N10" t="s">
        <v>25</v>
      </c>
      <c r="O10" t="s">
        <v>25</v>
      </c>
      <c r="P10" t="s">
        <v>21</v>
      </c>
    </row>
    <row r="11" spans="1:16" x14ac:dyDescent="0.3">
      <c r="A11" t="s">
        <v>58</v>
      </c>
      <c r="B11">
        <v>20</v>
      </c>
      <c r="C11">
        <v>34.949999999999996</v>
      </c>
      <c r="D11">
        <v>95.47399999999999</v>
      </c>
      <c r="E11">
        <v>3452.6204999999995</v>
      </c>
      <c r="F11">
        <v>20</v>
      </c>
      <c r="G11">
        <v>20</v>
      </c>
      <c r="H11" t="s">
        <v>23</v>
      </c>
      <c r="I11">
        <v>69052.41</v>
      </c>
      <c r="J11">
        <v>573</v>
      </c>
      <c r="K11" t="s">
        <v>24</v>
      </c>
      <c r="L11" t="s">
        <v>24</v>
      </c>
      <c r="M11" t="s">
        <v>19</v>
      </c>
      <c r="N11" t="s">
        <v>25</v>
      </c>
      <c r="O11" t="s">
        <v>25</v>
      </c>
      <c r="P11" t="s">
        <v>21</v>
      </c>
    </row>
    <row r="12" spans="1:16" x14ac:dyDescent="0.3">
      <c r="A12" t="s">
        <v>127</v>
      </c>
      <c r="B12">
        <v>19</v>
      </c>
      <c r="C12">
        <v>34.05263157894737</v>
      </c>
      <c r="D12">
        <v>119.28894736842103</v>
      </c>
      <c r="E12">
        <v>3987.0989473684212</v>
      </c>
      <c r="F12">
        <v>19</v>
      </c>
      <c r="G12">
        <v>19</v>
      </c>
      <c r="H12" t="s">
        <v>109</v>
      </c>
      <c r="I12">
        <v>75754.880000000005</v>
      </c>
      <c r="J12">
        <v>338</v>
      </c>
      <c r="K12" t="s">
        <v>24</v>
      </c>
      <c r="L12" t="s">
        <v>19</v>
      </c>
      <c r="M12" t="s">
        <v>19</v>
      </c>
      <c r="N12" t="s">
        <v>21</v>
      </c>
      <c r="O12" t="s">
        <v>25</v>
      </c>
      <c r="P12" t="s">
        <v>21</v>
      </c>
    </row>
    <row r="13" spans="1:16" x14ac:dyDescent="0.3">
      <c r="A13" t="s">
        <v>50</v>
      </c>
      <c r="B13">
        <v>20</v>
      </c>
      <c r="C13">
        <v>36</v>
      </c>
      <c r="D13">
        <v>109.80349999999997</v>
      </c>
      <c r="E13">
        <v>3889.7599999999998</v>
      </c>
      <c r="F13">
        <v>20</v>
      </c>
      <c r="G13">
        <v>20</v>
      </c>
      <c r="H13" t="s">
        <v>37</v>
      </c>
      <c r="I13">
        <v>77795.199999999997</v>
      </c>
      <c r="J13">
        <v>309</v>
      </c>
      <c r="K13" t="s">
        <v>24</v>
      </c>
      <c r="L13" t="s">
        <v>19</v>
      </c>
      <c r="M13" t="s">
        <v>19</v>
      </c>
      <c r="N13" t="s">
        <v>21</v>
      </c>
      <c r="O13" t="s">
        <v>25</v>
      </c>
      <c r="P13" t="s">
        <v>21</v>
      </c>
    </row>
    <row r="14" spans="1:16" x14ac:dyDescent="0.3">
      <c r="A14" t="s">
        <v>115</v>
      </c>
      <c r="B14">
        <v>17</v>
      </c>
      <c r="C14">
        <v>37.411764705882348</v>
      </c>
      <c r="D14">
        <v>128.45235294117646</v>
      </c>
      <c r="E14">
        <v>4674.8276470588235</v>
      </c>
      <c r="F14">
        <v>17</v>
      </c>
      <c r="G14">
        <v>17</v>
      </c>
      <c r="H14" t="s">
        <v>37</v>
      </c>
      <c r="I14">
        <v>79472.070000000007</v>
      </c>
      <c r="J14">
        <v>430</v>
      </c>
      <c r="K14" t="s">
        <v>24</v>
      </c>
      <c r="L14" t="s">
        <v>19</v>
      </c>
      <c r="M14" t="s">
        <v>19</v>
      </c>
      <c r="N14" t="s">
        <v>21</v>
      </c>
      <c r="O14" t="s">
        <v>25</v>
      </c>
      <c r="P14" t="s">
        <v>21</v>
      </c>
    </row>
    <row r="15" spans="1:16" x14ac:dyDescent="0.3">
      <c r="A15" t="s">
        <v>86</v>
      </c>
      <c r="B15">
        <v>19</v>
      </c>
      <c r="C15">
        <v>40.999999999999993</v>
      </c>
      <c r="D15">
        <v>99.269986149584469</v>
      </c>
      <c r="E15">
        <v>4233.6042105263168</v>
      </c>
      <c r="F15">
        <v>19</v>
      </c>
      <c r="G15">
        <v>19</v>
      </c>
      <c r="H15" t="s">
        <v>23</v>
      </c>
      <c r="I15">
        <v>80438.479999999981</v>
      </c>
      <c r="J15">
        <v>447</v>
      </c>
      <c r="K15" t="s">
        <v>24</v>
      </c>
      <c r="L15" t="s">
        <v>19</v>
      </c>
      <c r="M15" t="s">
        <v>19</v>
      </c>
      <c r="N15" t="s">
        <v>21</v>
      </c>
      <c r="O15" t="s">
        <v>25</v>
      </c>
      <c r="P15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AB4E-D643-4DAE-B166-13951A149A3C}">
  <dimension ref="A1:P2"/>
  <sheetViews>
    <sheetView topLeftCell="G1" workbookViewId="0">
      <selection activeCell="O2" sqref="O2"/>
    </sheetView>
  </sheetViews>
  <sheetFormatPr defaultRowHeight="14.4" x14ac:dyDescent="0.3"/>
  <cols>
    <col min="1" max="1" width="17.88671875" customWidth="1"/>
    <col min="2" max="2" width="16.33203125" customWidth="1"/>
    <col min="3" max="3" width="19.6640625" customWidth="1"/>
    <col min="4" max="4" width="12.33203125" customWidth="1"/>
    <col min="6" max="6" width="13.109375" customWidth="1"/>
    <col min="7" max="7" width="20.109375" customWidth="1"/>
    <col min="8" max="8" width="11.109375" customWidth="1"/>
    <col min="9" max="9" width="11.21875" customWidth="1"/>
    <col min="10" max="10" width="24.21875" customWidth="1"/>
    <col min="11" max="11" width="27.77734375" customWidth="1"/>
    <col min="12" max="12" width="18.88671875" customWidth="1"/>
    <col min="13" max="13" width="31.88671875" customWidth="1"/>
    <col min="14" max="14" width="16.21875" customWidth="1"/>
    <col min="15" max="15" width="16.5546875" customWidth="1"/>
    <col min="16" max="16" width="14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80</v>
      </c>
      <c r="B2">
        <v>20</v>
      </c>
      <c r="C2">
        <v>34.199999999999996</v>
      </c>
      <c r="D2">
        <v>113.0025</v>
      </c>
      <c r="E2">
        <v>3928.5170000000007</v>
      </c>
      <c r="F2">
        <v>20</v>
      </c>
      <c r="G2">
        <v>20</v>
      </c>
      <c r="H2" t="s">
        <v>23</v>
      </c>
      <c r="I2">
        <v>78570.340000000011</v>
      </c>
      <c r="J2">
        <v>196</v>
      </c>
      <c r="K2" t="s">
        <v>24</v>
      </c>
      <c r="L2" t="s">
        <v>19</v>
      </c>
      <c r="M2" t="s">
        <v>24</v>
      </c>
      <c r="N2" t="s">
        <v>21</v>
      </c>
      <c r="O2" t="s">
        <v>25</v>
      </c>
      <c r="P2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34D0-922F-479D-B152-AD1B327A899F}">
  <dimension ref="A3:E17"/>
  <sheetViews>
    <sheetView workbookViewId="0">
      <selection activeCell="M4" sqref="M4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4" width="3" bestFit="1" customWidth="1"/>
    <col min="5" max="5" width="10.77734375" bestFit="1" customWidth="1"/>
  </cols>
  <sheetData>
    <row r="3" spans="1:5" x14ac:dyDescent="0.3">
      <c r="A3" s="21" t="s">
        <v>137</v>
      </c>
      <c r="B3" s="21" t="s">
        <v>138</v>
      </c>
    </row>
    <row r="4" spans="1:5" x14ac:dyDescent="0.3">
      <c r="A4" s="21" t="s">
        <v>136</v>
      </c>
      <c r="B4" t="s">
        <v>20</v>
      </c>
      <c r="C4" t="s">
        <v>25</v>
      </c>
      <c r="D4" t="s">
        <v>21</v>
      </c>
      <c r="E4" t="s">
        <v>130</v>
      </c>
    </row>
    <row r="5" spans="1:5" x14ac:dyDescent="0.3">
      <c r="A5" s="22" t="s">
        <v>20</v>
      </c>
      <c r="B5" s="24">
        <v>2</v>
      </c>
      <c r="C5" s="24">
        <v>11</v>
      </c>
      <c r="D5" s="24">
        <v>9</v>
      </c>
      <c r="E5" s="24">
        <v>22</v>
      </c>
    </row>
    <row r="6" spans="1:5" x14ac:dyDescent="0.3">
      <c r="A6" s="23" t="s">
        <v>20</v>
      </c>
      <c r="B6" s="24">
        <v>2</v>
      </c>
      <c r="C6" s="24"/>
      <c r="D6" s="24"/>
      <c r="E6" s="24">
        <v>2</v>
      </c>
    </row>
    <row r="7" spans="1:5" x14ac:dyDescent="0.3">
      <c r="A7" s="23" t="s">
        <v>25</v>
      </c>
      <c r="B7" s="24"/>
      <c r="C7" s="24">
        <v>10</v>
      </c>
      <c r="D7" s="24">
        <v>1</v>
      </c>
      <c r="E7" s="24">
        <v>11</v>
      </c>
    </row>
    <row r="8" spans="1:5" x14ac:dyDescent="0.3">
      <c r="A8" s="23" t="s">
        <v>21</v>
      </c>
      <c r="B8" s="24"/>
      <c r="C8" s="24">
        <v>1</v>
      </c>
      <c r="D8" s="24">
        <v>8</v>
      </c>
      <c r="E8" s="24">
        <v>9</v>
      </c>
    </row>
    <row r="9" spans="1:5" x14ac:dyDescent="0.3">
      <c r="A9" s="22" t="s">
        <v>25</v>
      </c>
      <c r="B9" s="24">
        <v>12</v>
      </c>
      <c r="C9" s="24">
        <v>1</v>
      </c>
      <c r="D9" s="24">
        <v>10</v>
      </c>
      <c r="E9" s="24">
        <v>23</v>
      </c>
    </row>
    <row r="10" spans="1:5" x14ac:dyDescent="0.3">
      <c r="A10" s="23" t="s">
        <v>20</v>
      </c>
      <c r="B10" s="24">
        <v>11</v>
      </c>
      <c r="C10" s="24"/>
      <c r="D10" s="24"/>
      <c r="E10" s="24">
        <v>11</v>
      </c>
    </row>
    <row r="11" spans="1:5" x14ac:dyDescent="0.3">
      <c r="A11" s="23" t="s">
        <v>25</v>
      </c>
      <c r="B11" s="24"/>
      <c r="C11" s="24">
        <v>1</v>
      </c>
      <c r="D11" s="24">
        <v>1</v>
      </c>
      <c r="E11" s="24">
        <v>2</v>
      </c>
    </row>
    <row r="12" spans="1:5" x14ac:dyDescent="0.3">
      <c r="A12" s="23" t="s">
        <v>21</v>
      </c>
      <c r="B12" s="24">
        <v>1</v>
      </c>
      <c r="C12" s="24"/>
      <c r="D12" s="24">
        <v>9</v>
      </c>
      <c r="E12" s="24">
        <v>10</v>
      </c>
    </row>
    <row r="13" spans="1:5" x14ac:dyDescent="0.3">
      <c r="A13" s="22" t="s">
        <v>21</v>
      </c>
      <c r="B13" s="24">
        <v>8</v>
      </c>
      <c r="C13" s="24">
        <v>11</v>
      </c>
      <c r="D13" s="24">
        <v>25</v>
      </c>
      <c r="E13" s="24">
        <v>44</v>
      </c>
    </row>
    <row r="14" spans="1:5" x14ac:dyDescent="0.3">
      <c r="A14" s="23" t="s">
        <v>20</v>
      </c>
      <c r="B14" s="24">
        <v>7</v>
      </c>
      <c r="C14" s="24"/>
      <c r="D14" s="24">
        <v>2</v>
      </c>
      <c r="E14" s="24">
        <v>9</v>
      </c>
    </row>
    <row r="15" spans="1:5" x14ac:dyDescent="0.3">
      <c r="A15" s="23" t="s">
        <v>25</v>
      </c>
      <c r="B15" s="24"/>
      <c r="C15" s="24">
        <v>10</v>
      </c>
      <c r="D15" s="24">
        <v>4</v>
      </c>
      <c r="E15" s="24">
        <v>14</v>
      </c>
    </row>
    <row r="16" spans="1:5" x14ac:dyDescent="0.3">
      <c r="A16" s="23" t="s">
        <v>21</v>
      </c>
      <c r="B16" s="24">
        <v>1</v>
      </c>
      <c r="C16" s="24">
        <v>1</v>
      </c>
      <c r="D16" s="24">
        <v>19</v>
      </c>
      <c r="E16" s="24">
        <v>21</v>
      </c>
    </row>
    <row r="17" spans="1:5" x14ac:dyDescent="0.3">
      <c r="A17" s="22" t="s">
        <v>130</v>
      </c>
      <c r="B17" s="24">
        <v>22</v>
      </c>
      <c r="C17" s="24">
        <v>23</v>
      </c>
      <c r="D17" s="24">
        <v>44</v>
      </c>
      <c r="E17" s="24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4.4" x14ac:dyDescent="0.3"/>
  <cols>
    <col min="1" max="1" width="29.33203125" bestFit="1" customWidth="1"/>
    <col min="2" max="2" width="14.44140625" bestFit="1" customWidth="1"/>
    <col min="3" max="3" width="17.88671875" bestFit="1" customWidth="1"/>
    <col min="4" max="5" width="12" bestFit="1" customWidth="1"/>
    <col min="6" max="6" width="12" customWidth="1"/>
    <col min="7" max="7" width="11.109375" bestFit="1" customWidth="1"/>
    <col min="8" max="8" width="18.33203125" bestFit="1" customWidth="1"/>
    <col min="9" max="9" width="10.33203125" bestFit="1" customWidth="1"/>
    <col min="10" max="10" width="10" bestFit="1" customWidth="1"/>
    <col min="11" max="11" width="22.109375" bestFit="1" customWidth="1"/>
    <col min="12" max="12" width="25.88671875" bestFit="1" customWidth="1"/>
    <col min="13" max="13" width="16.44140625" bestFit="1" customWidth="1"/>
    <col min="14" max="14" width="29.6640625" bestFit="1" customWidth="1"/>
    <col min="15" max="15" width="14" bestFit="1" customWidth="1"/>
    <col min="16" max="16" width="14.21875" bestFit="1" customWidth="1"/>
    <col min="17" max="17" width="12.5546875" bestFit="1" customWidth="1"/>
  </cols>
  <sheetData>
    <row r="1" spans="1:1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 spans="1:17" x14ac:dyDescent="0.3">
      <c r="A2" s="11" t="s">
        <v>67</v>
      </c>
      <c r="B2" s="11">
        <v>259</v>
      </c>
      <c r="C2" s="11">
        <v>36.011583011582978</v>
      </c>
      <c r="D2" s="11">
        <v>97.383204633204613</v>
      </c>
      <c r="E2" s="11">
        <v>3522.3710810810799</v>
      </c>
      <c r="F2" s="11">
        <f>D2*C2</f>
        <v>3506.9233575826202</v>
      </c>
      <c r="G2" s="11">
        <v>259</v>
      </c>
      <c r="H2" s="11">
        <v>259</v>
      </c>
      <c r="I2" s="11" t="s">
        <v>45</v>
      </c>
      <c r="J2" s="11">
        <v>912294.11000000022</v>
      </c>
      <c r="K2" s="11">
        <v>42</v>
      </c>
      <c r="L2" s="11" t="s">
        <v>18</v>
      </c>
      <c r="M2" s="11" t="s">
        <v>18</v>
      </c>
      <c r="N2" s="11" t="s">
        <v>24</v>
      </c>
      <c r="O2" s="11" t="s">
        <v>20</v>
      </c>
      <c r="P2" s="11" t="s">
        <v>20</v>
      </c>
      <c r="Q2" s="11" t="s">
        <v>25</v>
      </c>
    </row>
    <row r="3" spans="1:17" x14ac:dyDescent="0.3">
      <c r="A3" s="11" t="s">
        <v>89</v>
      </c>
      <c r="B3" s="11">
        <v>180</v>
      </c>
      <c r="C3" s="11">
        <v>35.36666666666666</v>
      </c>
      <c r="D3" s="11">
        <v>102.69633564814806</v>
      </c>
      <c r="E3" s="11">
        <v>3638.1003333333338</v>
      </c>
      <c r="F3" s="11">
        <f t="shared" ref="F3:F66" si="0">D3*C3</f>
        <v>3632.027070756169</v>
      </c>
      <c r="G3" s="11">
        <v>180</v>
      </c>
      <c r="H3" s="11">
        <v>180</v>
      </c>
      <c r="I3" s="11" t="s">
        <v>37</v>
      </c>
      <c r="J3" s="11">
        <v>654858.06000000017</v>
      </c>
      <c r="K3" s="11">
        <v>219</v>
      </c>
      <c r="L3" s="11" t="s">
        <v>18</v>
      </c>
      <c r="M3" s="11" t="s">
        <v>18</v>
      </c>
      <c r="N3" s="11" t="s">
        <v>24</v>
      </c>
      <c r="O3" s="11" t="s">
        <v>20</v>
      </c>
      <c r="P3" s="11" t="s">
        <v>20</v>
      </c>
      <c r="Q3" s="11" t="s">
        <v>25</v>
      </c>
    </row>
    <row r="4" spans="1:17" x14ac:dyDescent="0.3">
      <c r="A4" s="11" t="s">
        <v>32</v>
      </c>
      <c r="B4" s="11">
        <v>55</v>
      </c>
      <c r="C4" s="11">
        <v>35.018181818181816</v>
      </c>
      <c r="D4" s="11">
        <v>104.59018181818182</v>
      </c>
      <c r="E4" s="11">
        <v>3654.4619999999995</v>
      </c>
      <c r="F4" s="11">
        <f t="shared" si="0"/>
        <v>3662.558003305785</v>
      </c>
      <c r="G4" s="11">
        <v>55</v>
      </c>
      <c r="H4" s="11">
        <v>55</v>
      </c>
      <c r="I4" s="11" t="s">
        <v>29</v>
      </c>
      <c r="J4" s="11">
        <v>200995.40999999997</v>
      </c>
      <c r="K4" s="11">
        <v>229</v>
      </c>
      <c r="L4" s="11" t="s">
        <v>18</v>
      </c>
      <c r="M4" s="11" t="s">
        <v>18</v>
      </c>
      <c r="N4" s="11" t="s">
        <v>24</v>
      </c>
      <c r="O4" s="11" t="s">
        <v>20</v>
      </c>
      <c r="P4" s="11" t="s">
        <v>20</v>
      </c>
      <c r="Q4" s="11" t="s">
        <v>25</v>
      </c>
    </row>
    <row r="5" spans="1:17" x14ac:dyDescent="0.3">
      <c r="A5" s="11" t="s">
        <v>91</v>
      </c>
      <c r="B5" s="11">
        <v>48</v>
      </c>
      <c r="C5" s="11">
        <v>36.979166666666679</v>
      </c>
      <c r="D5" s="11">
        <v>111.15083333333334</v>
      </c>
      <c r="E5" s="11">
        <v>4119.5195833333337</v>
      </c>
      <c r="F5" s="11">
        <f t="shared" si="0"/>
        <v>4110.2651909722235</v>
      </c>
      <c r="G5" s="11">
        <v>48</v>
      </c>
      <c r="H5" s="11">
        <v>48</v>
      </c>
      <c r="I5" s="11" t="s">
        <v>37</v>
      </c>
      <c r="J5" s="11">
        <v>197736.93999999997</v>
      </c>
      <c r="K5" s="11">
        <v>502</v>
      </c>
      <c r="L5" s="11" t="s">
        <v>18</v>
      </c>
      <c r="M5" s="11" t="s">
        <v>18</v>
      </c>
      <c r="N5" s="11" t="s">
        <v>19</v>
      </c>
      <c r="O5" s="11" t="s">
        <v>20</v>
      </c>
      <c r="P5" s="11" t="s">
        <v>20</v>
      </c>
      <c r="Q5" s="11" t="s">
        <v>21</v>
      </c>
    </row>
    <row r="6" spans="1:17" x14ac:dyDescent="0.3">
      <c r="A6" s="11" t="s">
        <v>78</v>
      </c>
      <c r="B6" s="11">
        <v>53</v>
      </c>
      <c r="C6" s="11">
        <v>34.566037735849051</v>
      </c>
      <c r="D6" s="11">
        <v>97.046397542781932</v>
      </c>
      <c r="E6" s="11">
        <v>3398.5830188679242</v>
      </c>
      <c r="F6" s="11">
        <f t="shared" si="0"/>
        <v>3354.5094395920087</v>
      </c>
      <c r="G6" s="11">
        <v>53</v>
      </c>
      <c r="H6" s="11">
        <v>53</v>
      </c>
      <c r="I6" s="11" t="s">
        <v>23</v>
      </c>
      <c r="J6" s="11">
        <v>180124.9</v>
      </c>
      <c r="K6" s="11">
        <v>139</v>
      </c>
      <c r="L6" s="11" t="s">
        <v>18</v>
      </c>
      <c r="M6" s="11" t="s">
        <v>18</v>
      </c>
      <c r="N6" s="11" t="s">
        <v>24</v>
      </c>
      <c r="O6" s="11" t="s">
        <v>20</v>
      </c>
      <c r="P6" s="11" t="s">
        <v>20</v>
      </c>
      <c r="Q6" s="11" t="s">
        <v>25</v>
      </c>
    </row>
    <row r="7" spans="1:17" x14ac:dyDescent="0.3">
      <c r="A7" s="11" t="s">
        <v>64</v>
      </c>
      <c r="B7" s="11">
        <v>43</v>
      </c>
      <c r="C7" s="11">
        <v>35.441860465116278</v>
      </c>
      <c r="D7" s="11">
        <v>113.10558139534882</v>
      </c>
      <c r="E7" s="11">
        <v>4023.0158139534865</v>
      </c>
      <c r="F7" s="11">
        <f t="shared" si="0"/>
        <v>4008.6722336398047</v>
      </c>
      <c r="G7" s="11">
        <v>43</v>
      </c>
      <c r="H7" s="11">
        <v>43</v>
      </c>
      <c r="I7" s="11" t="s">
        <v>65</v>
      </c>
      <c r="J7" s="11">
        <v>172989.68000000008</v>
      </c>
      <c r="K7" s="11">
        <v>649</v>
      </c>
      <c r="L7" s="11" t="s">
        <v>18</v>
      </c>
      <c r="M7" s="11" t="s">
        <v>18</v>
      </c>
      <c r="N7" s="11" t="s">
        <v>18</v>
      </c>
      <c r="O7" s="11" t="s">
        <v>20</v>
      </c>
      <c r="P7" s="11" t="s">
        <v>20</v>
      </c>
      <c r="Q7" s="11" t="s">
        <v>20</v>
      </c>
    </row>
    <row r="8" spans="1:17" x14ac:dyDescent="0.3">
      <c r="A8" s="11" t="s">
        <v>79</v>
      </c>
      <c r="B8" s="11">
        <v>49</v>
      </c>
      <c r="C8" s="11">
        <v>33.285714285714292</v>
      </c>
      <c r="D8" s="11">
        <v>104.12061224489793</v>
      </c>
      <c r="E8" s="11">
        <v>3348.3559183673465</v>
      </c>
      <c r="F8" s="11">
        <f t="shared" si="0"/>
        <v>3465.7289504373175</v>
      </c>
      <c r="G8" s="11">
        <v>49</v>
      </c>
      <c r="H8" s="11">
        <v>49</v>
      </c>
      <c r="I8" s="11" t="s">
        <v>37</v>
      </c>
      <c r="J8" s="11">
        <v>164069.44000000003</v>
      </c>
      <c r="K8" s="11">
        <v>216</v>
      </c>
      <c r="L8" s="11" t="s">
        <v>18</v>
      </c>
      <c r="M8" s="11" t="s">
        <v>18</v>
      </c>
      <c r="N8" s="11" t="s">
        <v>24</v>
      </c>
      <c r="O8" s="11" t="s">
        <v>20</v>
      </c>
      <c r="P8" s="11" t="s">
        <v>20</v>
      </c>
      <c r="Q8" s="11" t="s">
        <v>25</v>
      </c>
    </row>
    <row r="9" spans="1:17" x14ac:dyDescent="0.3">
      <c r="A9" s="11" t="s">
        <v>118</v>
      </c>
      <c r="B9" s="11">
        <v>40</v>
      </c>
      <c r="C9" s="11">
        <v>41.400000000000013</v>
      </c>
      <c r="D9" s="11">
        <v>93.375749999999982</v>
      </c>
      <c r="E9" s="11">
        <v>4000.25675</v>
      </c>
      <c r="F9" s="11">
        <f t="shared" si="0"/>
        <v>3865.7560500000004</v>
      </c>
      <c r="G9" s="11">
        <v>40</v>
      </c>
      <c r="H9" s="11">
        <v>40</v>
      </c>
      <c r="I9" s="11" t="s">
        <v>37</v>
      </c>
      <c r="J9" s="11">
        <v>160010.26999999996</v>
      </c>
      <c r="K9" s="11">
        <v>182</v>
      </c>
      <c r="L9" s="11" t="s">
        <v>18</v>
      </c>
      <c r="M9" s="11" t="s">
        <v>18</v>
      </c>
      <c r="N9" s="11" t="s">
        <v>24</v>
      </c>
      <c r="O9" s="11" t="s">
        <v>20</v>
      </c>
      <c r="P9" s="11" t="s">
        <v>20</v>
      </c>
      <c r="Q9" s="11" t="s">
        <v>25</v>
      </c>
    </row>
    <row r="10" spans="1:17" x14ac:dyDescent="0.3">
      <c r="A10" s="11" t="s">
        <v>16</v>
      </c>
      <c r="B10" s="11">
        <v>51</v>
      </c>
      <c r="C10" s="11">
        <v>34.862745098039198</v>
      </c>
      <c r="D10" s="11">
        <v>91.084509803921577</v>
      </c>
      <c r="E10" s="11">
        <v>3094.2707843137255</v>
      </c>
      <c r="F10" s="11">
        <f t="shared" si="0"/>
        <v>3175.4560476739703</v>
      </c>
      <c r="G10" s="11">
        <v>51</v>
      </c>
      <c r="H10" s="11">
        <v>51</v>
      </c>
      <c r="I10" s="11" t="s">
        <v>17</v>
      </c>
      <c r="J10" s="11">
        <v>157807.80999999997</v>
      </c>
      <c r="K10" s="11">
        <v>421</v>
      </c>
      <c r="L10" s="11" t="s">
        <v>18</v>
      </c>
      <c r="M10" s="11" t="s">
        <v>18</v>
      </c>
      <c r="N10" s="11" t="s">
        <v>19</v>
      </c>
      <c r="O10" s="11" t="s">
        <v>20</v>
      </c>
      <c r="P10" s="11" t="s">
        <v>20</v>
      </c>
      <c r="Q10" s="11" t="s">
        <v>21</v>
      </c>
    </row>
    <row r="11" spans="1:17" x14ac:dyDescent="0.3">
      <c r="A11" s="11" t="s">
        <v>28</v>
      </c>
      <c r="B11" s="11">
        <v>46</v>
      </c>
      <c r="C11" s="11">
        <v>31.934782608695638</v>
      </c>
      <c r="D11" s="11">
        <v>106.42413043478264</v>
      </c>
      <c r="E11" s="11">
        <v>3347.7419565217397</v>
      </c>
      <c r="F11" s="11">
        <f t="shared" si="0"/>
        <v>3398.631469754253</v>
      </c>
      <c r="G11" s="11">
        <v>46</v>
      </c>
      <c r="H11" s="11">
        <v>46</v>
      </c>
      <c r="I11" s="11" t="s">
        <v>29</v>
      </c>
      <c r="J11" s="11">
        <v>153996.13000000003</v>
      </c>
      <c r="K11" s="11">
        <v>131</v>
      </c>
      <c r="L11" s="11" t="s">
        <v>18</v>
      </c>
      <c r="M11" s="11" t="s">
        <v>18</v>
      </c>
      <c r="N11" s="11" t="s">
        <v>24</v>
      </c>
      <c r="O11" s="11" t="s">
        <v>20</v>
      </c>
      <c r="P11" s="11" t="s">
        <v>20</v>
      </c>
      <c r="Q11" s="11" t="s">
        <v>25</v>
      </c>
    </row>
    <row r="12" spans="1:17" x14ac:dyDescent="0.3">
      <c r="A12" s="11" t="s">
        <v>112</v>
      </c>
      <c r="B12" s="11">
        <v>46</v>
      </c>
      <c r="C12" s="11">
        <v>34.804347826086968</v>
      </c>
      <c r="D12" s="11">
        <v>95.189347826086973</v>
      </c>
      <c r="E12" s="11">
        <v>3295.0213043478266</v>
      </c>
      <c r="F12" s="11">
        <f t="shared" si="0"/>
        <v>3313.0031710775065</v>
      </c>
      <c r="G12" s="11">
        <v>46</v>
      </c>
      <c r="H12" s="11">
        <v>46</v>
      </c>
      <c r="I12" s="11" t="s">
        <v>29</v>
      </c>
      <c r="J12" s="11">
        <v>151570.98000000004</v>
      </c>
      <c r="K12" s="11">
        <v>186</v>
      </c>
      <c r="L12" s="11" t="s">
        <v>18</v>
      </c>
      <c r="M12" s="11" t="s">
        <v>18</v>
      </c>
      <c r="N12" s="11" t="s">
        <v>24</v>
      </c>
      <c r="O12" s="11" t="s">
        <v>20</v>
      </c>
      <c r="P12" s="11" t="s">
        <v>20</v>
      </c>
      <c r="Q12" s="11" t="s">
        <v>25</v>
      </c>
    </row>
    <row r="13" spans="1:17" x14ac:dyDescent="0.3">
      <c r="A13" s="11" t="s">
        <v>106</v>
      </c>
      <c r="B13" s="11">
        <v>40</v>
      </c>
      <c r="C13" s="11">
        <v>36.050000000000004</v>
      </c>
      <c r="D13" s="11">
        <v>101.39774999999997</v>
      </c>
      <c r="E13" s="11">
        <v>3744.9657499999998</v>
      </c>
      <c r="F13" s="11">
        <f t="shared" si="0"/>
        <v>3655.3888874999993</v>
      </c>
      <c r="G13" s="11">
        <v>40</v>
      </c>
      <c r="H13" s="11">
        <v>40</v>
      </c>
      <c r="I13" s="11" t="s">
        <v>85</v>
      </c>
      <c r="J13" s="11">
        <v>149798.63</v>
      </c>
      <c r="K13" s="11">
        <v>188</v>
      </c>
      <c r="L13" s="11" t="s">
        <v>18</v>
      </c>
      <c r="M13" s="11" t="s">
        <v>18</v>
      </c>
      <c r="N13" s="11" t="s">
        <v>24</v>
      </c>
      <c r="O13" s="11" t="s">
        <v>20</v>
      </c>
      <c r="P13" s="11" t="s">
        <v>20</v>
      </c>
      <c r="Q13" s="11" t="s">
        <v>25</v>
      </c>
    </row>
    <row r="14" spans="1:17" x14ac:dyDescent="0.3">
      <c r="A14" s="11" t="s">
        <v>59</v>
      </c>
      <c r="B14" s="11">
        <v>36</v>
      </c>
      <c r="C14" s="11">
        <v>36.527777777777786</v>
      </c>
      <c r="D14" s="11">
        <v>108.03777777777778</v>
      </c>
      <c r="E14" s="11">
        <v>4028.9333333333343</v>
      </c>
      <c r="F14" s="11">
        <f t="shared" si="0"/>
        <v>3946.3799382716056</v>
      </c>
      <c r="G14" s="11">
        <v>36</v>
      </c>
      <c r="H14" s="11">
        <v>36</v>
      </c>
      <c r="I14" s="11" t="s">
        <v>60</v>
      </c>
      <c r="J14" s="11">
        <v>145041.60000000001</v>
      </c>
      <c r="K14" s="11">
        <v>499</v>
      </c>
      <c r="L14" s="11" t="s">
        <v>18</v>
      </c>
      <c r="M14" s="11" t="s">
        <v>18</v>
      </c>
      <c r="N14" s="11" t="s">
        <v>19</v>
      </c>
      <c r="O14" s="11" t="s">
        <v>20</v>
      </c>
      <c r="P14" s="11" t="s">
        <v>20</v>
      </c>
      <c r="Q14" s="11" t="s">
        <v>21</v>
      </c>
    </row>
    <row r="15" spans="1:17" x14ac:dyDescent="0.3">
      <c r="A15" s="11" t="s">
        <v>107</v>
      </c>
      <c r="B15" s="11">
        <v>41</v>
      </c>
      <c r="C15" s="11">
        <v>34.829268292682912</v>
      </c>
      <c r="D15" s="11">
        <v>100.54804878048782</v>
      </c>
      <c r="E15" s="11">
        <v>3484.7378048780488</v>
      </c>
      <c r="F15" s="11">
        <f t="shared" si="0"/>
        <v>3502.0149672813791</v>
      </c>
      <c r="G15" s="11">
        <v>41</v>
      </c>
      <c r="H15" s="11">
        <v>41</v>
      </c>
      <c r="I15" s="11" t="s">
        <v>23</v>
      </c>
      <c r="J15" s="11">
        <v>142874.25000000003</v>
      </c>
      <c r="K15" s="11">
        <v>586</v>
      </c>
      <c r="L15" s="11" t="s">
        <v>18</v>
      </c>
      <c r="M15" s="11" t="s">
        <v>18</v>
      </c>
      <c r="N15" s="11" t="s">
        <v>19</v>
      </c>
      <c r="O15" s="11" t="s">
        <v>20</v>
      </c>
      <c r="P15" s="11" t="s">
        <v>20</v>
      </c>
      <c r="Q15" s="11" t="s">
        <v>21</v>
      </c>
    </row>
    <row r="16" spans="1:17" x14ac:dyDescent="0.3">
      <c r="A16" s="11" t="s">
        <v>76</v>
      </c>
      <c r="B16" s="11">
        <v>39</v>
      </c>
      <c r="C16" s="11">
        <v>32.820512820512818</v>
      </c>
      <c r="D16" s="11">
        <v>111.14743589743593</v>
      </c>
      <c r="E16" s="11">
        <v>3656.4443589743578</v>
      </c>
      <c r="F16" s="11">
        <f t="shared" si="0"/>
        <v>3647.9158448389226</v>
      </c>
      <c r="G16" s="11">
        <v>39</v>
      </c>
      <c r="H16" s="11">
        <v>39</v>
      </c>
      <c r="I16" s="11" t="s">
        <v>27</v>
      </c>
      <c r="J16" s="11">
        <v>142601.33000000002</v>
      </c>
      <c r="K16" s="11">
        <v>493</v>
      </c>
      <c r="L16" s="11" t="s">
        <v>18</v>
      </c>
      <c r="M16" s="11" t="s">
        <v>18</v>
      </c>
      <c r="N16" s="11" t="s">
        <v>19</v>
      </c>
      <c r="O16" s="11" t="s">
        <v>20</v>
      </c>
      <c r="P16" s="11" t="s">
        <v>20</v>
      </c>
      <c r="Q16" s="11" t="s">
        <v>21</v>
      </c>
    </row>
    <row r="17" spans="1:17" x14ac:dyDescent="0.3">
      <c r="A17" s="11" t="s">
        <v>103</v>
      </c>
      <c r="B17" s="11">
        <v>48</v>
      </c>
      <c r="C17" s="11">
        <v>34.374999999999993</v>
      </c>
      <c r="D17" s="11">
        <v>85.67729166666669</v>
      </c>
      <c r="E17" s="11">
        <v>2874.0775000000008</v>
      </c>
      <c r="F17" s="11">
        <f t="shared" si="0"/>
        <v>2945.156901041667</v>
      </c>
      <c r="G17" s="11">
        <v>48</v>
      </c>
      <c r="H17" s="11">
        <v>48</v>
      </c>
      <c r="I17" s="11" t="s">
        <v>27</v>
      </c>
      <c r="J17" s="11">
        <v>137955.72000000003</v>
      </c>
      <c r="K17" s="11">
        <v>1032</v>
      </c>
      <c r="L17" s="11" t="s">
        <v>18</v>
      </c>
      <c r="M17" s="11" t="s">
        <v>18</v>
      </c>
      <c r="N17" s="11" t="s">
        <v>18</v>
      </c>
      <c r="O17" s="11" t="s">
        <v>20</v>
      </c>
      <c r="P17" s="11" t="s">
        <v>20</v>
      </c>
      <c r="Q17" s="11" t="s">
        <v>20</v>
      </c>
    </row>
    <row r="18" spans="1:17" x14ac:dyDescent="0.3">
      <c r="A18" s="11" t="s">
        <v>102</v>
      </c>
      <c r="B18" s="11">
        <v>41</v>
      </c>
      <c r="C18" s="11">
        <v>34.951219512195109</v>
      </c>
      <c r="D18" s="11">
        <v>94.342926829268279</v>
      </c>
      <c r="E18" s="11">
        <v>3293.7302439024393</v>
      </c>
      <c r="F18" s="11">
        <f t="shared" si="0"/>
        <v>3297.4003450327168</v>
      </c>
      <c r="G18" s="11">
        <v>41</v>
      </c>
      <c r="H18" s="11">
        <v>41</v>
      </c>
      <c r="I18" s="11" t="s">
        <v>23</v>
      </c>
      <c r="J18" s="11">
        <v>135042.94</v>
      </c>
      <c r="K18" s="11">
        <v>287</v>
      </c>
      <c r="L18" s="11" t="s">
        <v>18</v>
      </c>
      <c r="M18" s="11" t="s">
        <v>18</v>
      </c>
      <c r="N18" s="11" t="s">
        <v>19</v>
      </c>
      <c r="O18" s="11" t="s">
        <v>20</v>
      </c>
      <c r="P18" s="11" t="s">
        <v>20</v>
      </c>
      <c r="Q18" s="11" t="s">
        <v>21</v>
      </c>
    </row>
    <row r="19" spans="1:17" x14ac:dyDescent="0.3">
      <c r="A19" s="11" t="s">
        <v>108</v>
      </c>
      <c r="B19" s="11">
        <v>38</v>
      </c>
      <c r="C19" s="11">
        <v>35.763157894736842</v>
      </c>
      <c r="D19" s="11">
        <v>97.597368421052636</v>
      </c>
      <c r="E19" s="11">
        <v>3533.1402631578953</v>
      </c>
      <c r="F19" s="11">
        <f t="shared" si="0"/>
        <v>3490.3900969529086</v>
      </c>
      <c r="G19" s="11">
        <v>38</v>
      </c>
      <c r="H19" s="11">
        <v>38</v>
      </c>
      <c r="I19" s="11" t="s">
        <v>109</v>
      </c>
      <c r="J19" s="11">
        <v>134259.33000000002</v>
      </c>
      <c r="K19" s="11">
        <v>262</v>
      </c>
      <c r="L19" s="11" t="s">
        <v>18</v>
      </c>
      <c r="M19" s="11" t="s">
        <v>18</v>
      </c>
      <c r="N19" s="11" t="s">
        <v>19</v>
      </c>
      <c r="O19" s="11" t="s">
        <v>20</v>
      </c>
      <c r="P19" s="11" t="s">
        <v>20</v>
      </c>
      <c r="Q19" s="11" t="s">
        <v>21</v>
      </c>
    </row>
    <row r="20" spans="1:17" x14ac:dyDescent="0.3">
      <c r="A20" s="11" t="s">
        <v>93</v>
      </c>
      <c r="B20" s="11">
        <v>34</v>
      </c>
      <c r="C20" s="11">
        <v>36.705882352941181</v>
      </c>
      <c r="D20" s="11">
        <v>108.30205882352941</v>
      </c>
      <c r="E20" s="11">
        <v>3873.0970588235305</v>
      </c>
      <c r="F20" s="11">
        <f t="shared" si="0"/>
        <v>3975.3226297577858</v>
      </c>
      <c r="G20" s="11">
        <v>34</v>
      </c>
      <c r="H20" s="11">
        <v>34</v>
      </c>
      <c r="I20" s="11" t="s">
        <v>37</v>
      </c>
      <c r="J20" s="11">
        <v>131685.30000000002</v>
      </c>
      <c r="K20" s="11">
        <v>253</v>
      </c>
      <c r="L20" s="11" t="s">
        <v>18</v>
      </c>
      <c r="M20" s="11" t="s">
        <v>18</v>
      </c>
      <c r="N20" s="11" t="s">
        <v>24</v>
      </c>
      <c r="O20" s="11" t="s">
        <v>20</v>
      </c>
      <c r="P20" s="11" t="s">
        <v>20</v>
      </c>
      <c r="Q20" s="11" t="s">
        <v>25</v>
      </c>
    </row>
    <row r="21" spans="1:17" x14ac:dyDescent="0.3">
      <c r="A21" s="11" t="s">
        <v>61</v>
      </c>
      <c r="B21" s="11">
        <v>31</v>
      </c>
      <c r="C21" s="11">
        <v>35.838709677419352</v>
      </c>
      <c r="D21" s="11">
        <v>108.5658064516129</v>
      </c>
      <c r="E21" s="11">
        <v>3939.94</v>
      </c>
      <c r="F21" s="11">
        <f t="shared" si="0"/>
        <v>3890.8584183142557</v>
      </c>
      <c r="G21" s="11">
        <v>31</v>
      </c>
      <c r="H21" s="11">
        <v>31</v>
      </c>
      <c r="I21" s="11" t="s">
        <v>37</v>
      </c>
      <c r="J21" s="11">
        <v>122138.14000000001</v>
      </c>
      <c r="K21" s="11">
        <v>228</v>
      </c>
      <c r="L21" s="11" t="s">
        <v>19</v>
      </c>
      <c r="M21" s="11" t="s">
        <v>18</v>
      </c>
      <c r="N21" s="11" t="s">
        <v>24</v>
      </c>
      <c r="O21" s="11" t="s">
        <v>20</v>
      </c>
      <c r="P21" s="11" t="s">
        <v>21</v>
      </c>
      <c r="Q21" s="11" t="s">
        <v>25</v>
      </c>
    </row>
    <row r="22" spans="1:17" x14ac:dyDescent="0.3">
      <c r="A22" s="11" t="s">
        <v>116</v>
      </c>
      <c r="B22" s="11">
        <v>34</v>
      </c>
      <c r="C22" s="11">
        <v>34.676470588235283</v>
      </c>
      <c r="D22" s="11">
        <v>104.91411764705884</v>
      </c>
      <c r="E22" s="11">
        <v>3552.4432352941176</v>
      </c>
      <c r="F22" s="11">
        <f t="shared" si="0"/>
        <v>3638.0513148788923</v>
      </c>
      <c r="G22" s="11">
        <v>34</v>
      </c>
      <c r="H22" s="11">
        <v>34</v>
      </c>
      <c r="I22" s="11" t="s">
        <v>37</v>
      </c>
      <c r="J22" s="11">
        <v>120783.06999999999</v>
      </c>
      <c r="K22" s="11">
        <v>241</v>
      </c>
      <c r="L22" s="11" t="s">
        <v>18</v>
      </c>
      <c r="M22" s="11" t="s">
        <v>18</v>
      </c>
      <c r="N22" s="11" t="s">
        <v>24</v>
      </c>
      <c r="O22" s="11" t="s">
        <v>20</v>
      </c>
      <c r="P22" s="11" t="s">
        <v>20</v>
      </c>
      <c r="Q22" s="11" t="s">
        <v>25</v>
      </c>
    </row>
    <row r="23" spans="1:17" x14ac:dyDescent="0.3">
      <c r="A23" s="11" t="s">
        <v>55</v>
      </c>
      <c r="B23" s="11">
        <v>32</v>
      </c>
      <c r="C23" s="11">
        <v>36.343750000000014</v>
      </c>
      <c r="D23" s="11">
        <v>105.17500000000003</v>
      </c>
      <c r="E23" s="11">
        <v>3769.2274999999995</v>
      </c>
      <c r="F23" s="11">
        <f t="shared" si="0"/>
        <v>3822.4539062500025</v>
      </c>
      <c r="G23" s="11">
        <v>32</v>
      </c>
      <c r="H23" s="11">
        <v>32</v>
      </c>
      <c r="I23" s="11" t="s">
        <v>45</v>
      </c>
      <c r="J23" s="11">
        <v>120615.28</v>
      </c>
      <c r="K23" s="11">
        <v>407</v>
      </c>
      <c r="L23" s="11" t="s">
        <v>19</v>
      </c>
      <c r="M23" s="11" t="s">
        <v>18</v>
      </c>
      <c r="N23" s="11" t="s">
        <v>19</v>
      </c>
      <c r="O23" s="11" t="s">
        <v>20</v>
      </c>
      <c r="P23" s="11" t="s">
        <v>21</v>
      </c>
      <c r="Q23" s="11" t="s">
        <v>21</v>
      </c>
    </row>
    <row r="24" spans="1:17" x14ac:dyDescent="0.3">
      <c r="A24" s="11" t="s">
        <v>119</v>
      </c>
      <c r="B24" s="11">
        <v>32</v>
      </c>
      <c r="C24" s="11">
        <v>35.9375</v>
      </c>
      <c r="D24" s="11">
        <v>101.18281249999998</v>
      </c>
      <c r="E24" s="11">
        <v>3767.5856249999997</v>
      </c>
      <c r="F24" s="11">
        <f t="shared" si="0"/>
        <v>3636.2573242187495</v>
      </c>
      <c r="G24" s="11">
        <v>32</v>
      </c>
      <c r="H24" s="11">
        <v>32</v>
      </c>
      <c r="I24" s="11" t="s">
        <v>96</v>
      </c>
      <c r="J24" s="11">
        <v>120562.73999999996</v>
      </c>
      <c r="K24" s="11">
        <v>259</v>
      </c>
      <c r="L24" s="11" t="s">
        <v>19</v>
      </c>
      <c r="M24" s="11" t="s">
        <v>19</v>
      </c>
      <c r="N24" s="11" t="s">
        <v>19</v>
      </c>
      <c r="O24" s="11" t="s">
        <v>21</v>
      </c>
      <c r="P24" s="11" t="s">
        <v>21</v>
      </c>
      <c r="Q24" s="11" t="s">
        <v>21</v>
      </c>
    </row>
    <row r="25" spans="1:17" x14ac:dyDescent="0.3">
      <c r="A25" s="11" t="s">
        <v>123</v>
      </c>
      <c r="B25" s="11">
        <v>29</v>
      </c>
      <c r="C25" s="11">
        <v>36.068965517241402</v>
      </c>
      <c r="D25" s="11">
        <v>108.53551724137932</v>
      </c>
      <c r="E25" s="11">
        <v>4069.2506896551731</v>
      </c>
      <c r="F25" s="11">
        <f t="shared" si="0"/>
        <v>3914.7638287752707</v>
      </c>
      <c r="G25" s="11">
        <v>29</v>
      </c>
      <c r="H25" s="11">
        <v>29</v>
      </c>
      <c r="I25" s="11" t="s">
        <v>17</v>
      </c>
      <c r="J25" s="11">
        <v>118008.26999999999</v>
      </c>
      <c r="K25" s="11">
        <v>76</v>
      </c>
      <c r="L25" s="11" t="s">
        <v>19</v>
      </c>
      <c r="M25" s="11" t="s">
        <v>19</v>
      </c>
      <c r="N25" s="11" t="s">
        <v>24</v>
      </c>
      <c r="O25" s="11" t="s">
        <v>21</v>
      </c>
      <c r="P25" s="11" t="s">
        <v>21</v>
      </c>
      <c r="Q25" s="11" t="s">
        <v>25</v>
      </c>
    </row>
    <row r="26" spans="1:17" x14ac:dyDescent="0.3">
      <c r="A26" s="11" t="s">
        <v>124</v>
      </c>
      <c r="B26" s="11">
        <v>31</v>
      </c>
      <c r="C26" s="11">
        <v>34.774193548387089</v>
      </c>
      <c r="D26" s="11">
        <v>112.07516129032258</v>
      </c>
      <c r="E26" s="11">
        <v>3797.2116129032252</v>
      </c>
      <c r="F26" s="11">
        <f t="shared" si="0"/>
        <v>3897.3233506763781</v>
      </c>
      <c r="G26" s="11">
        <v>31</v>
      </c>
      <c r="H26" s="11">
        <v>31</v>
      </c>
      <c r="I26" s="11" t="s">
        <v>125</v>
      </c>
      <c r="J26" s="11">
        <v>117713.56000000001</v>
      </c>
      <c r="K26" s="11">
        <v>440</v>
      </c>
      <c r="L26" s="11" t="s">
        <v>19</v>
      </c>
      <c r="M26" s="11" t="s">
        <v>19</v>
      </c>
      <c r="N26" s="11" t="s">
        <v>19</v>
      </c>
      <c r="O26" s="11" t="s">
        <v>21</v>
      </c>
      <c r="P26" s="11" t="s">
        <v>21</v>
      </c>
      <c r="Q26" s="11" t="s">
        <v>21</v>
      </c>
    </row>
    <row r="27" spans="1:17" x14ac:dyDescent="0.3">
      <c r="A27" s="11" t="s">
        <v>38</v>
      </c>
      <c r="B27" s="11">
        <v>32</v>
      </c>
      <c r="C27" s="11">
        <v>33.812499999999993</v>
      </c>
      <c r="D27" s="11">
        <v>108.57375</v>
      </c>
      <c r="E27" s="11">
        <v>3643.7246875000001</v>
      </c>
      <c r="F27" s="11">
        <f t="shared" si="0"/>
        <v>3671.1499218749996</v>
      </c>
      <c r="G27" s="11">
        <v>32</v>
      </c>
      <c r="H27" s="11">
        <v>32</v>
      </c>
      <c r="I27" s="11" t="s">
        <v>39</v>
      </c>
      <c r="J27" s="11">
        <v>116599.19</v>
      </c>
      <c r="K27" s="11">
        <v>245</v>
      </c>
      <c r="L27" s="11" t="s">
        <v>19</v>
      </c>
      <c r="M27" s="11" t="s">
        <v>19</v>
      </c>
      <c r="N27" s="11" t="s">
        <v>24</v>
      </c>
      <c r="O27" s="11" t="s">
        <v>21</v>
      </c>
      <c r="P27" s="11" t="s">
        <v>21</v>
      </c>
      <c r="Q27" s="11" t="s">
        <v>25</v>
      </c>
    </row>
    <row r="28" spans="1:17" x14ac:dyDescent="0.3">
      <c r="A28" s="11" t="s">
        <v>72</v>
      </c>
      <c r="B28" s="11">
        <v>36</v>
      </c>
      <c r="C28" s="11">
        <v>34.333333333333329</v>
      </c>
      <c r="D28" s="11">
        <v>95.592777777777798</v>
      </c>
      <c r="E28" s="11">
        <v>3208.2980555555555</v>
      </c>
      <c r="F28" s="11">
        <f t="shared" si="0"/>
        <v>3282.018703703704</v>
      </c>
      <c r="G28" s="11">
        <v>36</v>
      </c>
      <c r="H28" s="11">
        <v>36</v>
      </c>
      <c r="I28" s="11" t="s">
        <v>65</v>
      </c>
      <c r="J28" s="11">
        <v>115498.73000000001</v>
      </c>
      <c r="K28" s="11">
        <v>488</v>
      </c>
      <c r="L28" s="11" t="s">
        <v>18</v>
      </c>
      <c r="M28" s="11" t="s">
        <v>19</v>
      </c>
      <c r="N28" s="11" t="s">
        <v>19</v>
      </c>
      <c r="O28" s="11" t="s">
        <v>21</v>
      </c>
      <c r="P28" s="11" t="s">
        <v>20</v>
      </c>
      <c r="Q28" s="11" t="s">
        <v>21</v>
      </c>
    </row>
    <row r="29" spans="1:17" x14ac:dyDescent="0.3">
      <c r="A29" s="11" t="s">
        <v>114</v>
      </c>
      <c r="B29" s="11">
        <v>30</v>
      </c>
      <c r="C29" s="11">
        <v>34.366666666666674</v>
      </c>
      <c r="D29" s="11">
        <v>110.405</v>
      </c>
      <c r="E29" s="11">
        <v>3798.7049999999999</v>
      </c>
      <c r="F29" s="11">
        <f t="shared" si="0"/>
        <v>3794.2518333333342</v>
      </c>
      <c r="G29" s="11">
        <v>30</v>
      </c>
      <c r="H29" s="11">
        <v>30</v>
      </c>
      <c r="I29" s="11" t="s">
        <v>98</v>
      </c>
      <c r="J29" s="11">
        <v>113961.14999999997</v>
      </c>
      <c r="K29" s="11">
        <v>317</v>
      </c>
      <c r="L29" s="11" t="s">
        <v>19</v>
      </c>
      <c r="M29" s="11" t="s">
        <v>19</v>
      </c>
      <c r="N29" s="11" t="s">
        <v>19</v>
      </c>
      <c r="O29" s="11" t="s">
        <v>21</v>
      </c>
      <c r="P29" s="11" t="s">
        <v>21</v>
      </c>
      <c r="Q29" s="11" t="s">
        <v>21</v>
      </c>
    </row>
    <row r="30" spans="1:17" x14ac:dyDescent="0.3">
      <c r="A30" s="11" t="s">
        <v>74</v>
      </c>
      <c r="B30" s="11">
        <v>29</v>
      </c>
      <c r="C30" s="11">
        <v>33.551724137931039</v>
      </c>
      <c r="D30" s="11">
        <v>113.55862068965517</v>
      </c>
      <c r="E30" s="11">
        <v>3849.6648275862062</v>
      </c>
      <c r="F30" s="11">
        <f t="shared" si="0"/>
        <v>3810.0875148632585</v>
      </c>
      <c r="G30" s="11">
        <v>29</v>
      </c>
      <c r="H30" s="11">
        <v>29</v>
      </c>
      <c r="I30" s="11" t="s">
        <v>39</v>
      </c>
      <c r="J30" s="11">
        <v>111640.28</v>
      </c>
      <c r="K30" s="11">
        <v>567</v>
      </c>
      <c r="L30" s="11" t="s">
        <v>19</v>
      </c>
      <c r="M30" s="11" t="s">
        <v>19</v>
      </c>
      <c r="N30" s="11" t="s">
        <v>19</v>
      </c>
      <c r="O30" s="11" t="s">
        <v>21</v>
      </c>
      <c r="P30" s="11" t="s">
        <v>21</v>
      </c>
      <c r="Q30" s="11" t="s">
        <v>21</v>
      </c>
    </row>
    <row r="31" spans="1:17" x14ac:dyDescent="0.3">
      <c r="A31" s="11" t="s">
        <v>121</v>
      </c>
      <c r="B31" s="11">
        <v>30</v>
      </c>
      <c r="C31" s="11">
        <v>35.033333333333331</v>
      </c>
      <c r="D31" s="11">
        <v>105.75233333333335</v>
      </c>
      <c r="E31" s="11">
        <v>3708.3459999999991</v>
      </c>
      <c r="F31" s="11">
        <f t="shared" si="0"/>
        <v>3704.8567444444448</v>
      </c>
      <c r="G31" s="11">
        <v>30</v>
      </c>
      <c r="H31" s="11">
        <v>30</v>
      </c>
      <c r="I31" s="11" t="s">
        <v>98</v>
      </c>
      <c r="J31" s="11">
        <v>111250.37999999996</v>
      </c>
      <c r="K31" s="11">
        <v>259</v>
      </c>
      <c r="L31" s="11" t="s">
        <v>19</v>
      </c>
      <c r="M31" s="11" t="s">
        <v>19</v>
      </c>
      <c r="N31" s="11" t="s">
        <v>19</v>
      </c>
      <c r="O31" s="11" t="s">
        <v>21</v>
      </c>
      <c r="P31" s="11" t="s">
        <v>21</v>
      </c>
      <c r="Q31" s="11" t="s">
        <v>21</v>
      </c>
    </row>
    <row r="32" spans="1:17" x14ac:dyDescent="0.3">
      <c r="A32" s="11" t="s">
        <v>88</v>
      </c>
      <c r="B32" s="11">
        <v>35</v>
      </c>
      <c r="C32" s="11">
        <v>32.571428571428584</v>
      </c>
      <c r="D32" s="11">
        <v>95.129142857142867</v>
      </c>
      <c r="E32" s="11">
        <v>3112.8894285714287</v>
      </c>
      <c r="F32" s="11">
        <f t="shared" si="0"/>
        <v>3098.4920816326544</v>
      </c>
      <c r="G32" s="11">
        <v>35</v>
      </c>
      <c r="H32" s="11">
        <v>35</v>
      </c>
      <c r="I32" s="11" t="s">
        <v>37</v>
      </c>
      <c r="J32" s="11">
        <v>108951.13</v>
      </c>
      <c r="K32" s="11">
        <v>595</v>
      </c>
      <c r="L32" s="11" t="s">
        <v>18</v>
      </c>
      <c r="M32" s="11" t="s">
        <v>19</v>
      </c>
      <c r="N32" s="11" t="s">
        <v>19</v>
      </c>
      <c r="O32" s="11" t="s">
        <v>21</v>
      </c>
      <c r="P32" s="11" t="s">
        <v>20</v>
      </c>
      <c r="Q32" s="11" t="s">
        <v>21</v>
      </c>
    </row>
    <row r="33" spans="1:17" x14ac:dyDescent="0.3">
      <c r="A33" s="11" t="s">
        <v>122</v>
      </c>
      <c r="B33" s="11">
        <v>30</v>
      </c>
      <c r="C33" s="11">
        <v>35.333333333333336</v>
      </c>
      <c r="D33" s="11">
        <v>97.22466666666665</v>
      </c>
      <c r="E33" s="11">
        <v>3485.3986666666656</v>
      </c>
      <c r="F33" s="11">
        <f t="shared" si="0"/>
        <v>3435.2715555555551</v>
      </c>
      <c r="G33" s="11">
        <v>30</v>
      </c>
      <c r="H33" s="11">
        <v>30</v>
      </c>
      <c r="I33" s="11" t="s">
        <v>37</v>
      </c>
      <c r="J33" s="11">
        <v>104561.95999999998</v>
      </c>
      <c r="K33" s="11">
        <v>649</v>
      </c>
      <c r="L33" s="11" t="s">
        <v>19</v>
      </c>
      <c r="M33" s="11" t="s">
        <v>19</v>
      </c>
      <c r="N33" s="11" t="s">
        <v>18</v>
      </c>
      <c r="O33" s="11" t="s">
        <v>21</v>
      </c>
      <c r="P33" s="11" t="s">
        <v>21</v>
      </c>
      <c r="Q33" s="11" t="s">
        <v>20</v>
      </c>
    </row>
    <row r="34" spans="1:17" x14ac:dyDescent="0.3">
      <c r="A34" s="11" t="s">
        <v>97</v>
      </c>
      <c r="B34" s="11">
        <v>32</v>
      </c>
      <c r="C34" s="11">
        <v>34.6875</v>
      </c>
      <c r="D34" s="11">
        <v>95.11875000000002</v>
      </c>
      <c r="E34" s="11">
        <v>3261.5743750000001</v>
      </c>
      <c r="F34" s="11">
        <f t="shared" si="0"/>
        <v>3299.4316406250009</v>
      </c>
      <c r="G34" s="11">
        <v>32</v>
      </c>
      <c r="H34" s="11">
        <v>32</v>
      </c>
      <c r="I34" s="11" t="s">
        <v>98</v>
      </c>
      <c r="J34" s="11">
        <v>104370.38</v>
      </c>
      <c r="K34" s="11">
        <v>241</v>
      </c>
      <c r="L34" s="11" t="s">
        <v>19</v>
      </c>
      <c r="M34" s="11" t="s">
        <v>19</v>
      </c>
      <c r="N34" s="11" t="s">
        <v>24</v>
      </c>
      <c r="O34" s="11" t="s">
        <v>21</v>
      </c>
      <c r="P34" s="11" t="s">
        <v>21</v>
      </c>
      <c r="Q34" s="11" t="s">
        <v>25</v>
      </c>
    </row>
    <row r="35" spans="1:17" x14ac:dyDescent="0.3">
      <c r="A35" s="11" t="s">
        <v>82</v>
      </c>
      <c r="B35" s="11">
        <v>27</v>
      </c>
      <c r="C35" s="11">
        <v>36.148148148148152</v>
      </c>
      <c r="D35" s="11">
        <v>107.07185185185185</v>
      </c>
      <c r="E35" s="11">
        <v>3817.7918518518522</v>
      </c>
      <c r="F35" s="11">
        <f t="shared" si="0"/>
        <v>3870.4491632373115</v>
      </c>
      <c r="G35" s="11">
        <v>27</v>
      </c>
      <c r="H35" s="11">
        <v>27</v>
      </c>
      <c r="I35" s="11" t="s">
        <v>37</v>
      </c>
      <c r="J35" s="11">
        <v>103080.37999999999</v>
      </c>
      <c r="K35" s="11">
        <v>292</v>
      </c>
      <c r="L35" s="11" t="s">
        <v>19</v>
      </c>
      <c r="M35" s="11" t="s">
        <v>19</v>
      </c>
      <c r="N35" s="11" t="s">
        <v>19</v>
      </c>
      <c r="O35" s="11" t="s">
        <v>21</v>
      </c>
      <c r="P35" s="11" t="s">
        <v>21</v>
      </c>
      <c r="Q35" s="11" t="s">
        <v>21</v>
      </c>
    </row>
    <row r="36" spans="1:17" x14ac:dyDescent="0.3">
      <c r="A36" s="11" t="s">
        <v>69</v>
      </c>
      <c r="B36" s="11">
        <v>25</v>
      </c>
      <c r="C36" s="11">
        <v>36.119999999999997</v>
      </c>
      <c r="D36" s="11">
        <v>108.93240000000002</v>
      </c>
      <c r="E36" s="11">
        <v>4075.7916000000005</v>
      </c>
      <c r="F36" s="11">
        <f t="shared" si="0"/>
        <v>3934.6382880000001</v>
      </c>
      <c r="G36" s="11">
        <v>25</v>
      </c>
      <c r="H36" s="11">
        <v>25</v>
      </c>
      <c r="I36" s="11" t="s">
        <v>37</v>
      </c>
      <c r="J36" s="11">
        <v>101894.79000000001</v>
      </c>
      <c r="K36" s="11">
        <v>226</v>
      </c>
      <c r="L36" s="11" t="s">
        <v>19</v>
      </c>
      <c r="M36" s="11" t="s">
        <v>19</v>
      </c>
      <c r="N36" s="11" t="s">
        <v>24</v>
      </c>
      <c r="O36" s="11" t="s">
        <v>21</v>
      </c>
      <c r="P36" s="11" t="s">
        <v>21</v>
      </c>
      <c r="Q36" s="11" t="s">
        <v>25</v>
      </c>
    </row>
    <row r="37" spans="1:17" x14ac:dyDescent="0.3">
      <c r="A37" s="11" t="s">
        <v>73</v>
      </c>
      <c r="B37" s="11">
        <v>27</v>
      </c>
      <c r="C37" s="11">
        <v>32.666666666666679</v>
      </c>
      <c r="D37" s="11">
        <v>112.26814814814816</v>
      </c>
      <c r="E37" s="11">
        <v>3725.7611111111114</v>
      </c>
      <c r="F37" s="11">
        <f t="shared" si="0"/>
        <v>3667.4261728395077</v>
      </c>
      <c r="G37" s="11">
        <v>27</v>
      </c>
      <c r="H37" s="11">
        <v>27</v>
      </c>
      <c r="I37" s="11" t="s">
        <v>60</v>
      </c>
      <c r="J37" s="11">
        <v>100595.55</v>
      </c>
      <c r="K37" s="11">
        <v>414</v>
      </c>
      <c r="L37" s="11" t="s">
        <v>19</v>
      </c>
      <c r="M37" s="11" t="s">
        <v>19</v>
      </c>
      <c r="N37" s="11" t="s">
        <v>19</v>
      </c>
      <c r="O37" s="11" t="s">
        <v>21</v>
      </c>
      <c r="P37" s="11" t="s">
        <v>21</v>
      </c>
      <c r="Q37" s="11" t="s">
        <v>21</v>
      </c>
    </row>
    <row r="38" spans="1:17" x14ac:dyDescent="0.3">
      <c r="A38" s="11" t="s">
        <v>120</v>
      </c>
      <c r="B38" s="11">
        <v>26</v>
      </c>
      <c r="C38" s="11">
        <v>36</v>
      </c>
      <c r="D38" s="11">
        <v>109.36307692307695</v>
      </c>
      <c r="E38" s="11">
        <v>3857.9453846153851</v>
      </c>
      <c r="F38" s="11">
        <f t="shared" si="0"/>
        <v>3937.0707692307701</v>
      </c>
      <c r="G38" s="11">
        <v>26</v>
      </c>
      <c r="H38" s="11">
        <v>26</v>
      </c>
      <c r="I38" s="11" t="s">
        <v>41</v>
      </c>
      <c r="J38" s="11">
        <v>100306.58</v>
      </c>
      <c r="K38" s="11">
        <v>395</v>
      </c>
      <c r="L38" s="11" t="s">
        <v>19</v>
      </c>
      <c r="M38" s="11" t="s">
        <v>19</v>
      </c>
      <c r="N38" s="11" t="s">
        <v>19</v>
      </c>
      <c r="O38" s="11" t="s">
        <v>21</v>
      </c>
      <c r="P38" s="11" t="s">
        <v>21</v>
      </c>
      <c r="Q38" s="11" t="s">
        <v>21</v>
      </c>
    </row>
    <row r="39" spans="1:17" x14ac:dyDescent="0.3">
      <c r="A39" s="11" t="s">
        <v>68</v>
      </c>
      <c r="B39" s="11">
        <v>26</v>
      </c>
      <c r="C39" s="11">
        <v>34.730769230769219</v>
      </c>
      <c r="D39" s="11">
        <v>109.58650501672243</v>
      </c>
      <c r="E39" s="11">
        <v>3804.7588461538458</v>
      </c>
      <c r="F39" s="11">
        <f t="shared" si="0"/>
        <v>3806.0236165423198</v>
      </c>
      <c r="G39" s="11">
        <v>26</v>
      </c>
      <c r="H39" s="11">
        <v>26</v>
      </c>
      <c r="I39" s="11" t="s">
        <v>37</v>
      </c>
      <c r="J39" s="11">
        <v>98923.730000000025</v>
      </c>
      <c r="K39" s="11">
        <v>111</v>
      </c>
      <c r="L39" s="11" t="s">
        <v>19</v>
      </c>
      <c r="M39" s="11" t="s">
        <v>19</v>
      </c>
      <c r="N39" s="11" t="s">
        <v>24</v>
      </c>
      <c r="O39" s="11" t="s">
        <v>21</v>
      </c>
      <c r="P39" s="11" t="s">
        <v>21</v>
      </c>
      <c r="Q39" s="11" t="s">
        <v>25</v>
      </c>
    </row>
    <row r="40" spans="1:17" x14ac:dyDescent="0.3">
      <c r="A40" s="11" t="s">
        <v>77</v>
      </c>
      <c r="B40" s="11">
        <v>23</v>
      </c>
      <c r="C40" s="11">
        <v>36.347826086956523</v>
      </c>
      <c r="D40" s="11">
        <v>113.65043478260871</v>
      </c>
      <c r="E40" s="11">
        <v>4226.2469565217389</v>
      </c>
      <c r="F40" s="11">
        <f t="shared" si="0"/>
        <v>4130.9462381852563</v>
      </c>
      <c r="G40" s="11">
        <v>23</v>
      </c>
      <c r="H40" s="11">
        <v>23</v>
      </c>
      <c r="I40" s="11" t="s">
        <v>23</v>
      </c>
      <c r="J40" s="11">
        <v>97203.680000000008</v>
      </c>
      <c r="K40" s="11">
        <v>387</v>
      </c>
      <c r="L40" s="11" t="s">
        <v>19</v>
      </c>
      <c r="M40" s="11" t="s">
        <v>19</v>
      </c>
      <c r="N40" s="11" t="s">
        <v>19</v>
      </c>
      <c r="O40" s="11" t="s">
        <v>21</v>
      </c>
      <c r="P40" s="11" t="s">
        <v>21</v>
      </c>
      <c r="Q40" s="11" t="s">
        <v>21</v>
      </c>
    </row>
    <row r="41" spans="1:17" x14ac:dyDescent="0.3">
      <c r="A41" s="11" t="s">
        <v>26</v>
      </c>
      <c r="B41" s="11">
        <v>26</v>
      </c>
      <c r="C41" s="11">
        <v>32.423076923076927</v>
      </c>
      <c r="D41" s="11">
        <v>110.85269230769231</v>
      </c>
      <c r="E41" s="11">
        <v>3619.8946153846155</v>
      </c>
      <c r="F41" s="11">
        <f t="shared" si="0"/>
        <v>3594.1853698224854</v>
      </c>
      <c r="G41" s="11">
        <v>26</v>
      </c>
      <c r="H41" s="11">
        <v>26</v>
      </c>
      <c r="I41" s="11" t="s">
        <v>27</v>
      </c>
      <c r="J41" s="11">
        <v>94117.260000000024</v>
      </c>
      <c r="K41" s="11">
        <v>328</v>
      </c>
      <c r="L41" s="11" t="s">
        <v>19</v>
      </c>
      <c r="M41" s="11" t="s">
        <v>19</v>
      </c>
      <c r="N41" s="11" t="s">
        <v>19</v>
      </c>
      <c r="O41" s="11" t="s">
        <v>21</v>
      </c>
      <c r="P41" s="11" t="s">
        <v>21</v>
      </c>
      <c r="Q41" s="11" t="s">
        <v>21</v>
      </c>
    </row>
    <row r="42" spans="1:17" x14ac:dyDescent="0.3">
      <c r="A42" s="11" t="s">
        <v>56</v>
      </c>
      <c r="B42" s="11">
        <v>26</v>
      </c>
      <c r="C42" s="11">
        <v>36.961538461538467</v>
      </c>
      <c r="D42" s="11">
        <v>96.08</v>
      </c>
      <c r="E42" s="11">
        <v>3615.9896153846148</v>
      </c>
      <c r="F42" s="11">
        <f t="shared" si="0"/>
        <v>3551.2646153846158</v>
      </c>
      <c r="G42" s="11">
        <v>26</v>
      </c>
      <c r="H42" s="11">
        <v>26</v>
      </c>
      <c r="I42" s="11" t="s">
        <v>57</v>
      </c>
      <c r="J42" s="11">
        <v>94015.73</v>
      </c>
      <c r="K42" s="11">
        <v>971</v>
      </c>
      <c r="L42" s="11" t="s">
        <v>19</v>
      </c>
      <c r="M42" s="11" t="s">
        <v>19</v>
      </c>
      <c r="N42" s="11" t="s">
        <v>18</v>
      </c>
      <c r="O42" s="11" t="s">
        <v>21</v>
      </c>
      <c r="P42" s="11" t="s">
        <v>21</v>
      </c>
      <c r="Q42" s="11" t="s">
        <v>20</v>
      </c>
    </row>
    <row r="43" spans="1:17" x14ac:dyDescent="0.3">
      <c r="A43" s="11" t="s">
        <v>35</v>
      </c>
      <c r="B43" s="11">
        <v>27</v>
      </c>
      <c r="C43" s="11">
        <v>37.074074074074083</v>
      </c>
      <c r="D43" s="11">
        <v>94.255185185185184</v>
      </c>
      <c r="E43" s="11">
        <v>3450.7651851851851</v>
      </c>
      <c r="F43" s="11">
        <f t="shared" si="0"/>
        <v>3494.4237174211257</v>
      </c>
      <c r="G43" s="11">
        <v>27</v>
      </c>
      <c r="H43" s="11">
        <v>27</v>
      </c>
      <c r="I43" s="11" t="s">
        <v>23</v>
      </c>
      <c r="J43" s="11">
        <v>93170.659999999989</v>
      </c>
      <c r="K43" s="11">
        <v>127</v>
      </c>
      <c r="L43" s="11" t="s">
        <v>19</v>
      </c>
      <c r="M43" s="11" t="s">
        <v>19</v>
      </c>
      <c r="N43" s="11" t="s">
        <v>24</v>
      </c>
      <c r="O43" s="11" t="s">
        <v>21</v>
      </c>
      <c r="P43" s="11" t="s">
        <v>21</v>
      </c>
      <c r="Q43" s="11" t="s">
        <v>25</v>
      </c>
    </row>
    <row r="44" spans="1:17" x14ac:dyDescent="0.3">
      <c r="A44" s="11" t="s">
        <v>113</v>
      </c>
      <c r="B44" s="11">
        <v>26</v>
      </c>
      <c r="C44" s="11">
        <v>36.03846153846154</v>
      </c>
      <c r="D44" s="11">
        <v>96.993461538461517</v>
      </c>
      <c r="E44" s="11">
        <v>3415.5576923076928</v>
      </c>
      <c r="F44" s="11">
        <f t="shared" si="0"/>
        <v>3495.495133136094</v>
      </c>
      <c r="G44" s="11">
        <v>26</v>
      </c>
      <c r="H44" s="11">
        <v>26</v>
      </c>
      <c r="I44" s="11" t="s">
        <v>17</v>
      </c>
      <c r="J44" s="11">
        <v>88804.5</v>
      </c>
      <c r="K44" s="11">
        <v>702</v>
      </c>
      <c r="L44" s="11" t="s">
        <v>19</v>
      </c>
      <c r="M44" s="11" t="s">
        <v>19</v>
      </c>
      <c r="N44" s="11" t="s">
        <v>18</v>
      </c>
      <c r="O44" s="11" t="s">
        <v>21</v>
      </c>
      <c r="P44" s="11" t="s">
        <v>21</v>
      </c>
      <c r="Q44" s="11" t="s">
        <v>20</v>
      </c>
    </row>
    <row r="45" spans="1:17" x14ac:dyDescent="0.3">
      <c r="A45" s="11" t="s">
        <v>126</v>
      </c>
      <c r="B45" s="11">
        <v>25</v>
      </c>
      <c r="C45" s="11">
        <v>31.480000000000011</v>
      </c>
      <c r="D45" s="11">
        <v>106.17879999999997</v>
      </c>
      <c r="E45" s="11">
        <v>3521.6504</v>
      </c>
      <c r="F45" s="11">
        <f t="shared" si="0"/>
        <v>3342.5086240000001</v>
      </c>
      <c r="G45" s="11">
        <v>25</v>
      </c>
      <c r="H45" s="11">
        <v>25</v>
      </c>
      <c r="I45" s="11" t="s">
        <v>37</v>
      </c>
      <c r="J45" s="11">
        <v>88041.260000000009</v>
      </c>
      <c r="K45" s="11">
        <v>432</v>
      </c>
      <c r="L45" s="11" t="s">
        <v>19</v>
      </c>
      <c r="M45" s="11" t="s">
        <v>19</v>
      </c>
      <c r="N45" s="11" t="s">
        <v>19</v>
      </c>
      <c r="O45" s="11" t="s">
        <v>21</v>
      </c>
      <c r="P45" s="11" t="s">
        <v>21</v>
      </c>
      <c r="Q45" s="11" t="s">
        <v>21</v>
      </c>
    </row>
    <row r="46" spans="1:17" x14ac:dyDescent="0.3">
      <c r="A46" s="11" t="s">
        <v>53</v>
      </c>
      <c r="B46" s="11">
        <v>25</v>
      </c>
      <c r="C46" s="11">
        <v>38.160000000000004</v>
      </c>
      <c r="D46" s="11">
        <v>91.534800000000004</v>
      </c>
      <c r="E46" s="11">
        <v>3499.5692000000004</v>
      </c>
      <c r="F46" s="11">
        <f t="shared" si="0"/>
        <v>3492.9679680000004</v>
      </c>
      <c r="G46" s="11">
        <v>25</v>
      </c>
      <c r="H46" s="11">
        <v>25</v>
      </c>
      <c r="I46" s="11" t="s">
        <v>37</v>
      </c>
      <c r="J46" s="11">
        <v>87489.229999999981</v>
      </c>
      <c r="K46" s="11">
        <v>575</v>
      </c>
      <c r="L46" s="11" t="s">
        <v>19</v>
      </c>
      <c r="M46" s="11" t="s">
        <v>19</v>
      </c>
      <c r="N46" s="11" t="s">
        <v>19</v>
      </c>
      <c r="O46" s="11" t="s">
        <v>21</v>
      </c>
      <c r="P46" s="11" t="s">
        <v>21</v>
      </c>
      <c r="Q46" s="11" t="s">
        <v>21</v>
      </c>
    </row>
    <row r="47" spans="1:17" x14ac:dyDescent="0.3">
      <c r="A47" s="11" t="s">
        <v>87</v>
      </c>
      <c r="B47" s="11">
        <v>26</v>
      </c>
      <c r="C47" s="11">
        <v>35.730769230769219</v>
      </c>
      <c r="D47" s="11">
        <v>95.030384615384619</v>
      </c>
      <c r="E47" s="11">
        <v>3290.6149999999998</v>
      </c>
      <c r="F47" s="11">
        <f t="shared" si="0"/>
        <v>3395.5087426035493</v>
      </c>
      <c r="G47" s="11">
        <v>26</v>
      </c>
      <c r="H47" s="11">
        <v>26</v>
      </c>
      <c r="I47" s="11" t="s">
        <v>37</v>
      </c>
      <c r="J47" s="11">
        <v>85555.989999999976</v>
      </c>
      <c r="K47" s="11">
        <v>295</v>
      </c>
      <c r="L47" s="11" t="s">
        <v>19</v>
      </c>
      <c r="M47" s="11" t="s">
        <v>19</v>
      </c>
      <c r="N47" s="11" t="s">
        <v>19</v>
      </c>
      <c r="O47" s="11" t="s">
        <v>21</v>
      </c>
      <c r="P47" s="11" t="s">
        <v>21</v>
      </c>
      <c r="Q47" s="11" t="s">
        <v>21</v>
      </c>
    </row>
    <row r="48" spans="1:17" x14ac:dyDescent="0.3">
      <c r="A48" s="11" t="s">
        <v>42</v>
      </c>
      <c r="B48" s="11">
        <v>22</v>
      </c>
      <c r="C48" s="11">
        <v>36.86363636363636</v>
      </c>
      <c r="D48" s="11">
        <v>108.03136363636364</v>
      </c>
      <c r="E48" s="11">
        <v>3871.4359090909097</v>
      </c>
      <c r="F48" s="11">
        <f t="shared" si="0"/>
        <v>3982.4289049586773</v>
      </c>
      <c r="G48" s="11">
        <v>22</v>
      </c>
      <c r="H48" s="11">
        <v>22</v>
      </c>
      <c r="I48" s="11" t="s">
        <v>41</v>
      </c>
      <c r="J48" s="11">
        <v>85171.589999999982</v>
      </c>
      <c r="K48" s="11">
        <v>705</v>
      </c>
      <c r="L48" s="11" t="s">
        <v>19</v>
      </c>
      <c r="M48" s="11" t="s">
        <v>19</v>
      </c>
      <c r="N48" s="11" t="s">
        <v>18</v>
      </c>
      <c r="O48" s="11" t="s">
        <v>21</v>
      </c>
      <c r="P48" s="11" t="s">
        <v>21</v>
      </c>
      <c r="Q48" s="11" t="s">
        <v>20</v>
      </c>
    </row>
    <row r="49" spans="1:17" x14ac:dyDescent="0.3">
      <c r="A49" s="11" t="s">
        <v>90</v>
      </c>
      <c r="B49" s="11">
        <v>23</v>
      </c>
      <c r="C49" s="11">
        <v>31.739130434782602</v>
      </c>
      <c r="D49" s="11">
        <v>113.40652173913045</v>
      </c>
      <c r="E49" s="11">
        <v>3638.3547826086956</v>
      </c>
      <c r="F49" s="11">
        <f t="shared" si="0"/>
        <v>3599.42438563327</v>
      </c>
      <c r="G49" s="11">
        <v>23</v>
      </c>
      <c r="H49" s="11">
        <v>23</v>
      </c>
      <c r="I49" s="11" t="s">
        <v>37</v>
      </c>
      <c r="J49" s="11">
        <v>83682.159999999989</v>
      </c>
      <c r="K49" s="11">
        <v>484</v>
      </c>
      <c r="L49" s="11" t="s">
        <v>19</v>
      </c>
      <c r="M49" s="11" t="s">
        <v>19</v>
      </c>
      <c r="N49" s="11" t="s">
        <v>19</v>
      </c>
      <c r="O49" s="11" t="s">
        <v>21</v>
      </c>
      <c r="P49" s="11" t="s">
        <v>21</v>
      </c>
      <c r="Q49" s="11" t="s">
        <v>21</v>
      </c>
    </row>
    <row r="50" spans="1:17" x14ac:dyDescent="0.3">
      <c r="A50" s="11" t="s">
        <v>117</v>
      </c>
      <c r="B50" s="11">
        <v>21</v>
      </c>
      <c r="C50" s="11">
        <v>43.142857142857146</v>
      </c>
      <c r="D50" s="11">
        <v>93.570952380952377</v>
      </c>
      <c r="E50" s="11">
        <v>3963.2471428571421</v>
      </c>
      <c r="F50" s="11">
        <f t="shared" si="0"/>
        <v>4036.9182312925172</v>
      </c>
      <c r="G50" s="11">
        <v>21</v>
      </c>
      <c r="H50" s="11">
        <v>21</v>
      </c>
      <c r="I50" s="11" t="s">
        <v>37</v>
      </c>
      <c r="J50" s="11">
        <v>83228.19</v>
      </c>
      <c r="K50" s="11">
        <v>390</v>
      </c>
      <c r="L50" s="11" t="s">
        <v>19</v>
      </c>
      <c r="M50" s="11" t="s">
        <v>19</v>
      </c>
      <c r="N50" s="11" t="s">
        <v>19</v>
      </c>
      <c r="O50" s="11" t="s">
        <v>21</v>
      </c>
      <c r="P50" s="11" t="s">
        <v>21</v>
      </c>
      <c r="Q50" s="11" t="s">
        <v>21</v>
      </c>
    </row>
    <row r="51" spans="1:17" x14ac:dyDescent="0.3">
      <c r="A51" s="11" t="s">
        <v>71</v>
      </c>
      <c r="B51" s="11">
        <v>26</v>
      </c>
      <c r="C51" s="11">
        <v>35.88461538461538</v>
      </c>
      <c r="D51" s="11">
        <v>91.563846153846171</v>
      </c>
      <c r="E51" s="11">
        <v>3200.38</v>
      </c>
      <c r="F51" s="11">
        <f t="shared" si="0"/>
        <v>3285.7334023668641</v>
      </c>
      <c r="G51" s="11">
        <v>26</v>
      </c>
      <c r="H51" s="11">
        <v>26</v>
      </c>
      <c r="I51" s="11" t="s">
        <v>37</v>
      </c>
      <c r="J51" s="11">
        <v>83209.88</v>
      </c>
      <c r="K51" s="11">
        <v>148</v>
      </c>
      <c r="L51" s="11" t="s">
        <v>19</v>
      </c>
      <c r="M51" s="11" t="s">
        <v>19</v>
      </c>
      <c r="N51" s="11" t="s">
        <v>24</v>
      </c>
      <c r="O51" s="11" t="s">
        <v>21</v>
      </c>
      <c r="P51" s="11" t="s">
        <v>21</v>
      </c>
      <c r="Q51" s="11" t="s">
        <v>25</v>
      </c>
    </row>
    <row r="52" spans="1:17" x14ac:dyDescent="0.3">
      <c r="A52" s="11" t="s">
        <v>111</v>
      </c>
      <c r="B52" s="11">
        <v>29</v>
      </c>
      <c r="C52" s="11">
        <v>32.034482758620697</v>
      </c>
      <c r="D52" s="11">
        <v>91.42896551724138</v>
      </c>
      <c r="E52" s="11">
        <v>2853.4855172413795</v>
      </c>
      <c r="F52" s="11">
        <f t="shared" si="0"/>
        <v>2928.8796195005953</v>
      </c>
      <c r="G52" s="11">
        <v>29</v>
      </c>
      <c r="H52" s="11">
        <v>29</v>
      </c>
      <c r="I52" s="11" t="s">
        <v>37</v>
      </c>
      <c r="J52" s="11">
        <v>82751.080000000016</v>
      </c>
      <c r="K52" s="11">
        <v>657</v>
      </c>
      <c r="L52" s="11" t="s">
        <v>19</v>
      </c>
      <c r="M52" s="11" t="s">
        <v>19</v>
      </c>
      <c r="N52" s="11" t="s">
        <v>18</v>
      </c>
      <c r="O52" s="11" t="s">
        <v>21</v>
      </c>
      <c r="P52" s="11" t="s">
        <v>21</v>
      </c>
      <c r="Q52" s="11" t="s">
        <v>20</v>
      </c>
    </row>
    <row r="53" spans="1:17" x14ac:dyDescent="0.3">
      <c r="A53" s="11" t="s">
        <v>54</v>
      </c>
      <c r="B53" s="11">
        <v>24</v>
      </c>
      <c r="C53" s="11">
        <v>33.125000000000007</v>
      </c>
      <c r="D53" s="11">
        <v>97.237083333333331</v>
      </c>
      <c r="E53" s="11">
        <v>3399.0825000000009</v>
      </c>
      <c r="F53" s="11">
        <f t="shared" si="0"/>
        <v>3220.9783854166672</v>
      </c>
      <c r="G53" s="11">
        <v>24</v>
      </c>
      <c r="H53" s="11">
        <v>24</v>
      </c>
      <c r="I53" s="11" t="s">
        <v>37</v>
      </c>
      <c r="J53" s="11">
        <v>81577.98</v>
      </c>
      <c r="K53" s="11">
        <v>179</v>
      </c>
      <c r="L53" s="11" t="s">
        <v>19</v>
      </c>
      <c r="M53" s="11" t="s">
        <v>19</v>
      </c>
      <c r="N53" s="11" t="s">
        <v>24</v>
      </c>
      <c r="O53" s="11" t="s">
        <v>21</v>
      </c>
      <c r="P53" s="11" t="s">
        <v>21</v>
      </c>
      <c r="Q53" s="11" t="s">
        <v>25</v>
      </c>
    </row>
    <row r="54" spans="1:17" x14ac:dyDescent="0.3">
      <c r="A54" s="11" t="s">
        <v>86</v>
      </c>
      <c r="B54" s="11">
        <v>19</v>
      </c>
      <c r="C54" s="11">
        <v>40.999999999999993</v>
      </c>
      <c r="D54" s="11">
        <v>99.269986149584469</v>
      </c>
      <c r="E54" s="11">
        <v>4233.6042105263168</v>
      </c>
      <c r="F54" s="11">
        <f t="shared" si="0"/>
        <v>4070.0694321329624</v>
      </c>
      <c r="G54" s="11">
        <v>19</v>
      </c>
      <c r="H54" s="11">
        <v>19</v>
      </c>
      <c r="I54" s="11" t="s">
        <v>23</v>
      </c>
      <c r="J54" s="11">
        <v>80438.479999999981</v>
      </c>
      <c r="K54" s="11">
        <v>447</v>
      </c>
      <c r="L54" s="11" t="s">
        <v>24</v>
      </c>
      <c r="M54" s="11" t="s">
        <v>19</v>
      </c>
      <c r="N54" s="11" t="s">
        <v>19</v>
      </c>
      <c r="O54" s="11" t="s">
        <v>21</v>
      </c>
      <c r="P54" s="11" t="s">
        <v>25</v>
      </c>
      <c r="Q54" s="11" t="s">
        <v>21</v>
      </c>
    </row>
    <row r="55" spans="1:17" x14ac:dyDescent="0.3">
      <c r="A55" s="11" t="s">
        <v>115</v>
      </c>
      <c r="B55" s="11">
        <v>17</v>
      </c>
      <c r="C55" s="11">
        <v>37.411764705882348</v>
      </c>
      <c r="D55" s="11">
        <v>128.45235294117646</v>
      </c>
      <c r="E55" s="11">
        <v>4674.8276470588235</v>
      </c>
      <c r="F55" s="11">
        <f t="shared" si="0"/>
        <v>4805.6292041522483</v>
      </c>
      <c r="G55" s="11">
        <v>17</v>
      </c>
      <c r="H55" s="11">
        <v>17</v>
      </c>
      <c r="I55" s="11" t="s">
        <v>37</v>
      </c>
      <c r="J55" s="11">
        <v>79472.070000000007</v>
      </c>
      <c r="K55" s="11">
        <v>430</v>
      </c>
      <c r="L55" s="11" t="s">
        <v>24</v>
      </c>
      <c r="M55" s="11" t="s">
        <v>19</v>
      </c>
      <c r="N55" s="11" t="s">
        <v>19</v>
      </c>
      <c r="O55" s="11" t="s">
        <v>21</v>
      </c>
      <c r="P55" s="11" t="s">
        <v>25</v>
      </c>
      <c r="Q55" s="11" t="s">
        <v>21</v>
      </c>
    </row>
    <row r="56" spans="1:17" x14ac:dyDescent="0.3">
      <c r="A56" s="11" t="s">
        <v>92</v>
      </c>
      <c r="B56" s="11">
        <v>24</v>
      </c>
      <c r="C56" s="11">
        <v>32.791666666666671</v>
      </c>
      <c r="D56" s="11">
        <v>97.953750000000014</v>
      </c>
      <c r="E56" s="11">
        <v>3301.0095833333326</v>
      </c>
      <c r="F56" s="11">
        <f t="shared" si="0"/>
        <v>3212.0667187500007</v>
      </c>
      <c r="G56" s="11">
        <v>24</v>
      </c>
      <c r="H56" s="11">
        <v>24</v>
      </c>
      <c r="I56" s="11" t="s">
        <v>39</v>
      </c>
      <c r="J56" s="11">
        <v>79224.23</v>
      </c>
      <c r="K56" s="11">
        <v>825</v>
      </c>
      <c r="L56" s="11" t="s">
        <v>19</v>
      </c>
      <c r="M56" s="11" t="s">
        <v>19</v>
      </c>
      <c r="N56" s="11" t="s">
        <v>18</v>
      </c>
      <c r="O56" s="11" t="s">
        <v>21</v>
      </c>
      <c r="P56" s="11" t="s">
        <v>21</v>
      </c>
      <c r="Q56" s="11" t="s">
        <v>20</v>
      </c>
    </row>
    <row r="57" spans="1:17" x14ac:dyDescent="0.3">
      <c r="A57" s="11" t="s">
        <v>80</v>
      </c>
      <c r="B57" s="11">
        <v>20</v>
      </c>
      <c r="C57" s="11">
        <v>34.199999999999996</v>
      </c>
      <c r="D57" s="11">
        <v>113.0025</v>
      </c>
      <c r="E57" s="11">
        <v>3928.5170000000007</v>
      </c>
      <c r="F57" s="11">
        <f t="shared" si="0"/>
        <v>3864.6854999999996</v>
      </c>
      <c r="G57" s="11">
        <v>20</v>
      </c>
      <c r="H57" s="11">
        <v>20</v>
      </c>
      <c r="I57" s="11" t="s">
        <v>23</v>
      </c>
      <c r="J57" s="11">
        <v>78570.340000000011</v>
      </c>
      <c r="K57" s="11">
        <v>196</v>
      </c>
      <c r="L57" s="11" t="s">
        <v>24</v>
      </c>
      <c r="M57" s="11" t="s">
        <v>19</v>
      </c>
      <c r="N57" s="11" t="s">
        <v>24</v>
      </c>
      <c r="O57" s="11" t="s">
        <v>21</v>
      </c>
      <c r="P57" s="11" t="s">
        <v>25</v>
      </c>
      <c r="Q57" s="11" t="s">
        <v>25</v>
      </c>
    </row>
    <row r="58" spans="1:17" x14ac:dyDescent="0.3">
      <c r="A58" s="11" t="s">
        <v>66</v>
      </c>
      <c r="B58" s="11">
        <v>23</v>
      </c>
      <c r="C58" s="11">
        <v>38.347826086956516</v>
      </c>
      <c r="D58" s="11">
        <v>88.783478260869558</v>
      </c>
      <c r="E58" s="11">
        <v>3409.2113043478262</v>
      </c>
      <c r="F58" s="11">
        <f t="shared" si="0"/>
        <v>3404.6533837429106</v>
      </c>
      <c r="G58" s="11">
        <v>23</v>
      </c>
      <c r="H58" s="11">
        <v>23</v>
      </c>
      <c r="I58" s="11" t="s">
        <v>45</v>
      </c>
      <c r="J58" s="11">
        <v>78411.860000000015</v>
      </c>
      <c r="K58" s="11">
        <v>659</v>
      </c>
      <c r="L58" s="11" t="s">
        <v>19</v>
      </c>
      <c r="M58" s="11" t="s">
        <v>19</v>
      </c>
      <c r="N58" s="11" t="s">
        <v>18</v>
      </c>
      <c r="O58" s="11" t="s">
        <v>21</v>
      </c>
      <c r="P58" s="11" t="s">
        <v>21</v>
      </c>
      <c r="Q58" s="11" t="s">
        <v>20</v>
      </c>
    </row>
    <row r="59" spans="1:17" x14ac:dyDescent="0.3">
      <c r="A59" s="11" t="s">
        <v>129</v>
      </c>
      <c r="B59" s="11">
        <v>26</v>
      </c>
      <c r="C59" s="11">
        <v>34.423076923076927</v>
      </c>
      <c r="D59" s="11">
        <v>88.978846153846149</v>
      </c>
      <c r="E59" s="11">
        <v>3009.2630769230773</v>
      </c>
      <c r="F59" s="11">
        <f t="shared" si="0"/>
        <v>3062.9256656804737</v>
      </c>
      <c r="G59" s="11">
        <v>26</v>
      </c>
      <c r="H59" s="11">
        <v>26</v>
      </c>
      <c r="I59" s="11" t="s">
        <v>17</v>
      </c>
      <c r="J59" s="11">
        <v>78240.839999999982</v>
      </c>
      <c r="K59" s="11">
        <v>327</v>
      </c>
      <c r="L59" s="11" t="s">
        <v>19</v>
      </c>
      <c r="M59" s="11" t="s">
        <v>19</v>
      </c>
      <c r="N59" s="11" t="s">
        <v>19</v>
      </c>
      <c r="O59" s="11" t="s">
        <v>21</v>
      </c>
      <c r="P59" s="11" t="s">
        <v>21</v>
      </c>
      <c r="Q59" s="11" t="s">
        <v>21</v>
      </c>
    </row>
    <row r="60" spans="1:17" x14ac:dyDescent="0.3">
      <c r="A60" s="11" t="s">
        <v>50</v>
      </c>
      <c r="B60" s="11">
        <v>20</v>
      </c>
      <c r="C60" s="11">
        <v>36</v>
      </c>
      <c r="D60" s="11">
        <v>109.80349999999997</v>
      </c>
      <c r="E60" s="11">
        <v>3889.7599999999998</v>
      </c>
      <c r="F60" s="11">
        <f t="shared" si="0"/>
        <v>3952.925999999999</v>
      </c>
      <c r="G60" s="11">
        <v>20</v>
      </c>
      <c r="H60" s="11">
        <v>20</v>
      </c>
      <c r="I60" s="11" t="s">
        <v>37</v>
      </c>
      <c r="J60" s="11">
        <v>77795.199999999997</v>
      </c>
      <c r="K60" s="11">
        <v>309</v>
      </c>
      <c r="L60" s="11" t="s">
        <v>24</v>
      </c>
      <c r="M60" s="11" t="s">
        <v>19</v>
      </c>
      <c r="N60" s="11" t="s">
        <v>19</v>
      </c>
      <c r="O60" s="11" t="s">
        <v>21</v>
      </c>
      <c r="P60" s="11" t="s">
        <v>25</v>
      </c>
      <c r="Q60" s="11" t="s">
        <v>21</v>
      </c>
    </row>
    <row r="61" spans="1:17" x14ac:dyDescent="0.3">
      <c r="A61" s="11" t="s">
        <v>127</v>
      </c>
      <c r="B61" s="11">
        <v>19</v>
      </c>
      <c r="C61" s="11">
        <v>34.05263157894737</v>
      </c>
      <c r="D61" s="11">
        <v>119.28894736842103</v>
      </c>
      <c r="E61" s="11">
        <v>3987.0989473684212</v>
      </c>
      <c r="F61" s="11">
        <f t="shared" si="0"/>
        <v>4062.1025761772848</v>
      </c>
      <c r="G61" s="11">
        <v>19</v>
      </c>
      <c r="H61" s="11">
        <v>19</v>
      </c>
      <c r="I61" s="11" t="s">
        <v>109</v>
      </c>
      <c r="J61" s="11">
        <v>75754.880000000005</v>
      </c>
      <c r="K61" s="11">
        <v>338</v>
      </c>
      <c r="L61" s="11" t="s">
        <v>24</v>
      </c>
      <c r="M61" s="11" t="s">
        <v>19</v>
      </c>
      <c r="N61" s="11" t="s">
        <v>19</v>
      </c>
      <c r="O61" s="11" t="s">
        <v>21</v>
      </c>
      <c r="P61" s="11" t="s">
        <v>25</v>
      </c>
      <c r="Q61" s="11" t="s">
        <v>21</v>
      </c>
    </row>
    <row r="62" spans="1:17" x14ac:dyDescent="0.3">
      <c r="A62" s="11" t="s">
        <v>47</v>
      </c>
      <c r="B62" s="11">
        <v>22</v>
      </c>
      <c r="C62" s="11">
        <v>31.95454545454545</v>
      </c>
      <c r="D62" s="11">
        <v>105.34090909090908</v>
      </c>
      <c r="E62" s="11">
        <v>3419.9509090909091</v>
      </c>
      <c r="F62" s="11">
        <f t="shared" si="0"/>
        <v>3366.1208677685941</v>
      </c>
      <c r="G62" s="11">
        <v>22</v>
      </c>
      <c r="H62" s="11">
        <v>22</v>
      </c>
      <c r="I62" s="11" t="s">
        <v>48</v>
      </c>
      <c r="J62" s="11">
        <v>75238.92</v>
      </c>
      <c r="K62" s="11">
        <v>364</v>
      </c>
      <c r="L62" s="11" t="s">
        <v>19</v>
      </c>
      <c r="M62" s="11" t="s">
        <v>19</v>
      </c>
      <c r="N62" s="11" t="s">
        <v>19</v>
      </c>
      <c r="O62" s="11" t="s">
        <v>21</v>
      </c>
      <c r="P62" s="11" t="s">
        <v>21</v>
      </c>
      <c r="Q62" s="11" t="s">
        <v>21</v>
      </c>
    </row>
    <row r="63" spans="1:17" x14ac:dyDescent="0.3">
      <c r="A63" s="11" t="s">
        <v>99</v>
      </c>
      <c r="B63" s="11">
        <v>25</v>
      </c>
      <c r="C63" s="11">
        <v>31.840000000000003</v>
      </c>
      <c r="D63" s="11">
        <v>93.494399999999985</v>
      </c>
      <c r="E63" s="11">
        <v>2998.9007999999994</v>
      </c>
      <c r="F63" s="11">
        <f t="shared" si="0"/>
        <v>2976.8616959999999</v>
      </c>
      <c r="G63" s="11">
        <v>25</v>
      </c>
      <c r="H63" s="11">
        <v>25</v>
      </c>
      <c r="I63" s="11" t="s">
        <v>100</v>
      </c>
      <c r="J63" s="11">
        <v>74972.52</v>
      </c>
      <c r="K63" s="11">
        <v>426</v>
      </c>
      <c r="L63" s="11" t="s">
        <v>19</v>
      </c>
      <c r="M63" s="11" t="s">
        <v>19</v>
      </c>
      <c r="N63" s="11" t="s">
        <v>19</v>
      </c>
      <c r="O63" s="11" t="s">
        <v>21</v>
      </c>
      <c r="P63" s="11" t="s">
        <v>21</v>
      </c>
      <c r="Q63" s="11" t="s">
        <v>21</v>
      </c>
    </row>
    <row r="64" spans="1:17" x14ac:dyDescent="0.3">
      <c r="A64" s="11" t="s">
        <v>81</v>
      </c>
      <c r="B64" s="11">
        <v>25</v>
      </c>
      <c r="C64" s="11">
        <v>32.159999999999997</v>
      </c>
      <c r="D64" s="11">
        <v>92.397200000000026</v>
      </c>
      <c r="E64" s="11">
        <v>2997.4455999999996</v>
      </c>
      <c r="F64" s="11">
        <f t="shared" si="0"/>
        <v>2971.4939520000007</v>
      </c>
      <c r="G64" s="11">
        <v>25</v>
      </c>
      <c r="H64" s="11">
        <v>25</v>
      </c>
      <c r="I64" s="11" t="s">
        <v>23</v>
      </c>
      <c r="J64" s="11">
        <v>74936.14</v>
      </c>
      <c r="K64" s="11">
        <v>757</v>
      </c>
      <c r="L64" s="11" t="s">
        <v>19</v>
      </c>
      <c r="M64" s="11" t="s">
        <v>19</v>
      </c>
      <c r="N64" s="11" t="s">
        <v>18</v>
      </c>
      <c r="O64" s="11" t="s">
        <v>21</v>
      </c>
      <c r="P64" s="11" t="s">
        <v>21</v>
      </c>
      <c r="Q64" s="11" t="s">
        <v>20</v>
      </c>
    </row>
    <row r="65" spans="1:17" x14ac:dyDescent="0.3">
      <c r="A65" s="11" t="s">
        <v>104</v>
      </c>
      <c r="B65" s="11">
        <v>26</v>
      </c>
      <c r="C65" s="11">
        <v>33.576923076923073</v>
      </c>
      <c r="D65" s="11">
        <v>86.448846153846148</v>
      </c>
      <c r="E65" s="11">
        <v>2870.5711538461537</v>
      </c>
      <c r="F65" s="11">
        <f t="shared" si="0"/>
        <v>2902.686257396449</v>
      </c>
      <c r="G65" s="11">
        <v>26</v>
      </c>
      <c r="H65" s="11">
        <v>26</v>
      </c>
      <c r="I65" s="11" t="s">
        <v>48</v>
      </c>
      <c r="J65" s="11">
        <v>74634.849999999991</v>
      </c>
      <c r="K65" s="11">
        <v>397</v>
      </c>
      <c r="L65" s="11" t="s">
        <v>19</v>
      </c>
      <c r="M65" s="11" t="s">
        <v>19</v>
      </c>
      <c r="N65" s="11" t="s">
        <v>19</v>
      </c>
      <c r="O65" s="11" t="s">
        <v>21</v>
      </c>
      <c r="P65" s="11" t="s">
        <v>21</v>
      </c>
      <c r="Q65" s="11" t="s">
        <v>21</v>
      </c>
    </row>
    <row r="66" spans="1:17" x14ac:dyDescent="0.3">
      <c r="A66" s="11" t="s">
        <v>101</v>
      </c>
      <c r="B66" s="11">
        <v>22</v>
      </c>
      <c r="C66" s="11">
        <v>32.590909090909086</v>
      </c>
      <c r="D66" s="11">
        <v>104.51500000000001</v>
      </c>
      <c r="E66" s="11">
        <v>3372.9449999999993</v>
      </c>
      <c r="F66" s="11">
        <f t="shared" si="0"/>
        <v>3406.2388636363635</v>
      </c>
      <c r="G66" s="11">
        <v>22</v>
      </c>
      <c r="H66" s="11">
        <v>22</v>
      </c>
      <c r="I66" s="11" t="s">
        <v>48</v>
      </c>
      <c r="J66" s="11">
        <v>74204.789999999994</v>
      </c>
      <c r="K66" s="11">
        <v>79</v>
      </c>
      <c r="L66" s="11" t="s">
        <v>19</v>
      </c>
      <c r="M66" s="11" t="s">
        <v>19</v>
      </c>
      <c r="N66" s="11" t="s">
        <v>24</v>
      </c>
      <c r="O66" s="11" t="s">
        <v>21</v>
      </c>
      <c r="P66" s="11" t="s">
        <v>21</v>
      </c>
      <c r="Q66" s="11" t="s">
        <v>25</v>
      </c>
    </row>
    <row r="67" spans="1:17" x14ac:dyDescent="0.3">
      <c r="A67" s="11" t="s">
        <v>62</v>
      </c>
      <c r="B67" s="11">
        <v>18</v>
      </c>
      <c r="C67" s="11">
        <v>38.611111111111107</v>
      </c>
      <c r="D67" s="11">
        <v>101.78333333333332</v>
      </c>
      <c r="E67" s="11">
        <v>3936.6544444444435</v>
      </c>
      <c r="F67" s="11">
        <f t="shared" ref="F67:F90" si="1">D67*C67</f>
        <v>3929.9675925925917</v>
      </c>
      <c r="G67" s="11">
        <v>18</v>
      </c>
      <c r="H67" s="11">
        <v>18</v>
      </c>
      <c r="I67" s="11" t="s">
        <v>37</v>
      </c>
      <c r="J67" s="11">
        <v>70859.78</v>
      </c>
      <c r="K67" s="11">
        <v>672</v>
      </c>
      <c r="L67" s="11" t="s">
        <v>24</v>
      </c>
      <c r="M67" s="11" t="s">
        <v>19</v>
      </c>
      <c r="N67" s="11" t="s">
        <v>18</v>
      </c>
      <c r="O67" s="11" t="s">
        <v>21</v>
      </c>
      <c r="P67" s="11" t="s">
        <v>25</v>
      </c>
      <c r="Q67" s="11" t="s">
        <v>20</v>
      </c>
    </row>
    <row r="68" spans="1:17" x14ac:dyDescent="0.3">
      <c r="A68" s="11" t="s">
        <v>22</v>
      </c>
      <c r="B68" s="11">
        <v>20</v>
      </c>
      <c r="C68" s="11">
        <v>34.35</v>
      </c>
      <c r="D68" s="11">
        <v>101.16000000000001</v>
      </c>
      <c r="E68" s="11">
        <v>3524.4220000000005</v>
      </c>
      <c r="F68" s="11">
        <f t="shared" si="1"/>
        <v>3474.8460000000005</v>
      </c>
      <c r="G68" s="11">
        <v>20</v>
      </c>
      <c r="H68" s="11">
        <v>20</v>
      </c>
      <c r="I68" s="11" t="s">
        <v>23</v>
      </c>
      <c r="J68" s="11">
        <v>70488.44</v>
      </c>
      <c r="K68" s="11">
        <v>675</v>
      </c>
      <c r="L68" s="11" t="s">
        <v>24</v>
      </c>
      <c r="M68" s="11" t="s">
        <v>24</v>
      </c>
      <c r="N68" s="11" t="s">
        <v>18</v>
      </c>
      <c r="O68" s="11" t="s">
        <v>25</v>
      </c>
      <c r="P68" s="11" t="s">
        <v>25</v>
      </c>
      <c r="Q68" s="11" t="s">
        <v>20</v>
      </c>
    </row>
    <row r="69" spans="1:17" x14ac:dyDescent="0.3">
      <c r="A69" s="11" t="s">
        <v>58</v>
      </c>
      <c r="B69" s="11">
        <v>20</v>
      </c>
      <c r="C69" s="11">
        <v>34.949999999999996</v>
      </c>
      <c r="D69" s="11">
        <v>95.47399999999999</v>
      </c>
      <c r="E69" s="11">
        <v>3452.6204999999995</v>
      </c>
      <c r="F69" s="11">
        <f t="shared" si="1"/>
        <v>3336.816299999999</v>
      </c>
      <c r="G69" s="11">
        <v>20</v>
      </c>
      <c r="H69" s="11">
        <v>20</v>
      </c>
      <c r="I69" s="11" t="s">
        <v>23</v>
      </c>
      <c r="J69" s="11">
        <v>69052.41</v>
      </c>
      <c r="K69" s="11">
        <v>573</v>
      </c>
      <c r="L69" s="11" t="s">
        <v>24</v>
      </c>
      <c r="M69" s="11" t="s">
        <v>24</v>
      </c>
      <c r="N69" s="11" t="s">
        <v>19</v>
      </c>
      <c r="O69" s="11" t="s">
        <v>25</v>
      </c>
      <c r="P69" s="11" t="s">
        <v>25</v>
      </c>
      <c r="Q69" s="11" t="s">
        <v>21</v>
      </c>
    </row>
    <row r="70" spans="1:17" x14ac:dyDescent="0.3">
      <c r="A70" s="11" t="s">
        <v>95</v>
      </c>
      <c r="B70" s="11">
        <v>20</v>
      </c>
      <c r="C70" s="11">
        <v>34.6</v>
      </c>
      <c r="D70" s="11">
        <v>99.914000000000016</v>
      </c>
      <c r="E70" s="11">
        <v>3380.2534999999993</v>
      </c>
      <c r="F70" s="11">
        <f t="shared" si="1"/>
        <v>3457.0244000000007</v>
      </c>
      <c r="G70" s="11">
        <v>20</v>
      </c>
      <c r="H70" s="11">
        <v>20</v>
      </c>
      <c r="I70" s="11" t="s">
        <v>96</v>
      </c>
      <c r="J70" s="11">
        <v>67605.069999999992</v>
      </c>
      <c r="K70" s="11">
        <v>563</v>
      </c>
      <c r="L70" s="11" t="s">
        <v>24</v>
      </c>
      <c r="M70" s="11" t="s">
        <v>24</v>
      </c>
      <c r="N70" s="11" t="s">
        <v>19</v>
      </c>
      <c r="O70" s="11" t="s">
        <v>25</v>
      </c>
      <c r="P70" s="11" t="s">
        <v>25</v>
      </c>
      <c r="Q70" s="11" t="s">
        <v>21</v>
      </c>
    </row>
    <row r="71" spans="1:17" x14ac:dyDescent="0.3">
      <c r="A71" s="11" t="s">
        <v>49</v>
      </c>
      <c r="B71" s="11">
        <v>21</v>
      </c>
      <c r="C71" s="11">
        <v>31.809523809523814</v>
      </c>
      <c r="D71" s="11">
        <v>103.3204761904762</v>
      </c>
      <c r="E71" s="11">
        <v>3214.617619047619</v>
      </c>
      <c r="F71" s="11">
        <f t="shared" si="1"/>
        <v>3286.575147392291</v>
      </c>
      <c r="G71" s="11">
        <v>21</v>
      </c>
      <c r="H71" s="11">
        <v>21</v>
      </c>
      <c r="I71" s="11" t="s">
        <v>37</v>
      </c>
      <c r="J71" s="11">
        <v>67506.969999999987</v>
      </c>
      <c r="K71" s="11">
        <v>344</v>
      </c>
      <c r="L71" s="11" t="s">
        <v>19</v>
      </c>
      <c r="M71" s="11" t="s">
        <v>24</v>
      </c>
      <c r="N71" s="11" t="s">
        <v>19</v>
      </c>
      <c r="O71" s="11" t="s">
        <v>25</v>
      </c>
      <c r="P71" s="11" t="s">
        <v>21</v>
      </c>
      <c r="Q71" s="11" t="s">
        <v>21</v>
      </c>
    </row>
    <row r="72" spans="1:17" x14ac:dyDescent="0.3">
      <c r="A72" s="11" t="s">
        <v>34</v>
      </c>
      <c r="B72" s="11">
        <v>18</v>
      </c>
      <c r="C72" s="11">
        <v>35.388888888888879</v>
      </c>
      <c r="D72" s="11">
        <v>99.487801418439716</v>
      </c>
      <c r="E72" s="11">
        <v>3601.9066666666658</v>
      </c>
      <c r="F72" s="11">
        <f t="shared" si="1"/>
        <v>3520.7627501970046</v>
      </c>
      <c r="G72" s="11">
        <v>18</v>
      </c>
      <c r="H72" s="11">
        <v>18</v>
      </c>
      <c r="I72" s="11" t="s">
        <v>23</v>
      </c>
      <c r="J72" s="11">
        <v>64834.320000000007</v>
      </c>
      <c r="K72" s="11">
        <v>275</v>
      </c>
      <c r="L72" s="11" t="s">
        <v>24</v>
      </c>
      <c r="M72" s="11" t="s">
        <v>24</v>
      </c>
      <c r="N72" s="11" t="s">
        <v>19</v>
      </c>
      <c r="O72" s="11" t="s">
        <v>25</v>
      </c>
      <c r="P72" s="11" t="s">
        <v>25</v>
      </c>
      <c r="Q72" s="11" t="s">
        <v>21</v>
      </c>
    </row>
    <row r="73" spans="1:17" x14ac:dyDescent="0.3">
      <c r="A73" s="11" t="s">
        <v>31</v>
      </c>
      <c r="B73" s="11">
        <v>23</v>
      </c>
      <c r="C73" s="11">
        <v>30.65217391304348</v>
      </c>
      <c r="D73" s="11">
        <v>90.041739130434792</v>
      </c>
      <c r="E73" s="11">
        <v>2808.3243478260874</v>
      </c>
      <c r="F73" s="11">
        <f t="shared" si="1"/>
        <v>2759.9750472589799</v>
      </c>
      <c r="G73" s="11">
        <v>23</v>
      </c>
      <c r="H73" s="11">
        <v>23</v>
      </c>
      <c r="I73" s="11" t="s">
        <v>29</v>
      </c>
      <c r="J73" s="11">
        <v>64591.460000000006</v>
      </c>
      <c r="K73" s="11">
        <v>1018</v>
      </c>
      <c r="L73" s="11" t="s">
        <v>19</v>
      </c>
      <c r="M73" s="11" t="s">
        <v>24</v>
      </c>
      <c r="N73" s="11" t="s">
        <v>18</v>
      </c>
      <c r="O73" s="11" t="s">
        <v>25</v>
      </c>
      <c r="P73" s="11" t="s">
        <v>21</v>
      </c>
      <c r="Q73" s="11" t="s">
        <v>20</v>
      </c>
    </row>
    <row r="74" spans="1:17" x14ac:dyDescent="0.3">
      <c r="A74" s="11" t="s">
        <v>33</v>
      </c>
      <c r="B74" s="11">
        <v>15</v>
      </c>
      <c r="C74" s="11">
        <v>36.333333333333336</v>
      </c>
      <c r="D74" s="11">
        <v>110.55399999999999</v>
      </c>
      <c r="E74" s="11">
        <v>3964.6080000000002</v>
      </c>
      <c r="F74" s="11">
        <f t="shared" si="1"/>
        <v>4016.795333333333</v>
      </c>
      <c r="G74" s="11">
        <v>15</v>
      </c>
      <c r="H74" s="11">
        <v>15</v>
      </c>
      <c r="I74" s="11" t="s">
        <v>29</v>
      </c>
      <c r="J74" s="11">
        <v>59469.119999999988</v>
      </c>
      <c r="K74" s="11">
        <v>190</v>
      </c>
      <c r="L74" s="11" t="s">
        <v>24</v>
      </c>
      <c r="M74" s="11" t="s">
        <v>24</v>
      </c>
      <c r="N74" s="11" t="s">
        <v>24</v>
      </c>
      <c r="O74" s="11" t="s">
        <v>25</v>
      </c>
      <c r="P74" s="11" t="s">
        <v>25</v>
      </c>
      <c r="Q74" s="11" t="s">
        <v>25</v>
      </c>
    </row>
    <row r="75" spans="1:17" x14ac:dyDescent="0.3">
      <c r="A75" s="11" t="s">
        <v>51</v>
      </c>
      <c r="B75" s="11">
        <v>16</v>
      </c>
      <c r="C75" s="11">
        <v>30.624999999999996</v>
      </c>
      <c r="D75" s="11">
        <v>112.87</v>
      </c>
      <c r="E75" s="11">
        <v>3609.776875</v>
      </c>
      <c r="F75" s="11">
        <f t="shared" si="1"/>
        <v>3456.6437499999997</v>
      </c>
      <c r="G75" s="11">
        <v>16</v>
      </c>
      <c r="H75" s="11">
        <v>16</v>
      </c>
      <c r="I75" s="11" t="s">
        <v>52</v>
      </c>
      <c r="J75" s="11">
        <v>57756.43</v>
      </c>
      <c r="K75" s="11">
        <v>659</v>
      </c>
      <c r="L75" s="11" t="s">
        <v>24</v>
      </c>
      <c r="M75" s="11" t="s">
        <v>24</v>
      </c>
      <c r="N75" s="11" t="s">
        <v>18</v>
      </c>
      <c r="O75" s="11" t="s">
        <v>25</v>
      </c>
      <c r="P75" s="11" t="s">
        <v>25</v>
      </c>
      <c r="Q75" s="11" t="s">
        <v>20</v>
      </c>
    </row>
    <row r="76" spans="1:17" x14ac:dyDescent="0.3">
      <c r="A76" s="11" t="s">
        <v>70</v>
      </c>
      <c r="B76" s="11">
        <v>19</v>
      </c>
      <c r="C76" s="11">
        <v>35.052631578947363</v>
      </c>
      <c r="D76" s="11">
        <v>87.6</v>
      </c>
      <c r="E76" s="11">
        <v>3015.495789473684</v>
      </c>
      <c r="F76" s="11">
        <f t="shared" si="1"/>
        <v>3070.6105263157888</v>
      </c>
      <c r="G76" s="11">
        <v>19</v>
      </c>
      <c r="H76" s="11">
        <v>19</v>
      </c>
      <c r="I76" s="11" t="s">
        <v>37</v>
      </c>
      <c r="J76" s="11">
        <v>57294.420000000006</v>
      </c>
      <c r="K76" s="11">
        <v>947</v>
      </c>
      <c r="L76" s="11" t="s">
        <v>24</v>
      </c>
      <c r="M76" s="11" t="s">
        <v>24</v>
      </c>
      <c r="N76" s="11" t="s">
        <v>18</v>
      </c>
      <c r="O76" s="11" t="s">
        <v>25</v>
      </c>
      <c r="P76" s="11" t="s">
        <v>25</v>
      </c>
      <c r="Q76" s="11" t="s">
        <v>20</v>
      </c>
    </row>
    <row r="77" spans="1:17" x14ac:dyDescent="0.3">
      <c r="A77" s="11" t="s">
        <v>94</v>
      </c>
      <c r="B77" s="11">
        <v>15</v>
      </c>
      <c r="C77" s="11">
        <v>38.133333333333333</v>
      </c>
      <c r="D77" s="11">
        <v>94.680666666666653</v>
      </c>
      <c r="E77" s="11">
        <v>3813.197333333334</v>
      </c>
      <c r="F77" s="11">
        <f t="shared" si="1"/>
        <v>3610.4894222222215</v>
      </c>
      <c r="G77" s="11">
        <v>15</v>
      </c>
      <c r="H77" s="11">
        <v>15</v>
      </c>
      <c r="I77" s="11" t="s">
        <v>37</v>
      </c>
      <c r="J77" s="11">
        <v>57197.959999999992</v>
      </c>
      <c r="K77" s="11">
        <v>467</v>
      </c>
      <c r="L77" s="11" t="s">
        <v>24</v>
      </c>
      <c r="M77" s="11" t="s">
        <v>24</v>
      </c>
      <c r="N77" s="11" t="s">
        <v>19</v>
      </c>
      <c r="O77" s="11" t="s">
        <v>25</v>
      </c>
      <c r="P77" s="11" t="s">
        <v>25</v>
      </c>
      <c r="Q77" s="11" t="s">
        <v>21</v>
      </c>
    </row>
    <row r="78" spans="1:17" x14ac:dyDescent="0.3">
      <c r="A78" s="11" t="s">
        <v>75</v>
      </c>
      <c r="B78" s="11">
        <v>15</v>
      </c>
      <c r="C78" s="11">
        <v>39.266666666666659</v>
      </c>
      <c r="D78" s="11">
        <v>93.282666666666657</v>
      </c>
      <c r="E78" s="11">
        <v>3648.2413333333329</v>
      </c>
      <c r="F78" s="11">
        <f t="shared" si="1"/>
        <v>3662.8993777777769</v>
      </c>
      <c r="G78" s="11">
        <v>15</v>
      </c>
      <c r="H78" s="11">
        <v>15</v>
      </c>
      <c r="I78" s="11" t="s">
        <v>45</v>
      </c>
      <c r="J78" s="11">
        <v>54723.62</v>
      </c>
      <c r="K78" s="11">
        <v>904</v>
      </c>
      <c r="L78" s="11" t="s">
        <v>24</v>
      </c>
      <c r="M78" s="11" t="s">
        <v>24</v>
      </c>
      <c r="N78" s="11" t="s">
        <v>18</v>
      </c>
      <c r="O78" s="11" t="s">
        <v>25</v>
      </c>
      <c r="P78" s="11" t="s">
        <v>25</v>
      </c>
      <c r="Q78" s="11" t="s">
        <v>20</v>
      </c>
    </row>
    <row r="79" spans="1:17" x14ac:dyDescent="0.3">
      <c r="A79" s="11" t="s">
        <v>84</v>
      </c>
      <c r="B79" s="11">
        <v>15</v>
      </c>
      <c r="C79" s="11">
        <v>35.466666666666669</v>
      </c>
      <c r="D79" s="11">
        <v>98.083333333333329</v>
      </c>
      <c r="E79" s="11">
        <v>3484.2600000000007</v>
      </c>
      <c r="F79" s="11">
        <f t="shared" si="1"/>
        <v>3478.6888888888889</v>
      </c>
      <c r="G79" s="11">
        <v>15</v>
      </c>
      <c r="H79" s="11">
        <v>15</v>
      </c>
      <c r="I79" s="11" t="s">
        <v>85</v>
      </c>
      <c r="J79" s="11">
        <v>52263.899999999994</v>
      </c>
      <c r="K79" s="11">
        <v>717</v>
      </c>
      <c r="L79" s="11" t="s">
        <v>24</v>
      </c>
      <c r="M79" s="11" t="s">
        <v>24</v>
      </c>
      <c r="N79" s="11" t="s">
        <v>18</v>
      </c>
      <c r="O79" s="11" t="s">
        <v>25</v>
      </c>
      <c r="P79" s="11" t="s">
        <v>25</v>
      </c>
      <c r="Q79" s="11" t="s">
        <v>20</v>
      </c>
    </row>
    <row r="80" spans="1:17" x14ac:dyDescent="0.3">
      <c r="A80" s="11" t="s">
        <v>110</v>
      </c>
      <c r="B80" s="11">
        <v>15</v>
      </c>
      <c r="C80" s="11">
        <v>34.266666666666666</v>
      </c>
      <c r="D80" s="11">
        <v>95.396000000000001</v>
      </c>
      <c r="E80" s="11">
        <v>3347.9006666666664</v>
      </c>
      <c r="F80" s="11">
        <f t="shared" si="1"/>
        <v>3268.9029333333333</v>
      </c>
      <c r="G80" s="11">
        <v>15</v>
      </c>
      <c r="H80" s="11">
        <v>15</v>
      </c>
      <c r="I80" s="11" t="s">
        <v>37</v>
      </c>
      <c r="J80" s="11">
        <v>50218.510000000009</v>
      </c>
      <c r="K80" s="11">
        <v>836</v>
      </c>
      <c r="L80" s="11" t="s">
        <v>24</v>
      </c>
      <c r="M80" s="11" t="s">
        <v>24</v>
      </c>
      <c r="N80" s="11" t="s">
        <v>18</v>
      </c>
      <c r="O80" s="11" t="s">
        <v>25</v>
      </c>
      <c r="P80" s="11" t="s">
        <v>25</v>
      </c>
      <c r="Q80" s="11" t="s">
        <v>20</v>
      </c>
    </row>
    <row r="81" spans="1:17" x14ac:dyDescent="0.3">
      <c r="A81" s="11" t="s">
        <v>44</v>
      </c>
      <c r="B81" s="11">
        <v>13</v>
      </c>
      <c r="C81" s="11">
        <v>36</v>
      </c>
      <c r="D81" s="11">
        <v>104.96307692307691</v>
      </c>
      <c r="E81" s="11">
        <v>3818.6192307692309</v>
      </c>
      <c r="F81" s="11">
        <f t="shared" si="1"/>
        <v>3778.6707692307687</v>
      </c>
      <c r="G81" s="11">
        <v>13</v>
      </c>
      <c r="H81" s="11">
        <v>13</v>
      </c>
      <c r="I81" s="11" t="s">
        <v>45</v>
      </c>
      <c r="J81" s="11">
        <v>49642.05</v>
      </c>
      <c r="K81" s="11">
        <v>625</v>
      </c>
      <c r="L81" s="11" t="s">
        <v>24</v>
      </c>
      <c r="M81" s="11" t="s">
        <v>24</v>
      </c>
      <c r="N81" s="11" t="s">
        <v>19</v>
      </c>
      <c r="O81" s="11" t="s">
        <v>25</v>
      </c>
      <c r="P81" s="11" t="s">
        <v>25</v>
      </c>
      <c r="Q81" s="11" t="s">
        <v>21</v>
      </c>
    </row>
    <row r="82" spans="1:17" x14ac:dyDescent="0.3">
      <c r="A82" s="11" t="s">
        <v>128</v>
      </c>
      <c r="B82" s="11">
        <v>13</v>
      </c>
      <c r="C82" s="11">
        <v>39.307692307692314</v>
      </c>
      <c r="D82" s="11">
        <v>88.307692307692307</v>
      </c>
      <c r="E82" s="11">
        <v>3544.9723076923078</v>
      </c>
      <c r="F82" s="11">
        <f t="shared" si="1"/>
        <v>3471.1715976331366</v>
      </c>
      <c r="G82" s="11">
        <v>13</v>
      </c>
      <c r="H82" s="11">
        <v>13</v>
      </c>
      <c r="I82" s="11" t="s">
        <v>37</v>
      </c>
      <c r="J82" s="11">
        <v>46084.639999999999</v>
      </c>
      <c r="K82" s="11">
        <v>523</v>
      </c>
      <c r="L82" s="11" t="s">
        <v>24</v>
      </c>
      <c r="M82" s="11" t="s">
        <v>24</v>
      </c>
      <c r="N82" s="11" t="s">
        <v>19</v>
      </c>
      <c r="O82" s="11" t="s">
        <v>25</v>
      </c>
      <c r="P82" s="11" t="s">
        <v>25</v>
      </c>
      <c r="Q82" s="11" t="s">
        <v>21</v>
      </c>
    </row>
    <row r="83" spans="1:17" x14ac:dyDescent="0.3">
      <c r="A83" s="11" t="s">
        <v>46</v>
      </c>
      <c r="B83" s="11">
        <v>11</v>
      </c>
      <c r="C83" s="11">
        <v>32.454545454545453</v>
      </c>
      <c r="D83" s="11">
        <v>101.32909090909091</v>
      </c>
      <c r="E83" s="11">
        <v>3287.6018181818185</v>
      </c>
      <c r="F83" s="11">
        <f t="shared" si="1"/>
        <v>3288.5895867768595</v>
      </c>
      <c r="G83" s="11">
        <v>11</v>
      </c>
      <c r="H83" s="11">
        <v>11</v>
      </c>
      <c r="I83" s="11" t="s">
        <v>37</v>
      </c>
      <c r="J83" s="11">
        <v>36163.619999999995</v>
      </c>
      <c r="K83" s="11">
        <v>484</v>
      </c>
      <c r="L83" s="11" t="s">
        <v>24</v>
      </c>
      <c r="M83" s="11" t="s">
        <v>24</v>
      </c>
      <c r="N83" s="11" t="s">
        <v>19</v>
      </c>
      <c r="O83" s="11" t="s">
        <v>25</v>
      </c>
      <c r="P83" s="11" t="s">
        <v>25</v>
      </c>
      <c r="Q83" s="11" t="s">
        <v>21</v>
      </c>
    </row>
    <row r="84" spans="1:17" x14ac:dyDescent="0.3">
      <c r="A84" s="11" t="s">
        <v>63</v>
      </c>
      <c r="B84" s="11">
        <v>12</v>
      </c>
      <c r="C84" s="11">
        <v>29.75</v>
      </c>
      <c r="D84" s="11">
        <v>99.108333333333334</v>
      </c>
      <c r="E84" s="11">
        <v>3001.586666666667</v>
      </c>
      <c r="F84" s="11">
        <f t="shared" si="1"/>
        <v>2948.4729166666666</v>
      </c>
      <c r="G84" s="11">
        <v>12</v>
      </c>
      <c r="H84" s="11">
        <v>12</v>
      </c>
      <c r="I84" s="11" t="s">
        <v>17</v>
      </c>
      <c r="J84" s="11">
        <v>36019.040000000001</v>
      </c>
      <c r="K84" s="11">
        <v>670</v>
      </c>
      <c r="L84" s="11" t="s">
        <v>24</v>
      </c>
      <c r="M84" s="11" t="s">
        <v>24</v>
      </c>
      <c r="N84" s="11" t="s">
        <v>18</v>
      </c>
      <c r="O84" s="11" t="s">
        <v>25</v>
      </c>
      <c r="P84" s="11" t="s">
        <v>25</v>
      </c>
      <c r="Q84" s="11" t="s">
        <v>20</v>
      </c>
    </row>
    <row r="85" spans="1:17" x14ac:dyDescent="0.3">
      <c r="A85" s="11" t="s">
        <v>40</v>
      </c>
      <c r="B85" s="11">
        <v>14</v>
      </c>
      <c r="C85" s="11">
        <v>28.642857142857142</v>
      </c>
      <c r="D85" s="11">
        <v>84.289285714285711</v>
      </c>
      <c r="E85" s="11">
        <v>2499.5657142857144</v>
      </c>
      <c r="F85" s="11">
        <f t="shared" si="1"/>
        <v>2414.2859693877549</v>
      </c>
      <c r="G85" s="11">
        <v>14</v>
      </c>
      <c r="H85" s="11">
        <v>14</v>
      </c>
      <c r="I85" s="11" t="s">
        <v>41</v>
      </c>
      <c r="J85" s="11">
        <v>34993.919999999998</v>
      </c>
      <c r="K85" s="11">
        <v>801</v>
      </c>
      <c r="L85" s="11" t="s">
        <v>24</v>
      </c>
      <c r="M85" s="11" t="s">
        <v>24</v>
      </c>
      <c r="N85" s="11" t="s">
        <v>18</v>
      </c>
      <c r="O85" s="11" t="s">
        <v>25</v>
      </c>
      <c r="P85" s="11" t="s">
        <v>25</v>
      </c>
      <c r="Q85" s="11" t="s">
        <v>20</v>
      </c>
    </row>
    <row r="86" spans="1:17" x14ac:dyDescent="0.3">
      <c r="A86" s="11" t="s">
        <v>105</v>
      </c>
      <c r="B86" s="11">
        <v>8</v>
      </c>
      <c r="C86" s="11">
        <v>34.75</v>
      </c>
      <c r="D86" s="11">
        <v>115.19499999999999</v>
      </c>
      <c r="E86" s="11">
        <v>4180.0125000000007</v>
      </c>
      <c r="F86" s="11">
        <f t="shared" si="1"/>
        <v>4003.0262499999999</v>
      </c>
      <c r="G86" s="11">
        <v>8</v>
      </c>
      <c r="H86" s="11">
        <v>8</v>
      </c>
      <c r="I86" s="11" t="s">
        <v>100</v>
      </c>
      <c r="J86" s="11">
        <v>33440.1</v>
      </c>
      <c r="K86" s="11">
        <v>737</v>
      </c>
      <c r="L86" s="11" t="s">
        <v>24</v>
      </c>
      <c r="M86" s="11" t="s">
        <v>24</v>
      </c>
      <c r="N86" s="11" t="s">
        <v>18</v>
      </c>
      <c r="O86" s="11" t="s">
        <v>25</v>
      </c>
      <c r="P86" s="11" t="s">
        <v>25</v>
      </c>
      <c r="Q86" s="11" t="s">
        <v>20</v>
      </c>
    </row>
    <row r="87" spans="1:17" x14ac:dyDescent="0.3">
      <c r="A87" s="11" t="s">
        <v>83</v>
      </c>
      <c r="B87" s="11">
        <v>10</v>
      </c>
      <c r="C87" s="11">
        <v>38.1</v>
      </c>
      <c r="D87" s="11">
        <v>88.494</v>
      </c>
      <c r="E87" s="11">
        <v>3314.4930000000004</v>
      </c>
      <c r="F87" s="11">
        <f t="shared" si="1"/>
        <v>3371.6214</v>
      </c>
      <c r="G87" s="11">
        <v>10</v>
      </c>
      <c r="H87" s="11">
        <v>10</v>
      </c>
      <c r="I87" s="11" t="s">
        <v>37</v>
      </c>
      <c r="J87" s="11">
        <v>33144.930000000008</v>
      </c>
      <c r="K87" s="11">
        <v>453</v>
      </c>
      <c r="L87" s="11" t="s">
        <v>24</v>
      </c>
      <c r="M87" s="11" t="s">
        <v>24</v>
      </c>
      <c r="N87" s="11" t="s">
        <v>19</v>
      </c>
      <c r="O87" s="11" t="s">
        <v>25</v>
      </c>
      <c r="P87" s="11" t="s">
        <v>25</v>
      </c>
      <c r="Q87" s="11" t="s">
        <v>21</v>
      </c>
    </row>
    <row r="88" spans="1:17" x14ac:dyDescent="0.3">
      <c r="A88" s="11" t="s">
        <v>36</v>
      </c>
      <c r="B88" s="11">
        <v>8</v>
      </c>
      <c r="C88" s="11">
        <v>35.875</v>
      </c>
      <c r="D88" s="11">
        <v>92.8</v>
      </c>
      <c r="E88" s="11">
        <v>3309.9075000000003</v>
      </c>
      <c r="F88" s="11">
        <f t="shared" si="1"/>
        <v>3329.2</v>
      </c>
      <c r="G88" s="11">
        <v>8</v>
      </c>
      <c r="H88" s="11">
        <v>8</v>
      </c>
      <c r="I88" s="11" t="s">
        <v>37</v>
      </c>
      <c r="J88" s="11">
        <v>26479.260000000002</v>
      </c>
      <c r="K88" s="11">
        <v>1353</v>
      </c>
      <c r="L88" s="11" t="s">
        <v>24</v>
      </c>
      <c r="M88" s="11" t="s">
        <v>24</v>
      </c>
      <c r="N88" s="11" t="s">
        <v>18</v>
      </c>
      <c r="O88" s="11" t="s">
        <v>25</v>
      </c>
      <c r="P88" s="11" t="s">
        <v>25</v>
      </c>
      <c r="Q88" s="11" t="s">
        <v>20</v>
      </c>
    </row>
    <row r="89" spans="1:17" x14ac:dyDescent="0.3">
      <c r="A89" s="11" t="s">
        <v>30</v>
      </c>
      <c r="B89" s="11">
        <v>7</v>
      </c>
      <c r="C89" s="11">
        <v>38.571428571428569</v>
      </c>
      <c r="D89" s="11">
        <v>92.238571428571433</v>
      </c>
      <c r="E89" s="11">
        <v>3454.2799999999997</v>
      </c>
      <c r="F89" s="11">
        <f t="shared" si="1"/>
        <v>3557.7734693877551</v>
      </c>
      <c r="G89" s="11">
        <v>7</v>
      </c>
      <c r="H89" s="11">
        <v>7</v>
      </c>
      <c r="I89" s="11" t="s">
        <v>23</v>
      </c>
      <c r="J89" s="11">
        <v>24179.96</v>
      </c>
      <c r="K89" s="11">
        <v>312</v>
      </c>
      <c r="L89" s="11" t="s">
        <v>24</v>
      </c>
      <c r="M89" s="11" t="s">
        <v>24</v>
      </c>
      <c r="N89" s="11" t="s">
        <v>19</v>
      </c>
      <c r="O89" s="11" t="s">
        <v>25</v>
      </c>
      <c r="P89" s="11" t="s">
        <v>25</v>
      </c>
      <c r="Q89" s="11" t="s">
        <v>21</v>
      </c>
    </row>
    <row r="90" spans="1:17" x14ac:dyDescent="0.3">
      <c r="A90" s="11" t="s">
        <v>43</v>
      </c>
      <c r="B90" s="11">
        <v>3</v>
      </c>
      <c r="C90" s="11">
        <v>34</v>
      </c>
      <c r="D90" s="11">
        <v>89.806666666666672</v>
      </c>
      <c r="E90" s="11">
        <v>3043.1166666666663</v>
      </c>
      <c r="F90" s="11">
        <f t="shared" si="1"/>
        <v>3053.4266666666667</v>
      </c>
      <c r="G90" s="11">
        <v>3</v>
      </c>
      <c r="H90" s="11">
        <v>3</v>
      </c>
      <c r="I90" s="11" t="s">
        <v>37</v>
      </c>
      <c r="J90" s="11">
        <v>9129.35</v>
      </c>
      <c r="K90" s="11">
        <v>410</v>
      </c>
      <c r="L90" s="11" t="s">
        <v>24</v>
      </c>
      <c r="M90" s="11" t="s">
        <v>24</v>
      </c>
      <c r="N90" s="11" t="s">
        <v>19</v>
      </c>
      <c r="O90" s="11" t="s">
        <v>25</v>
      </c>
      <c r="P90" s="11" t="s">
        <v>25</v>
      </c>
      <c r="Q90" s="11" t="s">
        <v>21</v>
      </c>
    </row>
  </sheetData>
  <sortState xmlns:xlrd2="http://schemas.microsoft.com/office/spreadsheetml/2017/richdata2" ref="A2:Q90">
    <sortCondition descending="1" ref="J1:J90"/>
  </sortState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01BF-B5E0-45B7-8579-D3A27D39D86E}">
  <dimension ref="A3:C20"/>
  <sheetViews>
    <sheetView topLeftCell="A3" workbookViewId="0">
      <selection activeCell="A3" sqref="A3"/>
    </sheetView>
  </sheetViews>
  <sheetFormatPr defaultRowHeight="14.4" x14ac:dyDescent="0.3"/>
  <cols>
    <col min="1" max="3" width="15.5546875" bestFit="1" customWidth="1"/>
    <col min="4" max="4" width="10.77734375" bestFit="1" customWidth="1"/>
    <col min="5" max="5" width="3.88671875" bestFit="1" customWidth="1"/>
    <col min="6" max="6" width="6.5546875" bestFit="1" customWidth="1"/>
    <col min="7" max="9" width="4.77734375" bestFit="1" customWidth="1"/>
    <col min="10" max="10" width="7.44140625" bestFit="1" customWidth="1"/>
    <col min="11" max="12" width="10.77734375" bestFit="1" customWidth="1"/>
    <col min="13" max="13" width="25.77734375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FBCF-3B67-4907-B262-3A3E92C7693A}">
  <dimension ref="A1:E13"/>
  <sheetViews>
    <sheetView workbookViewId="0">
      <selection activeCell="C3" sqref="C3"/>
    </sheetView>
  </sheetViews>
  <sheetFormatPr defaultRowHeight="14.4" x14ac:dyDescent="0.3"/>
  <cols>
    <col min="2" max="2" width="10.77734375" bestFit="1" customWidth="1"/>
    <col min="3" max="3" width="27.21875" bestFit="1" customWidth="1"/>
    <col min="4" max="4" width="27.5546875" bestFit="1" customWidth="1"/>
    <col min="5" max="5" width="25.77734375" bestFit="1" customWidth="1"/>
  </cols>
  <sheetData>
    <row r="1" spans="1:5" x14ac:dyDescent="0.3">
      <c r="A1" s="16" t="s">
        <v>135</v>
      </c>
      <c r="B1" s="16" t="s">
        <v>134</v>
      </c>
    </row>
    <row r="2" spans="1:5" x14ac:dyDescent="0.3">
      <c r="A2" s="17"/>
      <c r="B2" s="17"/>
      <c r="C2" s="14"/>
      <c r="D2" s="14"/>
      <c r="E2" s="15"/>
    </row>
    <row r="3" spans="1:5" x14ac:dyDescent="0.3">
      <c r="A3" s="18"/>
      <c r="B3" s="18"/>
      <c r="C3" s="14" t="s">
        <v>131</v>
      </c>
      <c r="D3" s="14" t="s">
        <v>132</v>
      </c>
      <c r="E3" s="14" t="s">
        <v>133</v>
      </c>
    </row>
    <row r="4" spans="1:5" x14ac:dyDescent="0.3">
      <c r="A4" s="19" t="s">
        <v>20</v>
      </c>
      <c r="B4" s="10" t="s">
        <v>20</v>
      </c>
      <c r="C4" s="11">
        <v>2</v>
      </c>
      <c r="D4" s="11">
        <v>2</v>
      </c>
      <c r="E4" s="11">
        <v>2</v>
      </c>
    </row>
    <row r="5" spans="1:5" x14ac:dyDescent="0.3">
      <c r="A5" s="19"/>
      <c r="B5" s="10" t="s">
        <v>21</v>
      </c>
      <c r="C5" s="11">
        <v>9</v>
      </c>
      <c r="D5" s="11">
        <v>9</v>
      </c>
      <c r="E5" s="11">
        <v>9</v>
      </c>
    </row>
    <row r="6" spans="1:5" x14ac:dyDescent="0.3">
      <c r="A6" s="20"/>
      <c r="B6" s="10" t="s">
        <v>25</v>
      </c>
      <c r="C6" s="11">
        <v>11</v>
      </c>
      <c r="D6" s="11">
        <v>11</v>
      </c>
      <c r="E6" s="11">
        <v>11</v>
      </c>
    </row>
    <row r="7" spans="1:5" x14ac:dyDescent="0.3">
      <c r="A7" s="19" t="s">
        <v>21</v>
      </c>
      <c r="B7" s="10" t="s">
        <v>20</v>
      </c>
      <c r="C7" s="11">
        <v>9</v>
      </c>
      <c r="D7" s="11">
        <v>9</v>
      </c>
      <c r="E7" s="11">
        <v>9</v>
      </c>
    </row>
    <row r="8" spans="1:5" x14ac:dyDescent="0.3">
      <c r="A8" s="19"/>
      <c r="B8" s="10" t="s">
        <v>21</v>
      </c>
      <c r="C8" s="11">
        <v>21</v>
      </c>
      <c r="D8" s="11">
        <v>21</v>
      </c>
      <c r="E8" s="11">
        <v>21</v>
      </c>
    </row>
    <row r="9" spans="1:5" x14ac:dyDescent="0.3">
      <c r="A9" s="20"/>
      <c r="B9" s="10" t="s">
        <v>25</v>
      </c>
      <c r="C9" s="11">
        <v>14</v>
      </c>
      <c r="D9" s="11">
        <v>14</v>
      </c>
      <c r="E9" s="11">
        <v>14</v>
      </c>
    </row>
    <row r="10" spans="1:5" x14ac:dyDescent="0.3">
      <c r="A10" s="19" t="s">
        <v>25</v>
      </c>
      <c r="B10" s="10" t="s">
        <v>20</v>
      </c>
      <c r="C10" s="11">
        <v>11</v>
      </c>
      <c r="D10" s="11">
        <v>11</v>
      </c>
      <c r="E10" s="11">
        <v>11</v>
      </c>
    </row>
    <row r="11" spans="1:5" x14ac:dyDescent="0.3">
      <c r="A11" s="19"/>
      <c r="B11" s="10" t="s">
        <v>21</v>
      </c>
      <c r="C11" s="11">
        <v>10</v>
      </c>
      <c r="D11" s="11">
        <v>10</v>
      </c>
      <c r="E11" s="11">
        <v>10</v>
      </c>
    </row>
    <row r="12" spans="1:5" x14ac:dyDescent="0.3">
      <c r="A12" s="20"/>
      <c r="B12" s="10" t="s">
        <v>25</v>
      </c>
      <c r="C12" s="11">
        <v>2</v>
      </c>
      <c r="D12" s="11">
        <v>2</v>
      </c>
      <c r="E12" s="11">
        <v>2</v>
      </c>
    </row>
    <row r="13" spans="1:5" x14ac:dyDescent="0.3">
      <c r="A13" s="12"/>
      <c r="B13" s="12" t="s">
        <v>130</v>
      </c>
      <c r="C13" s="13">
        <v>89</v>
      </c>
      <c r="D13" s="13">
        <v>89</v>
      </c>
      <c r="E13" s="13">
        <v>89</v>
      </c>
    </row>
  </sheetData>
  <mergeCells count="5">
    <mergeCell ref="A1:A3"/>
    <mergeCell ref="A4:A6"/>
    <mergeCell ref="A10:A12"/>
    <mergeCell ref="A7:A9"/>
    <mergeCell ref="B1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Lost Customer</vt:lpstr>
      <vt:lpstr>Lost Customer 1</vt:lpstr>
      <vt:lpstr>Sheet3</vt:lpstr>
      <vt:lpstr>default_1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Bhupesh Upadhyay</cp:lastModifiedBy>
  <dcterms:created xsi:type="dcterms:W3CDTF">2023-09-03T13:55:25Z</dcterms:created>
  <dcterms:modified xsi:type="dcterms:W3CDTF">2023-09-09T11:02:24Z</dcterms:modified>
</cp:coreProperties>
</file>