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20" windowWidth="20100" windowHeight="7680"/>
  </bookViews>
  <sheets>
    <sheet name="NDW639" sheetId="3" r:id="rId1"/>
    <sheet name="laptop" sheetId="2" r:id="rId2"/>
  </sheets>
  <calcPr calcId="125725"/>
</workbook>
</file>

<file path=xl/calcChain.xml><?xml version="1.0" encoding="utf-8"?>
<calcChain xmlns="http://schemas.openxmlformats.org/spreadsheetml/2006/main">
  <c r="P73" i="3"/>
  <c r="P74"/>
  <c r="P75"/>
  <c r="P76"/>
  <c r="P72"/>
  <c r="O73"/>
  <c r="O74"/>
  <c r="O75"/>
  <c r="O76"/>
  <c r="O72"/>
  <c r="M73"/>
  <c r="N73"/>
  <c r="M74"/>
  <c r="N74"/>
  <c r="N72"/>
  <c r="M75"/>
  <c r="M76"/>
  <c r="M72"/>
  <c r="L73"/>
  <c r="L74"/>
  <c r="L75"/>
  <c r="L76"/>
  <c r="L77"/>
  <c r="L72"/>
  <c r="K73"/>
  <c r="K74"/>
  <c r="K75"/>
  <c r="K76"/>
  <c r="K77"/>
  <c r="K72"/>
  <c r="J73"/>
  <c r="J74"/>
  <c r="J75"/>
  <c r="J72"/>
  <c r="I73"/>
  <c r="I74"/>
  <c r="I75"/>
  <c r="I76"/>
  <c r="I77"/>
  <c r="I72"/>
  <c r="G70"/>
  <c r="H70"/>
  <c r="G71"/>
  <c r="H71"/>
  <c r="G72"/>
  <c r="H72"/>
  <c r="G73"/>
  <c r="H73"/>
  <c r="H74"/>
  <c r="G74"/>
  <c r="E73"/>
  <c r="F73"/>
  <c r="E74"/>
  <c r="F74"/>
  <c r="F72"/>
  <c r="E71"/>
  <c r="E72"/>
  <c r="E70"/>
  <c r="D65"/>
</calcChain>
</file>

<file path=xl/comments1.xml><?xml version="1.0" encoding="utf-8"?>
<comments xmlns="http://schemas.openxmlformats.org/spreadsheetml/2006/main">
  <authors>
    <author>wkc26243</author>
  </authors>
  <commentList>
    <comment ref="C16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 xml:space="preserve">wkc26243: column </t>
        </r>
        <r>
          <rPr>
            <sz val="9"/>
            <color indexed="81"/>
            <rFont val="Tahoma"/>
            <charset val="1"/>
          </rPr>
          <t xml:space="preserve"> copyied from random write runs below</t>
        </r>
      </text>
    </comment>
    <comment ref="S18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 column  copyied from random write runs below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 xml:space="preserve">wkc26243: column </t>
        </r>
        <r>
          <rPr>
            <sz val="9"/>
            <color indexed="81"/>
            <rFont val="Tahoma"/>
            <charset val="1"/>
          </rPr>
          <t xml:space="preserve"> copyied from random write runs below</t>
        </r>
      </text>
    </comment>
    <comment ref="K55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 column  copyied from random write runs below</t>
        </r>
      </text>
    </comment>
    <comment ref="F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H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J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L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N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  <comment ref="P69" authorId="0">
      <text>
        <r>
          <rPr>
            <b/>
            <sz val="9"/>
            <color indexed="81"/>
            <rFont val="Tahoma"/>
            <charset val="1"/>
          </rPr>
          <t>wkc26243:</t>
        </r>
        <r>
          <rPr>
            <sz val="9"/>
            <color indexed="81"/>
            <rFont val="Tahoma"/>
            <charset val="1"/>
          </rPr>
          <t xml:space="preserve">
column  copyied from random write runs below</t>
        </r>
      </text>
    </comment>
  </commentList>
</comments>
</file>

<file path=xl/sharedStrings.xml><?xml version="1.0" encoding="utf-8"?>
<sst xmlns="http://schemas.openxmlformats.org/spreadsheetml/2006/main" count="303" uniqueCount="47">
  <si>
    <t>NDLT369/noSup</t>
  </si>
  <si>
    <t>Write (MB/s)</t>
  </si>
  <si>
    <t>Read time (sec)</t>
  </si>
  <si>
    <t>Read speed MB/sec</t>
  </si>
  <si>
    <t>Page size</t>
  </si>
  <si>
    <t>Regular</t>
  </si>
  <si>
    <t>Irregular</t>
  </si>
  <si>
    <t>1 Gb; bin</t>
  </si>
  <si>
    <t>1 Gb; hdf_page</t>
  </si>
  <si>
    <t>1 Gb; hdf array</t>
  </si>
  <si>
    <t>NDW 639, Vista no prefetch, no superfetch; disk write cash enabled</t>
  </si>
  <si>
    <t>Windows 7,  superfetch disabled, disk write cash disabled</t>
  </si>
  <si>
    <t>Check:</t>
  </si>
  <si>
    <t>irreg</t>
  </si>
  <si>
    <t>regular</t>
  </si>
  <si>
    <t>irregular</t>
  </si>
  <si>
    <t xml:space="preserve">  </t>
  </si>
  <si>
    <t xml:space="preserve"> </t>
  </si>
  <si>
    <t>4 Gb array</t>
  </si>
  <si>
    <t>4 Gb; bin</t>
  </si>
  <si>
    <t>4 Gb; hdf_page</t>
  </si>
  <si>
    <t>Windows 7,  superfetch disabled, disk write cash enabled, prefetch, superfetch disabled in registry</t>
  </si>
  <si>
    <t>64 Gb; hdf array</t>
  </si>
  <si>
    <t>64 Gb; bin</t>
  </si>
  <si>
    <t>64 Gb; hdf_page</t>
  </si>
  <si>
    <t>IrrRegular</t>
  </si>
  <si>
    <t xml:space="preserve">HDF array read do joints adjacent block reads together. </t>
  </si>
  <si>
    <t>HDF pages read can not join adjacent reads together (can be done)</t>
  </si>
  <si>
    <t xml:space="preserve">In these runs, binary regular read do not join adjacent reads together. </t>
  </si>
  <si>
    <t>32 Gb; hdf array</t>
  </si>
  <si>
    <t>32 Gb; hdf_page</t>
  </si>
  <si>
    <t>32 Gb; bin</t>
  </si>
  <si>
    <t>4Gb piece read from DS</t>
  </si>
  <si>
    <t>4Gb piece, strange behaviour</t>
  </si>
  <si>
    <t>--full dataset read</t>
  </si>
  <si>
    <t>-</t>
  </si>
  <si>
    <t>partial read of 4Gb data block; check up the results; prefetch; superfetch on</t>
  </si>
  <si>
    <t>Random write</t>
  </si>
  <si>
    <t xml:space="preserve"> hdf array (NeXus)</t>
  </si>
  <si>
    <t>binary access</t>
  </si>
  <si>
    <t>(Kb)</t>
  </si>
  <si>
    <t>Block size</t>
  </si>
  <si>
    <t>hdf composite datset</t>
  </si>
  <si>
    <t>Read MB/sec</t>
  </si>
  <si>
    <t>Reg</t>
  </si>
  <si>
    <t>Irreg</t>
  </si>
  <si>
    <t>Raw access disk speed identified by "HD Tune" 50Mb/s; databurst 1.33Gb/s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</si>
</sst>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4" borderId="0" xfId="8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8" fillId="4" borderId="4" xfId="8" applyBorder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3" xfId="0" applyBorder="1"/>
    <xf numFmtId="0" fontId="0" fillId="0" borderId="12" xfId="0" applyBorder="1"/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164" fontId="0" fillId="0" borderId="15" xfId="0" applyNumberFormat="1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1" xfId="0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0" fillId="0" borderId="20" xfId="0" applyBorder="1"/>
    <xf numFmtId="2" fontId="0" fillId="0" borderId="13" xfId="0" applyNumberFormat="1" applyBorder="1"/>
    <xf numFmtId="164" fontId="0" fillId="0" borderId="16" xfId="0" applyNumberFormat="1" applyBorder="1"/>
    <xf numFmtId="0" fontId="0" fillId="0" borderId="10" xfId="0" applyBorder="1"/>
    <xf numFmtId="2" fontId="0" fillId="0" borderId="11" xfId="0" applyNumberFormat="1" applyBorder="1"/>
    <xf numFmtId="165" fontId="0" fillId="0" borderId="13" xfId="0" applyNumberFormat="1" applyBorder="1"/>
    <xf numFmtId="2" fontId="0" fillId="0" borderId="15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3" xfId="0" applyNumberFormat="1" applyBorder="1"/>
    <xf numFmtId="1" fontId="0" fillId="0" borderId="28" xfId="0" applyNumberFormat="1" applyBorder="1"/>
    <xf numFmtId="0" fontId="0" fillId="0" borderId="28" xfId="0" applyBorder="1"/>
    <xf numFmtId="0" fontId="0" fillId="0" borderId="29" xfId="0" applyBorder="1"/>
    <xf numFmtId="2" fontId="0" fillId="0" borderId="23" xfId="0" applyNumberFormat="1" applyBorder="1"/>
    <xf numFmtId="2" fontId="0" fillId="0" borderId="28" xfId="0" applyNumberFormat="1" applyBorder="1"/>
    <xf numFmtId="1" fontId="0" fillId="0" borderId="29" xfId="0" applyNumberFormat="1" applyBorder="1"/>
    <xf numFmtId="165" fontId="0" fillId="0" borderId="2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7"/>
  <sheetViews>
    <sheetView tabSelected="1" topLeftCell="E1" workbookViewId="0">
      <selection activeCell="H1" sqref="H1"/>
    </sheetView>
  </sheetViews>
  <sheetFormatPr defaultRowHeight="14.4"/>
  <cols>
    <col min="2" max="2" width="9" bestFit="1" customWidth="1"/>
    <col min="3" max="3" width="9" style="16" bestFit="1" customWidth="1"/>
    <col min="4" max="4" width="9.5546875" bestFit="1" customWidth="1"/>
    <col min="5" max="5" width="10.5546875" bestFit="1" customWidth="1"/>
    <col min="6" max="7" width="9.109375" bestFit="1" customWidth="1"/>
    <col min="10" max="10" width="9" bestFit="1" customWidth="1"/>
    <col min="11" max="11" width="8.88671875" style="16"/>
    <col min="12" max="12" width="9" bestFit="1" customWidth="1"/>
    <col min="13" max="13" width="9.5546875" bestFit="1" customWidth="1"/>
    <col min="18" max="18" width="9" bestFit="1" customWidth="1"/>
    <col min="19" max="19" width="8.88671875" style="16"/>
    <col min="20" max="20" width="9" bestFit="1" customWidth="1"/>
    <col min="21" max="21" width="9.5546875" bestFit="1" customWidth="1"/>
  </cols>
  <sheetData>
    <row r="1" spans="1:26" s="7" customFormat="1">
      <c r="A1" s="14" t="s">
        <v>10</v>
      </c>
      <c r="B1" s="14"/>
      <c r="C1" s="14"/>
      <c r="D1" s="14"/>
      <c r="E1" s="14"/>
      <c r="F1" s="14"/>
      <c r="G1" s="14"/>
      <c r="H1" s="61" t="s">
        <v>46</v>
      </c>
      <c r="I1" s="14"/>
      <c r="J1" s="14"/>
      <c r="K1" s="14"/>
      <c r="L1" s="14"/>
      <c r="M1" s="14"/>
      <c r="O1" s="14"/>
      <c r="P1" s="14"/>
      <c r="Q1" s="14"/>
      <c r="R1" s="14"/>
      <c r="S1" s="14"/>
      <c r="U1" s="14"/>
      <c r="V1" s="14"/>
      <c r="W1" s="14"/>
      <c r="X1" s="14"/>
      <c r="Y1" s="14"/>
      <c r="Z1" s="14"/>
    </row>
    <row r="2" spans="1:26" s="61" customFormat="1">
      <c r="A2" s="14" t="s">
        <v>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61" customFormat="1">
      <c r="A3" s="14" t="s">
        <v>26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61" customFormat="1">
      <c r="A4" s="14" t="s">
        <v>27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62" t="s">
        <v>9</v>
      </c>
      <c r="B5" s="62"/>
      <c r="C5" s="62"/>
      <c r="D5" s="62"/>
      <c r="E5" s="62"/>
      <c r="F5" s="62"/>
      <c r="G5" s="62"/>
      <c r="I5" s="62" t="s">
        <v>7</v>
      </c>
      <c r="J5" s="62"/>
      <c r="K5" s="62"/>
      <c r="L5" s="62"/>
      <c r="M5" s="62"/>
      <c r="N5" s="62"/>
      <c r="O5" s="62"/>
      <c r="Q5" s="62" t="s">
        <v>8</v>
      </c>
      <c r="R5" s="62"/>
      <c r="S5" s="62"/>
      <c r="T5" s="62"/>
      <c r="U5" s="62"/>
      <c r="V5" s="62"/>
      <c r="W5" s="62"/>
    </row>
    <row r="6" spans="1:26">
      <c r="A6" s="1"/>
      <c r="B6" s="1" t="s">
        <v>1</v>
      </c>
      <c r="C6" s="12"/>
      <c r="D6" s="62" t="s">
        <v>2</v>
      </c>
      <c r="E6" s="62"/>
      <c r="F6" t="s">
        <v>3</v>
      </c>
      <c r="I6" s="1"/>
      <c r="J6" s="1" t="s">
        <v>1</v>
      </c>
      <c r="K6" s="12"/>
      <c r="L6" s="62" t="s">
        <v>2</v>
      </c>
      <c r="M6" s="62"/>
      <c r="N6" t="s">
        <v>3</v>
      </c>
      <c r="Q6" s="1"/>
      <c r="R6" s="1" t="s">
        <v>1</v>
      </c>
      <c r="S6" s="12"/>
      <c r="T6" s="62" t="s">
        <v>2</v>
      </c>
      <c r="U6" s="62"/>
      <c r="V6" t="s">
        <v>3</v>
      </c>
    </row>
    <row r="7" spans="1:26" s="16" customFormat="1">
      <c r="A7" s="12"/>
      <c r="B7" s="12" t="s">
        <v>5</v>
      </c>
      <c r="D7" s="16" t="s">
        <v>14</v>
      </c>
      <c r="E7" s="16" t="s">
        <v>15</v>
      </c>
      <c r="F7" s="16" t="s">
        <v>14</v>
      </c>
      <c r="G7" s="16" t="s">
        <v>15</v>
      </c>
      <c r="I7" s="12"/>
      <c r="J7" s="22" t="s">
        <v>5</v>
      </c>
      <c r="K7" s="12" t="s">
        <v>25</v>
      </c>
      <c r="L7" s="16" t="s">
        <v>14</v>
      </c>
      <c r="M7" s="16" t="s">
        <v>15</v>
      </c>
      <c r="N7" s="16" t="s">
        <v>14</v>
      </c>
      <c r="O7" s="16" t="s">
        <v>15</v>
      </c>
      <c r="Q7" s="12"/>
      <c r="R7" s="12" t="s">
        <v>5</v>
      </c>
      <c r="T7" s="16" t="s">
        <v>14</v>
      </c>
      <c r="U7" s="16" t="s">
        <v>15</v>
      </c>
      <c r="V7" s="16" t="s">
        <v>14</v>
      </c>
      <c r="W7" s="16" t="s">
        <v>15</v>
      </c>
    </row>
    <row r="8" spans="1:26">
      <c r="A8" s="5">
        <v>32768</v>
      </c>
      <c r="B8" s="3">
        <v>39.358899999999998</v>
      </c>
      <c r="C8" s="2"/>
      <c r="D8" s="2">
        <v>1.196</v>
      </c>
      <c r="E8" s="2">
        <v>23.419</v>
      </c>
      <c r="F8" s="3">
        <v>214.047</v>
      </c>
      <c r="G8" s="2">
        <v>10.9313</v>
      </c>
      <c r="I8" s="6">
        <v>32768</v>
      </c>
      <c r="K8" s="2">
        <v>2.6244700000000001</v>
      </c>
      <c r="L8" s="2">
        <v>1.425</v>
      </c>
      <c r="M8" s="2">
        <v>1.9339999999999999</v>
      </c>
      <c r="N8" s="3">
        <v>718.596</v>
      </c>
      <c r="O8" s="3">
        <v>529.47299999999996</v>
      </c>
      <c r="Q8" s="7">
        <v>32768</v>
      </c>
      <c r="R8" s="3">
        <v>50.567900000000002</v>
      </c>
      <c r="S8" s="2"/>
      <c r="T8" s="2">
        <v>0.69</v>
      </c>
      <c r="U8" s="2">
        <v>0.85</v>
      </c>
      <c r="V8" s="3">
        <v>1484.06</v>
      </c>
      <c r="W8" s="3">
        <v>1204.71</v>
      </c>
    </row>
    <row r="9" spans="1:26">
      <c r="A9" s="7">
        <v>16384</v>
      </c>
      <c r="B9" s="3">
        <v>33.239199999999997</v>
      </c>
      <c r="C9" s="2"/>
      <c r="D9" s="2">
        <v>1.4590000000000001</v>
      </c>
      <c r="E9" s="2">
        <v>34.097999999999999</v>
      </c>
      <c r="F9" s="3">
        <v>175.46299999999999</v>
      </c>
      <c r="G9" s="2">
        <v>7.5077699999999998</v>
      </c>
      <c r="I9" s="7">
        <v>16384</v>
      </c>
      <c r="K9" s="2">
        <v>2.2411699999999999</v>
      </c>
      <c r="L9" s="2">
        <v>1.548</v>
      </c>
      <c r="M9" s="2">
        <v>1.7370000000000001</v>
      </c>
      <c r="N9" s="3">
        <v>661.49900000000002</v>
      </c>
      <c r="O9" s="3">
        <v>589.52200000000005</v>
      </c>
      <c r="Q9" s="9">
        <v>16384</v>
      </c>
      <c r="R9" s="3">
        <v>44.933999999999997</v>
      </c>
      <c r="S9" s="2"/>
      <c r="T9" s="2">
        <v>0.75</v>
      </c>
      <c r="U9" s="2">
        <v>1.0329999999999999</v>
      </c>
      <c r="V9" s="3">
        <v>1365.33</v>
      </c>
      <c r="W9" s="3">
        <v>991.28800000000001</v>
      </c>
    </row>
    <row r="10" spans="1:26">
      <c r="A10" s="7">
        <v>8192</v>
      </c>
      <c r="B10" s="3">
        <v>306.22000000000003</v>
      </c>
      <c r="C10" s="2"/>
      <c r="D10" s="2">
        <v>3.3119999999999998</v>
      </c>
      <c r="E10" s="2">
        <v>101.874</v>
      </c>
      <c r="F10" s="3">
        <v>77.294700000000006</v>
      </c>
      <c r="G10" s="2">
        <v>2.5129100000000002</v>
      </c>
      <c r="I10" s="7">
        <v>8192</v>
      </c>
      <c r="K10" s="2">
        <v>2.05471</v>
      </c>
      <c r="L10" s="2">
        <v>2.1709999999999998</v>
      </c>
      <c r="M10" s="2">
        <v>2.1869999999999998</v>
      </c>
      <c r="N10" s="3">
        <v>471.67200000000003</v>
      </c>
      <c r="O10" s="3">
        <v>468.221</v>
      </c>
      <c r="Q10" s="8">
        <v>8192</v>
      </c>
      <c r="R10" s="3">
        <v>46.6111</v>
      </c>
      <c r="S10" s="2"/>
      <c r="T10" s="2">
        <v>1.0620000000000001</v>
      </c>
      <c r="U10" s="2">
        <v>1.343</v>
      </c>
      <c r="V10" s="3">
        <v>964.21799999999996</v>
      </c>
      <c r="W10" s="3">
        <v>762.47199999999998</v>
      </c>
    </row>
    <row r="11" spans="1:26">
      <c r="A11" s="11">
        <v>4096</v>
      </c>
      <c r="B11" s="3">
        <v>153.916</v>
      </c>
      <c r="C11" s="2"/>
      <c r="D11" s="2">
        <v>5.0789999999999997</v>
      </c>
      <c r="E11" s="2">
        <v>372.24200000000002</v>
      </c>
      <c r="F11" s="3">
        <v>50.403599999999997</v>
      </c>
      <c r="G11" s="2">
        <v>0.68772500000000003</v>
      </c>
      <c r="I11" s="10">
        <v>4096</v>
      </c>
      <c r="K11" s="2">
        <v>2.61165</v>
      </c>
      <c r="L11" s="2">
        <v>3.9169999999999998</v>
      </c>
      <c r="M11" s="2">
        <v>3.504</v>
      </c>
      <c r="N11" s="3">
        <v>261.42500000000001</v>
      </c>
      <c r="O11" s="3">
        <v>292.23700000000002</v>
      </c>
      <c r="Q11" s="8">
        <v>4096</v>
      </c>
      <c r="R11" s="3">
        <v>39.383099999999999</v>
      </c>
      <c r="S11" s="2"/>
      <c r="T11" s="2">
        <v>2.1829999999999998</v>
      </c>
      <c r="U11" s="2">
        <v>2.1989999999999998</v>
      </c>
      <c r="V11" s="3">
        <v>469.07900000000001</v>
      </c>
      <c r="W11" s="3">
        <v>465.666</v>
      </c>
    </row>
    <row r="13" spans="1:26" s="14" customFormat="1"/>
    <row r="14" spans="1:26" s="14" customFormat="1">
      <c r="A14" s="62" t="s">
        <v>22</v>
      </c>
      <c r="B14" s="62"/>
      <c r="C14" s="62"/>
      <c r="D14" s="62"/>
      <c r="E14" s="62"/>
      <c r="F14" s="62"/>
      <c r="G14" s="62"/>
    </row>
    <row r="15" spans="1:26" s="14" customFormat="1">
      <c r="A15" s="13"/>
      <c r="B15" s="13" t="s">
        <v>1</v>
      </c>
      <c r="C15" s="13"/>
      <c r="D15" s="13" t="s">
        <v>2</v>
      </c>
      <c r="E15" s="13"/>
      <c r="F15" s="60" t="s">
        <v>3</v>
      </c>
      <c r="G15" s="60"/>
    </row>
    <row r="16" spans="1:26">
      <c r="A16" s="12"/>
      <c r="B16" s="12" t="s">
        <v>5</v>
      </c>
      <c r="C16" s="50" t="s">
        <v>15</v>
      </c>
      <c r="D16" s="16" t="s">
        <v>14</v>
      </c>
      <c r="E16" s="16" t="s">
        <v>15</v>
      </c>
      <c r="F16" s="16" t="s">
        <v>14</v>
      </c>
      <c r="G16" s="16" t="s">
        <v>15</v>
      </c>
      <c r="H16" s="11"/>
      <c r="I16" s="62" t="s">
        <v>23</v>
      </c>
      <c r="J16" s="62"/>
      <c r="K16" s="62"/>
      <c r="L16" s="62"/>
      <c r="M16" s="62"/>
      <c r="N16" s="62"/>
      <c r="O16" s="62"/>
      <c r="P16" s="11"/>
      <c r="Q16" s="62" t="s">
        <v>24</v>
      </c>
      <c r="R16" s="62"/>
      <c r="S16" s="62"/>
      <c r="T16" s="62"/>
      <c r="U16" s="62"/>
      <c r="V16" s="62"/>
      <c r="W16" s="62"/>
    </row>
    <row r="17" spans="1:23">
      <c r="A17" s="61">
        <v>524288</v>
      </c>
      <c r="B17" s="3">
        <v>26.460999999999999</v>
      </c>
      <c r="D17" s="3">
        <v>203.125</v>
      </c>
      <c r="E17" s="3">
        <v>149.75800000000001</v>
      </c>
      <c r="F17" s="2">
        <v>5.0412299999999997</v>
      </c>
      <c r="G17" s="2">
        <v>6.8376999999999999</v>
      </c>
      <c r="H17" s="11"/>
      <c r="I17" s="12"/>
      <c r="J17" s="12" t="s">
        <v>1</v>
      </c>
      <c r="K17" s="12"/>
      <c r="L17" s="62" t="s">
        <v>2</v>
      </c>
      <c r="M17" s="62"/>
      <c r="N17" s="11" t="s">
        <v>3</v>
      </c>
      <c r="O17" s="11"/>
      <c r="P17" s="11"/>
      <c r="Q17" s="12"/>
      <c r="R17" s="12" t="s">
        <v>1</v>
      </c>
      <c r="S17" s="12"/>
      <c r="T17" s="62" t="s">
        <v>2</v>
      </c>
      <c r="U17" s="62"/>
      <c r="V17" s="11" t="s">
        <v>3</v>
      </c>
      <c r="W17" s="11"/>
    </row>
    <row r="18" spans="1:23" s="16" customFormat="1">
      <c r="A18" s="61">
        <v>262144</v>
      </c>
      <c r="B18" s="3">
        <v>26.41</v>
      </c>
      <c r="C18" s="3"/>
      <c r="D18" s="3">
        <v>440.02300000000002</v>
      </c>
      <c r="E18" s="3">
        <v>162.67400000000001</v>
      </c>
      <c r="F18" s="2">
        <v>2.3271500000000001</v>
      </c>
      <c r="G18" s="2">
        <v>6.2948000000000004</v>
      </c>
      <c r="I18" s="12"/>
      <c r="J18" s="12" t="s">
        <v>5</v>
      </c>
      <c r="K18" s="60" t="s">
        <v>15</v>
      </c>
      <c r="L18" s="16" t="s">
        <v>14</v>
      </c>
      <c r="M18" s="16" t="s">
        <v>15</v>
      </c>
      <c r="N18" s="16" t="s">
        <v>14</v>
      </c>
      <c r="O18" s="16" t="s">
        <v>15</v>
      </c>
      <c r="Q18" s="12"/>
      <c r="R18" s="12" t="s">
        <v>5</v>
      </c>
      <c r="S18" s="52" t="s">
        <v>15</v>
      </c>
      <c r="T18" s="16" t="s">
        <v>14</v>
      </c>
      <c r="U18" s="16" t="s">
        <v>15</v>
      </c>
      <c r="V18" s="16" t="s">
        <v>14</v>
      </c>
      <c r="W18" s="16" t="s">
        <v>15</v>
      </c>
    </row>
    <row r="19" spans="1:23">
      <c r="A19" s="16">
        <v>32768</v>
      </c>
      <c r="B19" s="3">
        <v>64.086500000000001</v>
      </c>
      <c r="C19" s="2">
        <v>7.6266100000000003</v>
      </c>
      <c r="D19" s="3">
        <v>1111.95</v>
      </c>
      <c r="E19" s="3">
        <v>32140.799999999999</v>
      </c>
      <c r="F19" s="2">
        <v>14.734400000000001</v>
      </c>
      <c r="G19" s="4">
        <v>0.50975700000000002</v>
      </c>
      <c r="I19" s="19">
        <v>32768</v>
      </c>
      <c r="J19" s="3">
        <v>64.420199999999994</v>
      </c>
      <c r="K19" s="2">
        <v>1.92902</v>
      </c>
      <c r="L19" s="3">
        <v>1050.82</v>
      </c>
      <c r="M19" s="3">
        <v>11883.9</v>
      </c>
      <c r="N19" s="3">
        <v>62.366300000000003</v>
      </c>
      <c r="O19" s="2">
        <v>5.51471</v>
      </c>
      <c r="P19" s="18"/>
      <c r="Q19" s="21">
        <v>32768</v>
      </c>
      <c r="R19" s="3">
        <v>58.904899999999998</v>
      </c>
      <c r="S19" s="2">
        <v>2.91649</v>
      </c>
      <c r="T19" s="3">
        <v>1157.97</v>
      </c>
      <c r="U19" s="3">
        <v>14545.1</v>
      </c>
      <c r="V19" s="2">
        <v>56.595399999999998</v>
      </c>
      <c r="W19" s="2">
        <v>4.5057200000000002</v>
      </c>
    </row>
    <row r="20" spans="1:23">
      <c r="A20" s="17">
        <v>16384</v>
      </c>
      <c r="B20" s="3">
        <v>65.394599999999997</v>
      </c>
      <c r="C20" s="2">
        <v>1.5625899999999999</v>
      </c>
      <c r="D20" s="3">
        <v>1432.64</v>
      </c>
      <c r="E20" s="3">
        <v>62767.1</v>
      </c>
      <c r="F20" s="2">
        <v>11.436199999999999</v>
      </c>
      <c r="G20" s="4">
        <v>0.26102900000000001</v>
      </c>
      <c r="I20" s="20">
        <v>16384</v>
      </c>
      <c r="J20" s="3">
        <v>52.645000000000003</v>
      </c>
      <c r="K20" s="2">
        <v>2.38855</v>
      </c>
      <c r="L20" s="3">
        <v>2024.72</v>
      </c>
      <c r="M20" s="3">
        <v>9538.24</v>
      </c>
      <c r="N20" s="3">
        <v>32.367899999999999</v>
      </c>
      <c r="O20" s="2">
        <v>6.87087</v>
      </c>
      <c r="Q20" s="21">
        <v>16384</v>
      </c>
      <c r="R20" s="3">
        <v>52.266300000000001</v>
      </c>
      <c r="S20" s="2">
        <v>2.14439</v>
      </c>
      <c r="T20" s="3">
        <v>1252.28</v>
      </c>
      <c r="U20" s="3">
        <v>16920.400000000001</v>
      </c>
      <c r="V20" s="2">
        <v>52.333599999999997</v>
      </c>
      <c r="W20" s="2">
        <v>3.8731800000000001</v>
      </c>
    </row>
    <row r="21" spans="1:23">
      <c r="A21" s="18">
        <v>8192</v>
      </c>
      <c r="B21" s="3">
        <v>54.838900000000002</v>
      </c>
      <c r="C21" s="2">
        <v>0.345748</v>
      </c>
      <c r="D21" s="3">
        <v>2015.08</v>
      </c>
      <c r="E21" s="3">
        <v>184123</v>
      </c>
      <c r="F21" s="2">
        <v>8.1307100000000005</v>
      </c>
      <c r="G21" s="4">
        <v>8.8984199999999999E-2</v>
      </c>
      <c r="I21" s="20">
        <v>8192</v>
      </c>
      <c r="J21" s="3">
        <v>66.920900000000003</v>
      </c>
      <c r="K21" s="2">
        <v>1.1419900000000001</v>
      </c>
      <c r="L21" s="3">
        <v>1759.47</v>
      </c>
      <c r="M21" s="3">
        <v>8760.7999999999993</v>
      </c>
      <c r="N21" s="3">
        <v>37.247700000000002</v>
      </c>
      <c r="O21" s="2">
        <v>7.4805999999999999</v>
      </c>
      <c r="Q21" s="22">
        <v>8192</v>
      </c>
      <c r="R21" s="3">
        <v>56.0732</v>
      </c>
      <c r="S21" s="2">
        <v>1.32104</v>
      </c>
      <c r="T21" s="3">
        <v>1142.96</v>
      </c>
      <c r="U21" s="3">
        <v>17507.099999999999</v>
      </c>
      <c r="V21" s="2">
        <v>57.338799999999999</v>
      </c>
      <c r="W21" s="2">
        <v>3.7433900000000002</v>
      </c>
    </row>
    <row r="22" spans="1:23">
      <c r="I22" s="23">
        <v>4096</v>
      </c>
      <c r="J22" s="3">
        <v>43.322899999999997</v>
      </c>
      <c r="K22" s="2">
        <v>1.06795</v>
      </c>
      <c r="L22" s="3">
        <v>1400.22</v>
      </c>
      <c r="M22" s="3">
        <v>16725.400000000001</v>
      </c>
      <c r="N22" s="3">
        <v>46.804099999999998</v>
      </c>
      <c r="O22" s="2">
        <v>3.9183500000000002</v>
      </c>
      <c r="Q22" s="25">
        <v>4096</v>
      </c>
      <c r="R22" s="3">
        <v>50.2042</v>
      </c>
      <c r="S22" s="3" t="s">
        <v>16</v>
      </c>
      <c r="T22" s="3">
        <v>1350.7</v>
      </c>
      <c r="U22" s="3">
        <v>16942.2</v>
      </c>
      <c r="V22" s="2">
        <v>48.5199</v>
      </c>
      <c r="W22" s="2">
        <v>3.86822</v>
      </c>
    </row>
    <row r="23" spans="1:23">
      <c r="I23" s="24">
        <v>2048</v>
      </c>
      <c r="J23" s="3">
        <v>63.307099999999998</v>
      </c>
      <c r="K23" s="3" t="s">
        <v>17</v>
      </c>
      <c r="L23" s="3">
        <v>1282.67</v>
      </c>
      <c r="M23" s="3">
        <v>22445.4</v>
      </c>
      <c r="N23" s="3">
        <v>51.093499999999999</v>
      </c>
      <c r="O23" s="2">
        <v>2.9198</v>
      </c>
      <c r="Q23" s="26">
        <v>2048</v>
      </c>
      <c r="R23" s="3">
        <v>48.499600000000001</v>
      </c>
      <c r="S23" s="3" t="s">
        <v>16</v>
      </c>
      <c r="T23" s="3">
        <v>1082.03</v>
      </c>
      <c r="U23" s="3">
        <v>19033.900000000001</v>
      </c>
      <c r="V23" s="2">
        <v>60.567900000000002</v>
      </c>
      <c r="W23" s="2">
        <v>3.44312</v>
      </c>
    </row>
    <row r="24" spans="1:23">
      <c r="I24" s="30">
        <v>1024</v>
      </c>
      <c r="J24" s="3">
        <v>54.704599999999999</v>
      </c>
      <c r="K24" s="3" t="s">
        <v>17</v>
      </c>
      <c r="L24" s="3">
        <v>1229.27</v>
      </c>
      <c r="M24" s="3">
        <v>35129</v>
      </c>
      <c r="N24" s="3">
        <v>53.313200000000002</v>
      </c>
      <c r="O24" s="2">
        <v>1.86558</v>
      </c>
    </row>
    <row r="25" spans="1:23" s="44" customFormat="1">
      <c r="J25" s="3"/>
      <c r="K25" s="3"/>
      <c r="L25" s="3"/>
      <c r="M25" s="3"/>
      <c r="N25" s="3"/>
      <c r="O25" s="2"/>
    </row>
    <row r="26" spans="1:23" s="44" customFormat="1">
      <c r="A26" s="63" t="s">
        <v>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s="44" customFormat="1">
      <c r="A27" s="62" t="s">
        <v>22</v>
      </c>
      <c r="B27" s="62"/>
      <c r="C27" s="62"/>
      <c r="D27" s="62"/>
      <c r="E27" s="62"/>
      <c r="F27" s="62"/>
      <c r="G27" s="62"/>
      <c r="I27" s="62" t="s">
        <v>23</v>
      </c>
      <c r="J27" s="62"/>
      <c r="K27" s="62"/>
      <c r="L27" s="62"/>
      <c r="M27" s="62"/>
      <c r="N27" s="62"/>
      <c r="O27" s="62"/>
      <c r="Q27" s="62" t="s">
        <v>24</v>
      </c>
      <c r="R27" s="62"/>
      <c r="S27" s="62"/>
      <c r="T27" s="62"/>
      <c r="U27" s="62"/>
      <c r="V27" s="62"/>
      <c r="W27" s="62"/>
    </row>
    <row r="28" spans="1:23" s="44" customFormat="1">
      <c r="A28" s="12"/>
      <c r="B28" s="12" t="s">
        <v>1</v>
      </c>
      <c r="C28" s="12"/>
      <c r="D28" s="62" t="s">
        <v>2</v>
      </c>
      <c r="E28" s="62"/>
      <c r="F28" s="44" t="s">
        <v>3</v>
      </c>
      <c r="I28" s="12"/>
      <c r="J28" s="12" t="s">
        <v>1</v>
      </c>
      <c r="K28" s="12"/>
      <c r="L28" s="62" t="s">
        <v>2</v>
      </c>
      <c r="M28" s="62"/>
      <c r="N28" s="44" t="s">
        <v>3</v>
      </c>
      <c r="Q28" s="12"/>
      <c r="R28" s="12" t="s">
        <v>1</v>
      </c>
      <c r="S28" s="12"/>
      <c r="T28" s="62" t="s">
        <v>2</v>
      </c>
      <c r="U28" s="62"/>
      <c r="V28" s="44" t="s">
        <v>3</v>
      </c>
    </row>
    <row r="29" spans="1:23" s="44" customFormat="1">
      <c r="A29" s="12"/>
      <c r="B29" s="12" t="s">
        <v>5</v>
      </c>
      <c r="C29" s="52" t="s">
        <v>15</v>
      </c>
      <c r="D29" s="44" t="s">
        <v>14</v>
      </c>
      <c r="E29" s="44" t="s">
        <v>15</v>
      </c>
      <c r="F29" s="44" t="s">
        <v>14</v>
      </c>
      <c r="G29" s="44" t="s">
        <v>15</v>
      </c>
      <c r="I29" s="12"/>
      <c r="J29" s="12" t="s">
        <v>5</v>
      </c>
      <c r="K29" s="52" t="s">
        <v>15</v>
      </c>
      <c r="L29" s="44" t="s">
        <v>14</v>
      </c>
      <c r="M29" s="44" t="s">
        <v>15</v>
      </c>
      <c r="N29" s="44" t="s">
        <v>14</v>
      </c>
      <c r="O29" s="44" t="s">
        <v>15</v>
      </c>
      <c r="Q29" s="12"/>
      <c r="R29" s="12" t="s">
        <v>5</v>
      </c>
      <c r="S29" s="52" t="s">
        <v>15</v>
      </c>
      <c r="T29" s="44" t="s">
        <v>14</v>
      </c>
      <c r="U29" s="44" t="s">
        <v>15</v>
      </c>
      <c r="V29" s="44" t="s">
        <v>14</v>
      </c>
      <c r="W29" s="44" t="s">
        <v>15</v>
      </c>
    </row>
    <row r="30" spans="1:23" s="44" customFormat="1">
      <c r="A30" s="49">
        <v>32768</v>
      </c>
      <c r="B30" s="3">
        <v>63.395099999999999</v>
      </c>
      <c r="C30" s="3" t="s">
        <v>16</v>
      </c>
      <c r="D30" s="3">
        <v>197.08799999999999</v>
      </c>
      <c r="E30" s="3">
        <v>1681.93</v>
      </c>
      <c r="F30" s="3">
        <v>5.1956499999999997</v>
      </c>
      <c r="G30" s="2">
        <v>0.608823</v>
      </c>
      <c r="I30" s="47">
        <v>32768</v>
      </c>
      <c r="J30" s="3">
        <v>53.988700000000001</v>
      </c>
      <c r="K30" s="3" t="s">
        <v>17</v>
      </c>
      <c r="L30" s="3">
        <v>113.895</v>
      </c>
      <c r="M30" s="3">
        <v>811.51700000000005</v>
      </c>
      <c r="N30" s="3">
        <v>35.962899999999998</v>
      </c>
      <c r="O30" s="2">
        <v>5.0473400000000002</v>
      </c>
      <c r="Q30" s="45">
        <v>32768</v>
      </c>
      <c r="R30" s="3">
        <v>50.505299999999998</v>
      </c>
      <c r="S30" s="2" t="s">
        <v>16</v>
      </c>
      <c r="T30" s="3">
        <v>76.361000000000004</v>
      </c>
      <c r="U30" s="3">
        <v>890.06200000000001</v>
      </c>
      <c r="V30" s="3">
        <v>53.639899999999997</v>
      </c>
      <c r="W30" s="2">
        <v>4.6019300000000003</v>
      </c>
    </row>
    <row r="31" spans="1:23" s="44" customFormat="1">
      <c r="A31" s="50">
        <v>16384</v>
      </c>
      <c r="B31" s="3">
        <v>52.317799999999998</v>
      </c>
      <c r="C31" s="3" t="s">
        <v>16</v>
      </c>
      <c r="D31" s="3">
        <v>106.73399999999999</v>
      </c>
      <c r="E31" s="3">
        <v>3479.25</v>
      </c>
      <c r="F31" s="3">
        <v>9.5939399999999999</v>
      </c>
      <c r="G31" s="2">
        <v>0.29431600000000002</v>
      </c>
      <c r="I31" s="48">
        <v>16384</v>
      </c>
      <c r="J31" s="3">
        <v>59.250399999999999</v>
      </c>
      <c r="K31" s="3" t="s">
        <v>17</v>
      </c>
      <c r="L31" s="3">
        <v>147.49600000000001</v>
      </c>
      <c r="M31" s="3">
        <v>864.94600000000003</v>
      </c>
      <c r="N31" s="3">
        <v>27.770199999999999</v>
      </c>
      <c r="O31" s="2">
        <v>4.7355600000000004</v>
      </c>
      <c r="Q31" s="46">
        <v>16384</v>
      </c>
      <c r="R31" s="3">
        <v>51.556699999999999</v>
      </c>
      <c r="S31" s="3" t="s">
        <v>16</v>
      </c>
      <c r="T31" s="3">
        <v>68.016000000000005</v>
      </c>
      <c r="U31" s="3">
        <v>1068.9000000000001</v>
      </c>
      <c r="V31" s="3">
        <v>60.2211</v>
      </c>
      <c r="W31" s="2">
        <v>3.8319800000000002</v>
      </c>
    </row>
    <row r="32" spans="1:23" s="44" customFormat="1">
      <c r="A32" s="64" t="s">
        <v>37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pans="1:24" s="44" customFormat="1">
      <c r="A33" s="58">
        <v>32768</v>
      </c>
      <c r="B33" s="58" t="s">
        <v>16</v>
      </c>
      <c r="C33" s="2">
        <v>7.6266100000000003</v>
      </c>
      <c r="D33" s="3">
        <v>1573.93</v>
      </c>
      <c r="E33" s="3">
        <v>730.18</v>
      </c>
      <c r="F33" s="4">
        <v>0.65060300000000004</v>
      </c>
      <c r="G33" s="4">
        <v>1.40239</v>
      </c>
      <c r="I33" s="52">
        <v>32768</v>
      </c>
      <c r="J33" s="52" t="s">
        <v>16</v>
      </c>
      <c r="K33" s="2">
        <v>1.92902</v>
      </c>
      <c r="L33" s="3">
        <v>68.811000000000007</v>
      </c>
      <c r="M33" s="3">
        <v>766.04399999999998</v>
      </c>
      <c r="N33" s="3">
        <v>59.525399999999998</v>
      </c>
      <c r="O33" s="2">
        <v>5.3469499999999996</v>
      </c>
      <c r="Q33" s="51">
        <v>32768</v>
      </c>
      <c r="R33" s="51" t="s">
        <v>16</v>
      </c>
      <c r="S33" s="2">
        <v>2.91649</v>
      </c>
      <c r="T33" s="3">
        <v>77.906000000000006</v>
      </c>
      <c r="U33" s="3">
        <v>1185.3499999999999</v>
      </c>
      <c r="V33" s="3">
        <v>52.5762</v>
      </c>
      <c r="W33" s="2">
        <v>3.4555199999999999</v>
      </c>
    </row>
    <row r="34" spans="1:24" s="44" customFormat="1">
      <c r="A34" s="59">
        <v>16384</v>
      </c>
      <c r="B34" s="59" t="s">
        <v>16</v>
      </c>
      <c r="C34" s="2">
        <v>1.5625899999999999</v>
      </c>
      <c r="D34" s="3">
        <v>5134.5200000000004</v>
      </c>
      <c r="E34" s="3">
        <v>3679.62</v>
      </c>
      <c r="F34" s="4">
        <v>0.199434</v>
      </c>
      <c r="G34" s="4">
        <v>0.27828999999999998</v>
      </c>
      <c r="I34" s="55">
        <v>16384</v>
      </c>
      <c r="J34" s="55" t="s">
        <v>16</v>
      </c>
      <c r="K34" s="2">
        <v>2.38855</v>
      </c>
      <c r="L34" s="3">
        <v>89.418000000000006</v>
      </c>
      <c r="M34" s="3">
        <v>615.49099999999999</v>
      </c>
      <c r="N34" s="3">
        <v>45.807299999999998</v>
      </c>
      <c r="O34" s="2">
        <v>6.6548499999999997</v>
      </c>
      <c r="Q34" s="53">
        <v>16384</v>
      </c>
      <c r="R34" s="53" t="s">
        <v>16</v>
      </c>
      <c r="S34" s="2">
        <v>2.14439</v>
      </c>
      <c r="T34" s="3">
        <v>85.424000000000007</v>
      </c>
      <c r="U34" s="3">
        <v>1366.25</v>
      </c>
      <c r="V34" s="3">
        <v>47.949100000000001</v>
      </c>
      <c r="W34" s="2">
        <v>2.9980000000000002</v>
      </c>
    </row>
    <row r="35" spans="1:24" s="53" customFormat="1">
      <c r="A35" s="60">
        <v>8192</v>
      </c>
      <c r="B35" s="60" t="s">
        <v>16</v>
      </c>
      <c r="C35" s="2">
        <v>0.345748</v>
      </c>
      <c r="D35" s="3">
        <v>1554.01</v>
      </c>
      <c r="E35" s="3">
        <v>11815.8</v>
      </c>
      <c r="F35" s="4">
        <v>0.65894299999999995</v>
      </c>
      <c r="G35" s="4">
        <v>8.6663599999999993E-2</v>
      </c>
      <c r="I35" s="56">
        <v>8192</v>
      </c>
      <c r="J35" s="56" t="s">
        <v>16</v>
      </c>
      <c r="K35" s="2">
        <v>1.1419900000000001</v>
      </c>
      <c r="L35" s="3">
        <v>83.567999999999998</v>
      </c>
      <c r="M35" s="3">
        <v>524.37199999999996</v>
      </c>
      <c r="N35" s="3">
        <v>49.014000000000003</v>
      </c>
      <c r="O35" s="2">
        <v>7.8112500000000002</v>
      </c>
      <c r="Q35" s="54">
        <v>8192</v>
      </c>
      <c r="R35" s="54" t="s">
        <v>16</v>
      </c>
      <c r="S35" s="2">
        <v>1.32104</v>
      </c>
      <c r="T35" s="3">
        <v>84.036000000000001</v>
      </c>
      <c r="U35" s="3">
        <v>1136.8499999999999</v>
      </c>
      <c r="V35" s="3">
        <v>48.741</v>
      </c>
      <c r="W35" s="2">
        <v>3.6029300000000002</v>
      </c>
    </row>
    <row r="36" spans="1:24" s="53" customFormat="1">
      <c r="I36" s="57">
        <v>4096</v>
      </c>
      <c r="J36" s="57" t="s">
        <v>16</v>
      </c>
      <c r="K36" s="2">
        <v>1.06795</v>
      </c>
      <c r="L36" s="3">
        <v>66.096999999999994</v>
      </c>
      <c r="M36" s="3">
        <v>974.03599999999994</v>
      </c>
      <c r="N36" s="3">
        <v>61.969499999999996</v>
      </c>
      <c r="O36" s="2">
        <v>4.2051800000000004</v>
      </c>
    </row>
    <row r="37" spans="1:24" s="53" customFormat="1">
      <c r="J37" s="3"/>
      <c r="K37" s="3"/>
      <c r="L37" s="3"/>
      <c r="M37" s="3"/>
      <c r="N37" s="3"/>
      <c r="O37" s="2"/>
    </row>
    <row r="38" spans="1:24" s="44" customFormat="1">
      <c r="J38" s="3"/>
      <c r="K38" s="3"/>
      <c r="L38" s="3"/>
      <c r="M38" s="3"/>
      <c r="N38" s="3"/>
      <c r="O38" s="2"/>
    </row>
    <row r="39" spans="1:24">
      <c r="A39" s="44"/>
      <c r="B39" s="44"/>
      <c r="C39" s="44"/>
      <c r="D39" s="44"/>
      <c r="E39" s="44"/>
      <c r="F39" s="44"/>
      <c r="G39" s="44"/>
    </row>
    <row r="40" spans="1:24">
      <c r="A40" s="62" t="s">
        <v>29</v>
      </c>
      <c r="B40" s="62"/>
      <c r="C40" s="62"/>
      <c r="D40" s="62"/>
      <c r="E40" s="62"/>
      <c r="F40" s="62"/>
      <c r="G40" s="62"/>
      <c r="I40" s="62" t="s">
        <v>31</v>
      </c>
      <c r="J40" s="62"/>
      <c r="K40" s="62"/>
      <c r="L40" s="62"/>
      <c r="M40" s="62"/>
      <c r="N40" s="62"/>
      <c r="O40" s="62"/>
      <c r="Q40" s="62" t="s">
        <v>30</v>
      </c>
      <c r="R40" s="62"/>
      <c r="S40" s="62"/>
      <c r="T40" s="62"/>
      <c r="U40" s="62"/>
      <c r="V40" s="62"/>
      <c r="W40" s="62"/>
    </row>
    <row r="41" spans="1:24">
      <c r="A41" s="12"/>
      <c r="B41" s="12" t="s">
        <v>1</v>
      </c>
      <c r="C41" s="12"/>
      <c r="D41" s="62" t="s">
        <v>2</v>
      </c>
      <c r="E41" s="62"/>
      <c r="F41" s="27" t="s">
        <v>3</v>
      </c>
      <c r="G41" s="27"/>
      <c r="I41" s="12"/>
      <c r="J41" s="12" t="s">
        <v>1</v>
      </c>
      <c r="K41" s="12"/>
      <c r="L41" s="62" t="s">
        <v>2</v>
      </c>
      <c r="M41" s="62"/>
      <c r="N41" s="29" t="s">
        <v>3</v>
      </c>
      <c r="O41" s="29"/>
      <c r="Q41" s="12"/>
      <c r="R41" s="12" t="s">
        <v>1</v>
      </c>
      <c r="S41" s="12"/>
      <c r="T41" s="62" t="s">
        <v>2</v>
      </c>
      <c r="U41" s="62"/>
      <c r="V41" s="28" t="s">
        <v>3</v>
      </c>
      <c r="W41" s="28"/>
    </row>
    <row r="42" spans="1:24">
      <c r="A42" s="12"/>
      <c r="B42" s="12" t="s">
        <v>5</v>
      </c>
      <c r="C42" s="52" t="s">
        <v>15</v>
      </c>
      <c r="D42" s="27" t="s">
        <v>14</v>
      </c>
      <c r="E42" s="27" t="s">
        <v>15</v>
      </c>
      <c r="F42" s="27" t="s">
        <v>14</v>
      </c>
      <c r="G42" s="27" t="s">
        <v>15</v>
      </c>
      <c r="I42" s="12"/>
      <c r="J42" s="12" t="s">
        <v>5</v>
      </c>
      <c r="K42" s="52" t="s">
        <v>15</v>
      </c>
      <c r="L42" s="29" t="s">
        <v>14</v>
      </c>
      <c r="M42" s="29" t="s">
        <v>15</v>
      </c>
      <c r="N42" s="29" t="s">
        <v>14</v>
      </c>
      <c r="O42" s="29" t="s">
        <v>15</v>
      </c>
      <c r="Q42" s="12"/>
      <c r="R42" s="12" t="s">
        <v>5</v>
      </c>
      <c r="S42" s="52" t="s">
        <v>15</v>
      </c>
      <c r="T42" s="28" t="s">
        <v>14</v>
      </c>
      <c r="U42" s="28" t="s">
        <v>15</v>
      </c>
      <c r="V42" s="28" t="s">
        <v>14</v>
      </c>
      <c r="W42" s="28" t="s">
        <v>15</v>
      </c>
    </row>
    <row r="43" spans="1:24">
      <c r="A43" s="27">
        <v>32768</v>
      </c>
      <c r="B43" s="3">
        <v>55.614899999999999</v>
      </c>
      <c r="C43" s="2" t="s">
        <v>16</v>
      </c>
      <c r="D43" s="3">
        <v>738.10699999999997</v>
      </c>
      <c r="E43" s="3">
        <v>10763.4</v>
      </c>
      <c r="F43" s="3">
        <v>11.098699999999999</v>
      </c>
      <c r="G43" s="2">
        <v>0.76109499999999997</v>
      </c>
      <c r="I43" s="29">
        <v>32768</v>
      </c>
      <c r="J43" s="3">
        <v>53.667700000000004</v>
      </c>
      <c r="K43" s="2" t="s">
        <v>17</v>
      </c>
      <c r="L43" s="3">
        <v>643.38300000000004</v>
      </c>
      <c r="M43" s="3">
        <v>4493.8500000000004</v>
      </c>
      <c r="N43" s="3">
        <v>50.930799999999998</v>
      </c>
      <c r="O43" s="2">
        <v>7.2917500000000004</v>
      </c>
      <c r="Q43" s="28">
        <v>32768</v>
      </c>
      <c r="R43" s="3">
        <v>61.147100000000002</v>
      </c>
      <c r="S43" s="2" t="s">
        <v>16</v>
      </c>
      <c r="T43" s="3">
        <v>528.46600000000001</v>
      </c>
      <c r="U43" s="3">
        <v>9456.5499999999993</v>
      </c>
      <c r="V43" s="3">
        <v>62.005899999999997</v>
      </c>
      <c r="W43" s="2">
        <v>3.4651100000000001</v>
      </c>
      <c r="X43" s="15" t="s">
        <v>34</v>
      </c>
    </row>
    <row r="44" spans="1:24">
      <c r="A44" s="35">
        <v>16384</v>
      </c>
      <c r="B44" s="3">
        <v>64.156099999999995</v>
      </c>
      <c r="C44" s="2" t="s">
        <v>16</v>
      </c>
      <c r="D44" s="3">
        <v>86.141999999999996</v>
      </c>
      <c r="E44" s="3">
        <v>2209.54</v>
      </c>
      <c r="F44" s="3">
        <v>11.8873</v>
      </c>
      <c r="G44" s="2">
        <v>0.46344400000000002</v>
      </c>
      <c r="I44" s="32">
        <v>32768</v>
      </c>
      <c r="J44" s="3">
        <v>53.403500000000001</v>
      </c>
      <c r="K44" s="2" t="s">
        <v>17</v>
      </c>
      <c r="L44" s="3">
        <v>161.101</v>
      </c>
      <c r="M44" s="3">
        <v>1051.3800000000001</v>
      </c>
      <c r="N44" s="3">
        <v>25.425000000000001</v>
      </c>
      <c r="O44" s="2">
        <v>3.8958400000000002</v>
      </c>
      <c r="P44" s="31" t="s">
        <v>33</v>
      </c>
      <c r="Q44" s="36">
        <v>32768</v>
      </c>
      <c r="R44" s="3">
        <v>62.410800000000002</v>
      </c>
      <c r="S44" s="2" t="s">
        <v>16</v>
      </c>
      <c r="T44" s="3">
        <v>65.926000000000002</v>
      </c>
      <c r="U44" s="3">
        <v>959.37099999999998</v>
      </c>
      <c r="V44" s="3">
        <v>62.130299999999998</v>
      </c>
      <c r="W44" s="2">
        <v>4.2694599999999996</v>
      </c>
      <c r="X44" s="31" t="s">
        <v>32</v>
      </c>
    </row>
    <row r="45" spans="1:24">
      <c r="I45" s="34">
        <v>16384</v>
      </c>
      <c r="J45" s="3">
        <v>36.636200000000002</v>
      </c>
      <c r="K45" s="2" t="s">
        <v>17</v>
      </c>
      <c r="L45" s="3">
        <v>170.321</v>
      </c>
      <c r="M45" s="3">
        <v>837.18100000000004</v>
      </c>
      <c r="N45" s="3">
        <v>24.0487</v>
      </c>
      <c r="O45" s="2">
        <v>4.8926100000000003</v>
      </c>
      <c r="Q45" s="33">
        <v>16384</v>
      </c>
      <c r="R45" s="3">
        <v>60.824800000000003</v>
      </c>
      <c r="S45" s="33" t="s">
        <v>16</v>
      </c>
      <c r="T45" s="3">
        <v>66.128</v>
      </c>
      <c r="U45" s="3">
        <v>1197.6199999999999</v>
      </c>
      <c r="V45" s="3">
        <v>61.9405</v>
      </c>
      <c r="W45" s="2">
        <v>3.4201100000000002</v>
      </c>
    </row>
    <row r="46" spans="1:24">
      <c r="I46" s="37">
        <v>8192</v>
      </c>
      <c r="J46" s="3">
        <v>55.685299999999998</v>
      </c>
      <c r="K46" s="3" t="s">
        <v>17</v>
      </c>
      <c r="L46" s="3">
        <v>189.75800000000001</v>
      </c>
      <c r="M46" s="3">
        <v>653.51499999999999</v>
      </c>
      <c r="N46" s="3">
        <v>21.5854</v>
      </c>
      <c r="O46" s="2">
        <v>6.2676400000000001</v>
      </c>
      <c r="Q46" s="39">
        <v>8192</v>
      </c>
      <c r="R46" s="3">
        <v>60.969299999999997</v>
      </c>
      <c r="S46" s="3" t="s">
        <v>16</v>
      </c>
      <c r="T46" s="3">
        <v>68.373999999999995</v>
      </c>
      <c r="U46" s="3">
        <v>1109.29</v>
      </c>
      <c r="V46" s="3">
        <v>59.905799999999999</v>
      </c>
      <c r="W46" s="2">
        <v>3.6924399999999999</v>
      </c>
    </row>
    <row r="47" spans="1:24">
      <c r="I47" s="38">
        <v>4096</v>
      </c>
      <c r="J47" s="3">
        <v>56.05</v>
      </c>
      <c r="K47" s="3" t="s">
        <v>17</v>
      </c>
      <c r="L47" s="3">
        <v>87.825000000000003</v>
      </c>
      <c r="M47" s="3">
        <v>1106.0899999999999</v>
      </c>
      <c r="N47" s="3">
        <v>46.638199999999998</v>
      </c>
      <c r="O47" s="2">
        <v>3.7031299999999998</v>
      </c>
      <c r="Q47" s="40">
        <v>4096</v>
      </c>
      <c r="R47" s="3">
        <v>60.613599999999998</v>
      </c>
      <c r="S47" s="3" t="s">
        <v>16</v>
      </c>
      <c r="T47" s="3">
        <v>73.02</v>
      </c>
      <c r="U47" s="3">
        <v>1246.46</v>
      </c>
      <c r="V47" s="3">
        <v>56.094200000000001</v>
      </c>
      <c r="W47" s="2">
        <v>3.2861099999999999</v>
      </c>
    </row>
    <row r="48" spans="1:24">
      <c r="I48" s="42">
        <v>2048</v>
      </c>
      <c r="J48" s="3">
        <v>57.363599999999998</v>
      </c>
      <c r="K48" s="3" t="s">
        <v>17</v>
      </c>
      <c r="L48" s="3">
        <v>90.085999999999999</v>
      </c>
      <c r="M48" s="3">
        <v>1064.93</v>
      </c>
      <c r="N48" s="3">
        <v>45.467700000000001</v>
      </c>
      <c r="O48" s="2">
        <v>3.8462499999999999</v>
      </c>
      <c r="Q48" s="41">
        <v>2048</v>
      </c>
      <c r="R48" s="3">
        <v>50.079900000000002</v>
      </c>
      <c r="S48" s="3" t="s">
        <v>16</v>
      </c>
      <c r="T48" s="3">
        <v>67.733999999999995</v>
      </c>
      <c r="U48" s="3">
        <v>914.66899999999998</v>
      </c>
      <c r="V48" s="3">
        <v>60.471800000000002</v>
      </c>
      <c r="W48" s="2">
        <v>4.4781199999999997</v>
      </c>
    </row>
    <row r="49" spans="1:23">
      <c r="I49" s="43">
        <v>1024</v>
      </c>
      <c r="J49" s="3">
        <v>58.769300000000001</v>
      </c>
      <c r="K49" s="3" t="s">
        <v>17</v>
      </c>
      <c r="L49" s="3">
        <v>154.15899999999999</v>
      </c>
      <c r="M49" s="3">
        <v>1134.06</v>
      </c>
      <c r="N49" s="3">
        <v>26.57</v>
      </c>
      <c r="O49" s="2">
        <v>3.6118000000000001</v>
      </c>
      <c r="Q49" s="3">
        <v>1024</v>
      </c>
      <c r="R49" s="3">
        <v>50.984999999999999</v>
      </c>
      <c r="T49" s="3">
        <v>75.129000000000005</v>
      </c>
      <c r="U49" s="43" t="s">
        <v>35</v>
      </c>
      <c r="V49" s="3">
        <v>54.5</v>
      </c>
      <c r="W49" s="43" t="s">
        <v>35</v>
      </c>
    </row>
    <row r="52" spans="1:23" ht="15" thickBot="1"/>
    <row r="53" spans="1:23" ht="15" thickBot="1">
      <c r="A53" s="83"/>
      <c r="B53" s="84" t="s">
        <v>38</v>
      </c>
      <c r="C53" s="84"/>
      <c r="D53" s="84"/>
      <c r="E53" s="84"/>
      <c r="F53" s="84" t="s">
        <v>39</v>
      </c>
      <c r="G53" s="84"/>
      <c r="H53" s="84"/>
      <c r="I53" s="84"/>
      <c r="J53" s="84" t="s">
        <v>42</v>
      </c>
      <c r="K53" s="84"/>
      <c r="L53" s="84"/>
      <c r="M53" s="85"/>
      <c r="N53" s="65"/>
      <c r="O53" s="65"/>
      <c r="S53"/>
    </row>
    <row r="54" spans="1:23" ht="15" thickBot="1">
      <c r="A54" s="86" t="s">
        <v>41</v>
      </c>
      <c r="B54" s="78" t="s">
        <v>1</v>
      </c>
      <c r="C54" s="78"/>
      <c r="D54" s="87" t="s">
        <v>3</v>
      </c>
      <c r="E54" s="87"/>
      <c r="F54" s="78" t="s">
        <v>1</v>
      </c>
      <c r="G54" s="78"/>
      <c r="H54" s="78" t="s">
        <v>3</v>
      </c>
      <c r="I54" s="78"/>
      <c r="J54" s="78" t="s">
        <v>1</v>
      </c>
      <c r="K54" s="78"/>
      <c r="L54" s="87" t="s">
        <v>3</v>
      </c>
      <c r="M54" s="88"/>
      <c r="N54" s="65"/>
      <c r="O54" s="65"/>
      <c r="S54"/>
    </row>
    <row r="55" spans="1:23" ht="15" thickBot="1">
      <c r="A55" s="80" t="s">
        <v>40</v>
      </c>
      <c r="B55" s="80" t="s">
        <v>5</v>
      </c>
      <c r="C55" s="82" t="s">
        <v>15</v>
      </c>
      <c r="D55" s="81" t="s">
        <v>14</v>
      </c>
      <c r="E55" s="81" t="s">
        <v>15</v>
      </c>
      <c r="F55" s="80" t="s">
        <v>5</v>
      </c>
      <c r="G55" s="82" t="s">
        <v>15</v>
      </c>
      <c r="H55" s="81" t="s">
        <v>14</v>
      </c>
      <c r="I55" s="81" t="s">
        <v>15</v>
      </c>
      <c r="J55" s="80" t="s">
        <v>5</v>
      </c>
      <c r="K55" s="82" t="s">
        <v>15</v>
      </c>
      <c r="L55" s="94" t="s">
        <v>14</v>
      </c>
      <c r="M55" s="82" t="s">
        <v>15</v>
      </c>
      <c r="S55"/>
    </row>
    <row r="56" spans="1:23">
      <c r="A56" s="68">
        <v>512</v>
      </c>
      <c r="B56" s="90">
        <v>26.460999999999999</v>
      </c>
      <c r="C56" s="67"/>
      <c r="D56" s="69">
        <v>5.0412299999999997</v>
      </c>
      <c r="E56" s="69">
        <v>6.8376999999999999</v>
      </c>
      <c r="F56" s="68"/>
      <c r="G56" s="67"/>
      <c r="H56" s="66"/>
      <c r="I56" s="66"/>
      <c r="J56" s="68"/>
      <c r="K56" s="67"/>
      <c r="L56" s="68"/>
      <c r="M56" s="67"/>
      <c r="S56"/>
    </row>
    <row r="57" spans="1:23">
      <c r="A57" s="68">
        <v>256</v>
      </c>
      <c r="B57" s="90">
        <v>26.41</v>
      </c>
      <c r="C57" s="91"/>
      <c r="D57" s="69">
        <v>2.3271500000000001</v>
      </c>
      <c r="E57" s="69">
        <v>6.2948000000000004</v>
      </c>
      <c r="F57" s="68"/>
      <c r="G57" s="67"/>
      <c r="H57" s="66"/>
      <c r="I57" s="66"/>
      <c r="J57" s="68"/>
      <c r="K57" s="67"/>
      <c r="L57" s="68"/>
      <c r="M57" s="67"/>
      <c r="S57"/>
    </row>
    <row r="58" spans="1:23">
      <c r="A58" s="68">
        <v>32</v>
      </c>
      <c r="B58" s="90">
        <v>64.086500000000001</v>
      </c>
      <c r="C58" s="91">
        <v>7.6266100000000003</v>
      </c>
      <c r="D58" s="69">
        <v>14.734400000000001</v>
      </c>
      <c r="E58" s="70">
        <v>0.50975700000000002</v>
      </c>
      <c r="F58" s="90">
        <v>64.420199999999994</v>
      </c>
      <c r="G58" s="72">
        <v>1.92902</v>
      </c>
      <c r="H58" s="69">
        <v>62.366300000000003</v>
      </c>
      <c r="I58" s="69">
        <v>5.51471</v>
      </c>
      <c r="J58" s="90">
        <v>58.904899999999998</v>
      </c>
      <c r="K58" s="91">
        <v>2.91649</v>
      </c>
      <c r="L58" s="90">
        <v>56.595399999999998</v>
      </c>
      <c r="M58" s="91">
        <v>4.5057200000000002</v>
      </c>
      <c r="S58"/>
    </row>
    <row r="59" spans="1:23">
      <c r="A59" s="68">
        <v>16</v>
      </c>
      <c r="B59" s="90">
        <v>65.394599999999997</v>
      </c>
      <c r="C59" s="91">
        <v>1.5625899999999999</v>
      </c>
      <c r="D59" s="69">
        <v>11.436199999999999</v>
      </c>
      <c r="E59" s="70">
        <v>0.26102900000000001</v>
      </c>
      <c r="F59" s="90">
        <v>52.645000000000003</v>
      </c>
      <c r="G59" s="72">
        <v>2.38855</v>
      </c>
      <c r="H59" s="69">
        <v>32.367899999999999</v>
      </c>
      <c r="I59" s="69">
        <v>6.87087</v>
      </c>
      <c r="J59" s="90">
        <v>52.266300000000001</v>
      </c>
      <c r="K59" s="91">
        <v>2.14439</v>
      </c>
      <c r="L59" s="90">
        <v>52.333599999999997</v>
      </c>
      <c r="M59" s="91">
        <v>3.8731800000000001</v>
      </c>
      <c r="S59"/>
    </row>
    <row r="60" spans="1:23">
      <c r="A60" s="68">
        <v>8</v>
      </c>
      <c r="B60" s="90">
        <v>54.838900000000002</v>
      </c>
      <c r="C60" s="72">
        <v>0.345748</v>
      </c>
      <c r="D60" s="69">
        <v>8.1307100000000005</v>
      </c>
      <c r="E60" s="70">
        <v>8.8984199999999999E-2</v>
      </c>
      <c r="F60" s="90">
        <v>66.920900000000003</v>
      </c>
      <c r="G60" s="72">
        <v>1.1419900000000001</v>
      </c>
      <c r="H60" s="69">
        <v>37.247700000000002</v>
      </c>
      <c r="I60" s="69">
        <v>7.4805999999999999</v>
      </c>
      <c r="J60" s="90">
        <v>56.0732</v>
      </c>
      <c r="K60" s="91">
        <v>1.32104</v>
      </c>
      <c r="L60" s="90">
        <v>57.338799999999999</v>
      </c>
      <c r="M60" s="91">
        <v>3.7433900000000002</v>
      </c>
      <c r="S60"/>
    </row>
    <row r="61" spans="1:23">
      <c r="A61" s="68">
        <v>4</v>
      </c>
      <c r="B61" s="68"/>
      <c r="C61" s="67"/>
      <c r="D61" s="66"/>
      <c r="E61" s="70"/>
      <c r="F61" s="90">
        <v>43.322899999999997</v>
      </c>
      <c r="G61" s="72">
        <v>1.06795</v>
      </c>
      <c r="H61" s="69">
        <v>46.804099999999998</v>
      </c>
      <c r="I61" s="69">
        <v>3.9183500000000002</v>
      </c>
      <c r="J61" s="90">
        <v>50.2042</v>
      </c>
      <c r="K61" s="91" t="s">
        <v>16</v>
      </c>
      <c r="L61" s="90">
        <v>48.5199</v>
      </c>
      <c r="M61" s="91">
        <v>3.86822</v>
      </c>
      <c r="S61"/>
    </row>
    <row r="62" spans="1:23">
      <c r="A62" s="68">
        <v>2</v>
      </c>
      <c r="B62" s="68"/>
      <c r="C62" s="67"/>
      <c r="D62" s="66"/>
      <c r="E62" s="70"/>
      <c r="F62" s="90">
        <v>63.307099999999998</v>
      </c>
      <c r="G62" s="91" t="s">
        <v>17</v>
      </c>
      <c r="H62" s="69">
        <v>51.093499999999999</v>
      </c>
      <c r="I62" s="69">
        <v>2.9198</v>
      </c>
      <c r="J62" s="90">
        <v>48.499600000000001</v>
      </c>
      <c r="K62" s="91" t="s">
        <v>16</v>
      </c>
      <c r="L62" s="90">
        <v>60.567900000000002</v>
      </c>
      <c r="M62" s="91">
        <v>3.44312</v>
      </c>
      <c r="O62" s="16"/>
      <c r="S62"/>
    </row>
    <row r="63" spans="1:23" ht="15" thickBot="1">
      <c r="A63" s="73">
        <v>1</v>
      </c>
      <c r="B63" s="73"/>
      <c r="C63" s="77"/>
      <c r="D63" s="74"/>
      <c r="E63" s="76"/>
      <c r="F63" s="92">
        <v>54.704599999999999</v>
      </c>
      <c r="G63" s="93" t="s">
        <v>17</v>
      </c>
      <c r="H63" s="75">
        <v>53.313200000000002</v>
      </c>
      <c r="I63" s="75">
        <v>1.86558</v>
      </c>
      <c r="J63" s="73"/>
      <c r="K63" s="93"/>
      <c r="L63" s="92"/>
      <c r="M63" s="93"/>
      <c r="O63" s="16"/>
      <c r="S63"/>
    </row>
    <row r="65" spans="1:16">
      <c r="D65">
        <f>50</f>
        <v>50</v>
      </c>
    </row>
    <row r="66" spans="1:16" ht="15" thickBot="1"/>
    <row r="67" spans="1:16" ht="15" thickBot="1">
      <c r="A67" s="61">
        <v>524288</v>
      </c>
      <c r="D67" s="83"/>
      <c r="E67" s="84" t="s">
        <v>38</v>
      </c>
      <c r="F67" s="84"/>
      <c r="G67" s="84"/>
      <c r="H67" s="84"/>
      <c r="I67" s="84" t="s">
        <v>39</v>
      </c>
      <c r="J67" s="84"/>
      <c r="K67" s="84"/>
      <c r="L67" s="84"/>
      <c r="M67" s="84" t="s">
        <v>42</v>
      </c>
      <c r="N67" s="84"/>
      <c r="O67" s="84"/>
      <c r="P67" s="85"/>
    </row>
    <row r="68" spans="1:16" ht="15" thickBot="1">
      <c r="A68" s="61">
        <v>262144</v>
      </c>
      <c r="D68" s="101" t="s">
        <v>41</v>
      </c>
      <c r="E68" s="104" t="s">
        <v>1</v>
      </c>
      <c r="F68" s="79"/>
      <c r="G68" s="105" t="s">
        <v>43</v>
      </c>
      <c r="H68" s="103"/>
      <c r="I68" s="104" t="s">
        <v>1</v>
      </c>
      <c r="J68" s="79"/>
      <c r="K68" s="104" t="s">
        <v>43</v>
      </c>
      <c r="L68" s="79"/>
      <c r="M68" s="104" t="s">
        <v>1</v>
      </c>
      <c r="N68" s="79"/>
      <c r="O68" s="105" t="s">
        <v>43</v>
      </c>
      <c r="P68" s="103"/>
    </row>
    <row r="69" spans="1:16" ht="15" thickBot="1">
      <c r="A69" s="61">
        <v>32768</v>
      </c>
      <c r="D69" s="102" t="s">
        <v>40</v>
      </c>
      <c r="E69" s="106" t="s">
        <v>44</v>
      </c>
      <c r="F69" s="89" t="s">
        <v>45</v>
      </c>
      <c r="G69" s="106" t="s">
        <v>44</v>
      </c>
      <c r="H69" s="89" t="s">
        <v>45</v>
      </c>
      <c r="I69" s="106" t="s">
        <v>44</v>
      </c>
      <c r="J69" s="89" t="s">
        <v>45</v>
      </c>
      <c r="K69" s="106" t="s">
        <v>44</v>
      </c>
      <c r="L69" s="89" t="s">
        <v>45</v>
      </c>
      <c r="M69" s="106" t="s">
        <v>44</v>
      </c>
      <c r="N69" s="89" t="s">
        <v>45</v>
      </c>
      <c r="O69" s="106" t="s">
        <v>44</v>
      </c>
      <c r="P69" s="89" t="s">
        <v>45</v>
      </c>
    </row>
    <row r="70" spans="1:16">
      <c r="A70" s="61">
        <v>16384</v>
      </c>
      <c r="D70" s="68">
        <v>512</v>
      </c>
      <c r="E70" s="107">
        <f>B56/$D$65</f>
        <v>0.52922000000000002</v>
      </c>
      <c r="F70" s="89"/>
      <c r="G70" s="111">
        <f t="shared" ref="G70:P77" si="0">D56/$D$65</f>
        <v>0.10082459999999999</v>
      </c>
      <c r="H70" s="98">
        <f t="shared" ref="H70:H73" si="1">E56/$D$65</f>
        <v>0.13675399999999999</v>
      </c>
      <c r="I70" s="83"/>
      <c r="J70" s="97"/>
      <c r="K70" s="83"/>
      <c r="L70" s="97"/>
      <c r="M70" s="83"/>
      <c r="N70" s="97"/>
      <c r="O70" s="83"/>
      <c r="P70" s="89"/>
    </row>
    <row r="71" spans="1:16">
      <c r="A71" s="61">
        <v>8192</v>
      </c>
      <c r="D71" s="68">
        <v>256</v>
      </c>
      <c r="E71" s="108">
        <f t="shared" ref="E70:H74" si="2">B57/$D$65</f>
        <v>0.5282</v>
      </c>
      <c r="F71" s="91"/>
      <c r="G71" s="112">
        <f t="shared" si="0"/>
        <v>4.6543000000000001E-2</v>
      </c>
      <c r="H71" s="95">
        <f t="shared" si="1"/>
        <v>0.12589600000000001</v>
      </c>
      <c r="I71" s="109"/>
      <c r="J71" s="66"/>
      <c r="K71" s="109"/>
      <c r="L71" s="66"/>
      <c r="M71" s="109"/>
      <c r="N71" s="66"/>
      <c r="O71" s="109"/>
      <c r="P71" s="67"/>
    </row>
    <row r="72" spans="1:16">
      <c r="A72" s="61">
        <v>4096</v>
      </c>
      <c r="D72" s="68">
        <v>32</v>
      </c>
      <c r="E72" s="108">
        <f t="shared" si="2"/>
        <v>1.28173</v>
      </c>
      <c r="F72" s="95">
        <f t="shared" si="2"/>
        <v>0.15253220000000001</v>
      </c>
      <c r="G72" s="112">
        <f t="shared" si="0"/>
        <v>0.29468800000000001</v>
      </c>
      <c r="H72" s="95">
        <f t="shared" si="1"/>
        <v>1.019514E-2</v>
      </c>
      <c r="I72" s="108">
        <f t="shared" si="0"/>
        <v>1.2884039999999999</v>
      </c>
      <c r="J72" s="71">
        <f t="shared" si="0"/>
        <v>3.8580400000000001E-2</v>
      </c>
      <c r="K72" s="108">
        <f t="shared" si="0"/>
        <v>1.2473260000000002</v>
      </c>
      <c r="L72" s="70">
        <f t="shared" si="0"/>
        <v>0.1102942</v>
      </c>
      <c r="M72" s="108">
        <f t="shared" si="0"/>
        <v>1.1780979999999999</v>
      </c>
      <c r="N72" s="71">
        <f t="shared" si="0"/>
        <v>5.8329800000000001E-2</v>
      </c>
      <c r="O72" s="108">
        <f t="shared" si="0"/>
        <v>1.1319079999999999</v>
      </c>
      <c r="P72" s="72">
        <f t="shared" si="0"/>
        <v>9.0114399999999997E-2</v>
      </c>
    </row>
    <row r="73" spans="1:16">
      <c r="A73" s="61">
        <v>2048</v>
      </c>
      <c r="D73" s="68">
        <v>16</v>
      </c>
      <c r="E73" s="108">
        <f t="shared" ref="E73:E74" si="3">B59/$D$65</f>
        <v>1.3078919999999998</v>
      </c>
      <c r="F73" s="95">
        <f t="shared" ref="F73:F74" si="4">C59/$D$65</f>
        <v>3.1251799999999996E-2</v>
      </c>
      <c r="G73" s="112">
        <f t="shared" si="0"/>
        <v>0.22872399999999998</v>
      </c>
      <c r="H73" s="95">
        <f t="shared" si="1"/>
        <v>5.2205799999999998E-3</v>
      </c>
      <c r="I73" s="108">
        <f t="shared" si="0"/>
        <v>1.0529000000000002</v>
      </c>
      <c r="J73" s="71">
        <f t="shared" si="0"/>
        <v>4.7771000000000001E-2</v>
      </c>
      <c r="K73" s="108">
        <f t="shared" si="0"/>
        <v>0.64735799999999999</v>
      </c>
      <c r="L73" s="70">
        <f t="shared" si="0"/>
        <v>0.1374174</v>
      </c>
      <c r="M73" s="108">
        <f t="shared" ref="M73:M74" si="5">J59/$D$65</f>
        <v>1.045326</v>
      </c>
      <c r="N73" s="71">
        <f t="shared" ref="N73:N74" si="6">K59/$D$65</f>
        <v>4.2887800000000004E-2</v>
      </c>
      <c r="O73" s="108">
        <f t="shared" si="0"/>
        <v>1.046672</v>
      </c>
      <c r="P73" s="72">
        <f t="shared" si="0"/>
        <v>7.7463600000000007E-2</v>
      </c>
    </row>
    <row r="74" spans="1:16">
      <c r="A74" s="61">
        <v>1024</v>
      </c>
      <c r="D74" s="68">
        <v>8</v>
      </c>
      <c r="E74" s="108">
        <f t="shared" si="3"/>
        <v>1.096778</v>
      </c>
      <c r="F74" s="95">
        <f t="shared" si="4"/>
        <v>6.9149600000000004E-3</v>
      </c>
      <c r="G74" s="112">
        <f t="shared" si="2"/>
        <v>0.16261420000000001</v>
      </c>
      <c r="H74" s="99">
        <f t="shared" si="2"/>
        <v>1.7796839999999999E-3</v>
      </c>
      <c r="I74" s="108">
        <f t="shared" si="0"/>
        <v>1.3384180000000001</v>
      </c>
      <c r="J74" s="71">
        <f t="shared" si="0"/>
        <v>2.28398E-2</v>
      </c>
      <c r="K74" s="108">
        <f t="shared" si="0"/>
        <v>0.74495400000000001</v>
      </c>
      <c r="L74" s="70">
        <f t="shared" si="0"/>
        <v>0.14961199999999999</v>
      </c>
      <c r="M74" s="108">
        <f t="shared" si="5"/>
        <v>1.121464</v>
      </c>
      <c r="N74" s="71">
        <f t="shared" si="6"/>
        <v>2.6420800000000001E-2</v>
      </c>
      <c r="O74" s="108">
        <f t="shared" si="0"/>
        <v>1.146776</v>
      </c>
      <c r="P74" s="72">
        <f t="shared" si="0"/>
        <v>7.4867799999999998E-2</v>
      </c>
    </row>
    <row r="75" spans="1:16">
      <c r="D75" s="68">
        <v>4</v>
      </c>
      <c r="E75" s="109"/>
      <c r="F75" s="67"/>
      <c r="G75" s="109"/>
      <c r="H75" s="95"/>
      <c r="I75" s="108">
        <f t="shared" si="0"/>
        <v>0.86645799999999995</v>
      </c>
      <c r="J75" s="71">
        <f t="shared" si="0"/>
        <v>2.1359E-2</v>
      </c>
      <c r="K75" s="108">
        <f t="shared" si="0"/>
        <v>0.93608199999999997</v>
      </c>
      <c r="L75" s="70">
        <f t="shared" si="0"/>
        <v>7.8367000000000006E-2</v>
      </c>
      <c r="M75" s="108">
        <f t="shared" si="0"/>
        <v>1.004084</v>
      </c>
      <c r="N75" s="69" t="s">
        <v>16</v>
      </c>
      <c r="O75" s="108">
        <f t="shared" si="0"/>
        <v>0.97039799999999998</v>
      </c>
      <c r="P75" s="72">
        <f t="shared" si="0"/>
        <v>7.73644E-2</v>
      </c>
    </row>
    <row r="76" spans="1:16">
      <c r="D76" s="68">
        <v>2</v>
      </c>
      <c r="E76" s="109"/>
      <c r="F76" s="67"/>
      <c r="G76" s="109"/>
      <c r="H76" s="72"/>
      <c r="I76" s="108">
        <f t="shared" si="0"/>
        <v>1.2661419999999999</v>
      </c>
      <c r="J76" s="71"/>
      <c r="K76" s="108">
        <f t="shared" si="0"/>
        <v>1.0218700000000001</v>
      </c>
      <c r="L76" s="70">
        <f t="shared" si="0"/>
        <v>5.8395999999999997E-2</v>
      </c>
      <c r="M76" s="108">
        <f t="shared" si="0"/>
        <v>0.96999199999999997</v>
      </c>
      <c r="N76" s="69" t="s">
        <v>16</v>
      </c>
      <c r="O76" s="108">
        <f t="shared" si="0"/>
        <v>1.2113579999999999</v>
      </c>
      <c r="P76" s="72">
        <f t="shared" si="0"/>
        <v>6.8862400000000004E-2</v>
      </c>
    </row>
    <row r="77" spans="1:16" ht="15" thickBot="1">
      <c r="D77" s="73">
        <v>1</v>
      </c>
      <c r="E77" s="110"/>
      <c r="F77" s="77"/>
      <c r="G77" s="110"/>
      <c r="H77" s="96"/>
      <c r="I77" s="113">
        <f t="shared" si="0"/>
        <v>1.0940920000000001</v>
      </c>
      <c r="J77" s="100"/>
      <c r="K77" s="113">
        <f t="shared" si="0"/>
        <v>1.0662640000000001</v>
      </c>
      <c r="L77" s="100">
        <f t="shared" si="0"/>
        <v>3.73116E-2</v>
      </c>
      <c r="M77" s="114"/>
      <c r="N77" s="75"/>
      <c r="O77" s="113"/>
      <c r="P77" s="93"/>
    </row>
  </sheetData>
  <mergeCells count="41">
    <mergeCell ref="E67:H67"/>
    <mergeCell ref="I67:L67"/>
    <mergeCell ref="M67:P67"/>
    <mergeCell ref="E68:F68"/>
    <mergeCell ref="I68:J68"/>
    <mergeCell ref="K68:L68"/>
    <mergeCell ref="M68:N68"/>
    <mergeCell ref="O68:P68"/>
    <mergeCell ref="G68:H68"/>
    <mergeCell ref="B54:C54"/>
    <mergeCell ref="F54:G54"/>
    <mergeCell ref="H54:I54"/>
    <mergeCell ref="F53:I53"/>
    <mergeCell ref="J53:M53"/>
    <mergeCell ref="B53:E53"/>
    <mergeCell ref="J54:K54"/>
    <mergeCell ref="A14:G14"/>
    <mergeCell ref="A5:G5"/>
    <mergeCell ref="I5:O5"/>
    <mergeCell ref="Q5:W5"/>
    <mergeCell ref="D6:E6"/>
    <mergeCell ref="L6:M6"/>
    <mergeCell ref="T6:U6"/>
    <mergeCell ref="I16:O16"/>
    <mergeCell ref="Q16:W16"/>
    <mergeCell ref="L17:M17"/>
    <mergeCell ref="T17:U17"/>
    <mergeCell ref="A40:G40"/>
    <mergeCell ref="A26:W26"/>
    <mergeCell ref="A32:W32"/>
    <mergeCell ref="A27:G27"/>
    <mergeCell ref="I27:O27"/>
    <mergeCell ref="Q27:W27"/>
    <mergeCell ref="D28:E28"/>
    <mergeCell ref="L28:M28"/>
    <mergeCell ref="T28:U28"/>
    <mergeCell ref="D41:E41"/>
    <mergeCell ref="Q40:W40"/>
    <mergeCell ref="T41:U41"/>
    <mergeCell ref="I40:O40"/>
    <mergeCell ref="L41:M4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5"/>
  <sheetViews>
    <sheetView topLeftCell="C13" workbookViewId="0">
      <selection activeCell="A4" sqref="A4:G4"/>
    </sheetView>
  </sheetViews>
  <sheetFormatPr defaultRowHeight="14.4"/>
  <cols>
    <col min="2" max="2" width="8.88671875" style="11"/>
    <col min="3" max="3" width="11" customWidth="1"/>
    <col min="9" max="9" width="12.109375" customWidth="1"/>
    <col min="10" max="10" width="12.109375" style="11" customWidth="1"/>
    <col min="18" max="18" width="8.88671875" style="11"/>
    <col min="19" max="21" width="9" bestFit="1" customWidth="1"/>
    <col min="22" max="22" width="9.5546875" bestFit="1" customWidth="1"/>
    <col min="23" max="23" width="9" bestFit="1" customWidth="1"/>
  </cols>
  <sheetData>
    <row r="1" spans="1:23" s="7" customFormat="1">
      <c r="A1" t="s">
        <v>11</v>
      </c>
      <c r="B1" s="11"/>
      <c r="J1" s="11"/>
      <c r="R1" s="11"/>
    </row>
    <row r="2" spans="1:23">
      <c r="A2" s="62" t="s">
        <v>9</v>
      </c>
      <c r="B2" s="62"/>
      <c r="C2" s="62"/>
      <c r="D2" s="62"/>
      <c r="E2" s="62"/>
      <c r="F2" s="62"/>
      <c r="G2" s="62"/>
      <c r="I2" s="62" t="s">
        <v>7</v>
      </c>
      <c r="J2" s="62"/>
      <c r="K2" s="62"/>
      <c r="L2" s="62"/>
      <c r="M2" s="62"/>
      <c r="N2" s="62"/>
      <c r="O2" s="62"/>
      <c r="Q2" s="62" t="s">
        <v>8</v>
      </c>
      <c r="R2" s="62"/>
      <c r="S2" s="62"/>
      <c r="T2" s="62"/>
      <c r="U2" s="62"/>
      <c r="V2" s="62"/>
      <c r="W2" s="62"/>
    </row>
    <row r="3" spans="1:23">
      <c r="A3" s="1" t="s">
        <v>0</v>
      </c>
      <c r="B3" s="62" t="s">
        <v>1</v>
      </c>
      <c r="C3" s="62"/>
      <c r="D3" s="62" t="s">
        <v>2</v>
      </c>
      <c r="E3" s="62"/>
      <c r="F3" t="s">
        <v>3</v>
      </c>
      <c r="I3" s="1"/>
      <c r="J3" s="62" t="s">
        <v>1</v>
      </c>
      <c r="K3" s="62"/>
      <c r="L3" s="62" t="s">
        <v>2</v>
      </c>
      <c r="M3" s="62"/>
      <c r="N3" t="s">
        <v>3</v>
      </c>
      <c r="Q3" s="1" t="s">
        <v>0</v>
      </c>
      <c r="R3" s="62" t="s">
        <v>1</v>
      </c>
      <c r="S3" s="62"/>
      <c r="T3" s="62" t="s">
        <v>2</v>
      </c>
      <c r="U3" s="62"/>
      <c r="V3" t="s">
        <v>3</v>
      </c>
    </row>
    <row r="4" spans="1:23" s="11" customFormat="1">
      <c r="A4" s="1"/>
      <c r="B4" s="1" t="s">
        <v>5</v>
      </c>
      <c r="D4" s="11" t="s">
        <v>14</v>
      </c>
      <c r="E4" s="11" t="s">
        <v>15</v>
      </c>
      <c r="F4" s="11" t="s">
        <v>14</v>
      </c>
      <c r="G4" s="11" t="s">
        <v>15</v>
      </c>
      <c r="I4" s="1"/>
      <c r="J4" s="1" t="s">
        <v>14</v>
      </c>
      <c r="K4" s="1" t="s">
        <v>13</v>
      </c>
      <c r="L4" s="11" t="s">
        <v>14</v>
      </c>
      <c r="M4" s="11" t="s">
        <v>15</v>
      </c>
      <c r="N4" s="11" t="s">
        <v>14</v>
      </c>
      <c r="O4" s="11" t="s">
        <v>15</v>
      </c>
      <c r="Q4" s="1"/>
      <c r="R4" s="1" t="s">
        <v>14</v>
      </c>
      <c r="S4" s="11" t="s">
        <v>15</v>
      </c>
      <c r="T4" s="11" t="s">
        <v>14</v>
      </c>
      <c r="U4" s="11" t="s">
        <v>15</v>
      </c>
      <c r="V4" s="11" t="s">
        <v>14</v>
      </c>
      <c r="W4" s="11" t="s">
        <v>15</v>
      </c>
    </row>
    <row r="5" spans="1:23">
      <c r="A5">
        <v>32768</v>
      </c>
      <c r="B5" s="2">
        <v>429.17</v>
      </c>
      <c r="C5" s="3">
        <v>22.4497</v>
      </c>
      <c r="D5" s="2">
        <v>1.603</v>
      </c>
      <c r="E5" s="2">
        <v>43.811999999999998</v>
      </c>
      <c r="F5" s="2">
        <v>159.70099999999999</v>
      </c>
      <c r="G5" s="2">
        <v>5.8431499999999996</v>
      </c>
      <c r="I5">
        <v>32768</v>
      </c>
      <c r="J5" s="3">
        <v>124.31699999999999</v>
      </c>
      <c r="K5" s="2">
        <v>3.194</v>
      </c>
      <c r="L5" s="2">
        <v>3.899</v>
      </c>
      <c r="M5" s="2">
        <v>4.4189999999999996</v>
      </c>
      <c r="N5" s="2">
        <v>262.63099999999997</v>
      </c>
      <c r="O5" s="2">
        <v>231.727</v>
      </c>
      <c r="Q5">
        <v>32768</v>
      </c>
      <c r="R5" s="2">
        <v>225.79900000000001</v>
      </c>
      <c r="S5" s="2">
        <v>4.0697700000000001</v>
      </c>
      <c r="T5" s="2">
        <v>0.88600000000000001</v>
      </c>
      <c r="U5" s="2">
        <v>1.33</v>
      </c>
      <c r="V5" s="3">
        <v>1155.76</v>
      </c>
      <c r="W5" s="3">
        <v>769.92499999999995</v>
      </c>
    </row>
    <row r="6" spans="1:23">
      <c r="A6">
        <v>16384</v>
      </c>
      <c r="B6" s="2">
        <v>30.260899999999999</v>
      </c>
      <c r="C6" s="4">
        <v>17.116900000000001</v>
      </c>
      <c r="D6" s="2">
        <v>2.427</v>
      </c>
      <c r="E6" s="2">
        <v>58.966000000000001</v>
      </c>
      <c r="F6" s="2">
        <v>105.48</v>
      </c>
      <c r="G6" s="2">
        <v>4.3414799999999998</v>
      </c>
      <c r="I6">
        <v>16384</v>
      </c>
      <c r="J6" s="3">
        <v>184.14</v>
      </c>
      <c r="K6" s="2">
        <v>2.2195399999999998</v>
      </c>
      <c r="L6" s="2">
        <v>4.734</v>
      </c>
      <c r="M6" s="2">
        <v>4.6459999999999999</v>
      </c>
      <c r="N6" s="2">
        <v>216.30799999999999</v>
      </c>
      <c r="O6" s="2">
        <v>220.405</v>
      </c>
      <c r="Q6">
        <v>16384</v>
      </c>
      <c r="R6" s="2">
        <v>91.453100000000006</v>
      </c>
      <c r="S6" s="2">
        <v>2.2338900000000002</v>
      </c>
      <c r="T6" s="2">
        <v>0.93</v>
      </c>
      <c r="U6" s="2">
        <v>2.2309999999999999</v>
      </c>
      <c r="V6" s="3">
        <v>1101.08</v>
      </c>
      <c r="W6" s="3">
        <v>458.98700000000002</v>
      </c>
    </row>
    <row r="7" spans="1:23">
      <c r="A7">
        <v>8192</v>
      </c>
      <c r="B7" s="2">
        <v>32.565800000000003</v>
      </c>
      <c r="C7" s="4">
        <v>7.1701699999999997</v>
      </c>
      <c r="D7" s="2">
        <v>3.964</v>
      </c>
      <c r="E7" s="2">
        <v>135.696</v>
      </c>
      <c r="F7" s="2">
        <v>64.581199999999995</v>
      </c>
      <c r="G7" s="2">
        <v>1.8865700000000001</v>
      </c>
      <c r="I7">
        <v>8192</v>
      </c>
      <c r="J7" s="3">
        <v>159.85</v>
      </c>
      <c r="K7" s="2">
        <v>4.1500000000000004</v>
      </c>
      <c r="L7" s="2">
        <v>5.5389999999999997</v>
      </c>
      <c r="M7" s="2">
        <v>5.8209999999999997</v>
      </c>
      <c r="N7" s="2">
        <v>184.87100000000001</v>
      </c>
      <c r="O7" s="2">
        <v>175.91499999999999</v>
      </c>
      <c r="Q7" s="11">
        <v>8192</v>
      </c>
      <c r="R7" s="11" t="s">
        <v>17</v>
      </c>
      <c r="S7" s="2">
        <v>3.2027399999999999</v>
      </c>
      <c r="T7" s="2">
        <v>1.2529999999999999</v>
      </c>
      <c r="U7" s="2">
        <v>3.0720000000000001</v>
      </c>
      <c r="V7" s="3">
        <v>817.23900000000003</v>
      </c>
      <c r="W7" s="3">
        <v>333.33300000000003</v>
      </c>
    </row>
    <row r="8" spans="1:23">
      <c r="A8">
        <v>4096</v>
      </c>
      <c r="B8" s="2">
        <v>31.865600000000001</v>
      </c>
      <c r="C8" s="4">
        <v>2.3064399999999998</v>
      </c>
      <c r="D8" s="2">
        <v>7.2569999999999997</v>
      </c>
      <c r="E8" s="2">
        <v>431.48</v>
      </c>
      <c r="F8" s="2">
        <v>35.276299999999999</v>
      </c>
      <c r="G8" s="2">
        <v>0.59330700000000003</v>
      </c>
      <c r="I8">
        <v>4096</v>
      </c>
      <c r="J8" s="3">
        <v>164.23400000000001</v>
      </c>
      <c r="K8" s="2">
        <v>5.58406</v>
      </c>
      <c r="L8" s="2">
        <v>7.6219999999999999</v>
      </c>
      <c r="M8" s="2">
        <v>8.0500000000000007</v>
      </c>
      <c r="N8" s="2">
        <v>134.34800000000001</v>
      </c>
      <c r="O8" s="2">
        <v>127.205</v>
      </c>
      <c r="Q8">
        <v>4096</v>
      </c>
      <c r="R8" s="2">
        <v>80.446200000000005</v>
      </c>
      <c r="S8" s="2">
        <v>6.2570300000000003</v>
      </c>
      <c r="T8" s="2">
        <v>2.61</v>
      </c>
      <c r="U8" s="2">
        <v>4.7290000000000001</v>
      </c>
      <c r="V8" s="3">
        <v>392.33699999999999</v>
      </c>
      <c r="W8" s="3">
        <v>216.536</v>
      </c>
    </row>
    <row r="9" spans="1:23">
      <c r="A9">
        <v>2048</v>
      </c>
      <c r="B9" s="2">
        <v>45.265700000000002</v>
      </c>
      <c r="C9" s="4">
        <v>0.60011300000000001</v>
      </c>
      <c r="D9" s="2">
        <v>12.201000000000001</v>
      </c>
      <c r="E9" s="2">
        <v>1690.6</v>
      </c>
      <c r="F9" s="2">
        <v>20.9819</v>
      </c>
      <c r="G9" s="2">
        <v>0.15142600000000001</v>
      </c>
      <c r="I9">
        <v>2048</v>
      </c>
      <c r="J9" s="3">
        <v>96.530900000000003</v>
      </c>
      <c r="K9" s="2">
        <v>3.3052800000000002</v>
      </c>
      <c r="L9" s="2">
        <v>16.091999999999999</v>
      </c>
      <c r="M9" s="2">
        <v>16.067</v>
      </c>
      <c r="N9" s="2">
        <v>63.634099999999997</v>
      </c>
      <c r="O9" s="2">
        <v>63.7331</v>
      </c>
      <c r="Q9">
        <v>2048</v>
      </c>
      <c r="R9" s="2">
        <v>95.513499999999993</v>
      </c>
      <c r="S9" s="2">
        <v>8.1975099999999994</v>
      </c>
      <c r="T9" s="2">
        <v>3.4910000000000001</v>
      </c>
      <c r="U9" s="2">
        <v>8.34</v>
      </c>
      <c r="V9" s="3">
        <v>293.32600000000002</v>
      </c>
      <c r="W9" s="3">
        <v>122.782</v>
      </c>
    </row>
    <row r="10" spans="1:23">
      <c r="A10" t="s">
        <v>12</v>
      </c>
      <c r="B10"/>
      <c r="R10"/>
      <c r="V10" s="3"/>
      <c r="W10" s="3"/>
    </row>
    <row r="11" spans="1:23">
      <c r="A11" s="7">
        <v>32768</v>
      </c>
      <c r="B11" s="2">
        <v>467.15300000000002</v>
      </c>
      <c r="D11" s="2">
        <v>1.6020000000000001</v>
      </c>
      <c r="E11" s="2">
        <v>43.904000000000003</v>
      </c>
      <c r="F11" s="2">
        <v>159.80000000000001</v>
      </c>
      <c r="G11" s="2">
        <v>5.8308999999999997</v>
      </c>
      <c r="I11" s="7">
        <v>32768</v>
      </c>
      <c r="K11" s="2">
        <v>2.97932</v>
      </c>
      <c r="L11" s="2">
        <v>3.9369999999999998</v>
      </c>
      <c r="M11" s="2">
        <v>4.0170000000000003</v>
      </c>
      <c r="N11" s="2">
        <v>260.09699999999998</v>
      </c>
      <c r="O11" s="2">
        <v>254.917</v>
      </c>
      <c r="Q11" s="7">
        <v>32768</v>
      </c>
      <c r="R11" s="2">
        <v>234.64699999999999</v>
      </c>
      <c r="T11" s="2">
        <v>0.91300000000000003</v>
      </c>
      <c r="U11" s="2">
        <v>1.3320000000000001</v>
      </c>
      <c r="V11" s="3">
        <v>1121.58</v>
      </c>
      <c r="W11" s="3">
        <v>768.76900000000001</v>
      </c>
    </row>
    <row r="12" spans="1:23">
      <c r="B12"/>
      <c r="R12"/>
    </row>
    <row r="13" spans="1:23">
      <c r="D13" s="7"/>
      <c r="E13" s="7"/>
      <c r="F13" s="7"/>
      <c r="R13"/>
    </row>
    <row r="14" spans="1:23">
      <c r="A14" s="7">
        <v>32768</v>
      </c>
      <c r="B14" s="2">
        <v>464.61</v>
      </c>
      <c r="D14" s="2">
        <v>1.6830000000000001</v>
      </c>
      <c r="E14" s="3">
        <v>44.298000000000002</v>
      </c>
      <c r="F14" s="3">
        <v>152.10900000000001</v>
      </c>
      <c r="G14" s="2">
        <v>5.7790400000000002</v>
      </c>
      <c r="I14" s="7">
        <v>32768</v>
      </c>
      <c r="K14" s="2">
        <v>3.7539099999999999</v>
      </c>
      <c r="L14" s="2">
        <v>3.7890000000000001</v>
      </c>
      <c r="M14" s="2">
        <v>3.9</v>
      </c>
      <c r="N14" s="3">
        <v>270.25599999999997</v>
      </c>
      <c r="O14" s="3">
        <v>262.56400000000002</v>
      </c>
      <c r="Q14" s="7">
        <v>32768</v>
      </c>
      <c r="R14" s="2">
        <v>234.64699999999999</v>
      </c>
      <c r="T14" s="2">
        <v>0.91300000000000003</v>
      </c>
      <c r="U14" s="2">
        <v>1.3320000000000001</v>
      </c>
      <c r="V14" s="3">
        <v>1121.58</v>
      </c>
      <c r="W14" s="3">
        <v>768.76900000000001</v>
      </c>
    </row>
    <row r="15" spans="1:23">
      <c r="A15" s="7">
        <v>16384</v>
      </c>
      <c r="B15" s="2">
        <v>54.870899999999999</v>
      </c>
      <c r="D15" s="2">
        <v>2.6179999999999999</v>
      </c>
      <c r="E15" s="3">
        <v>59.052</v>
      </c>
      <c r="F15" s="3">
        <v>97.784599999999998</v>
      </c>
      <c r="G15" s="2">
        <v>4.3351600000000001</v>
      </c>
      <c r="I15" s="7">
        <v>16384</v>
      </c>
      <c r="K15" s="2">
        <v>2.3876400000000002</v>
      </c>
      <c r="L15" s="2">
        <v>4.5309999999999997</v>
      </c>
      <c r="M15" s="2">
        <v>4.343</v>
      </c>
      <c r="N15" s="3">
        <v>225.999</v>
      </c>
      <c r="O15" s="3">
        <v>235.78200000000001</v>
      </c>
      <c r="Q15" s="7">
        <v>16384</v>
      </c>
      <c r="R15" s="2">
        <v>355.803</v>
      </c>
      <c r="T15" s="2">
        <v>0.98899999999999999</v>
      </c>
      <c r="U15" s="2">
        <v>2.113</v>
      </c>
      <c r="V15" s="3">
        <v>1035.3900000000001</v>
      </c>
      <c r="W15" s="3">
        <v>484.61900000000003</v>
      </c>
    </row>
    <row r="16" spans="1:23">
      <c r="A16" s="11">
        <v>8192</v>
      </c>
      <c r="B16" s="2">
        <v>44.599299999999999</v>
      </c>
      <c r="D16" s="2">
        <v>3.91</v>
      </c>
      <c r="E16" s="3">
        <v>136.334</v>
      </c>
      <c r="F16" s="3">
        <v>65.473100000000002</v>
      </c>
      <c r="G16" s="2">
        <v>1.87774</v>
      </c>
      <c r="I16" s="11">
        <v>8192</v>
      </c>
      <c r="K16" s="2">
        <v>3.4734400000000001</v>
      </c>
      <c r="L16" s="2">
        <v>5.1539999999999999</v>
      </c>
      <c r="M16" s="2">
        <v>5.5549999999999997</v>
      </c>
      <c r="N16" s="3">
        <v>198.68100000000001</v>
      </c>
      <c r="O16" s="3">
        <v>184.33799999999999</v>
      </c>
      <c r="Q16" s="11">
        <v>8192</v>
      </c>
      <c r="R16" s="2">
        <v>194.67699999999999</v>
      </c>
      <c r="T16" s="2">
        <v>1.2869999999999999</v>
      </c>
      <c r="U16" s="2">
        <v>2.86</v>
      </c>
      <c r="V16" s="3">
        <v>795.649</v>
      </c>
      <c r="W16" s="3">
        <v>358.04199999999997</v>
      </c>
    </row>
    <row r="17" spans="1:23">
      <c r="A17" s="11">
        <v>4096</v>
      </c>
      <c r="B17" s="2">
        <v>31.865600000000001</v>
      </c>
      <c r="D17" s="2">
        <v>7.2569999999999997</v>
      </c>
      <c r="E17" s="3">
        <v>431.48</v>
      </c>
      <c r="F17" s="3">
        <v>35.276299999999999</v>
      </c>
      <c r="G17" s="2">
        <v>0.59330700000000003</v>
      </c>
      <c r="I17" s="11">
        <v>4096</v>
      </c>
      <c r="K17" s="2">
        <v>5.67842</v>
      </c>
      <c r="L17" s="2">
        <v>7.3810000000000002</v>
      </c>
      <c r="M17" s="2">
        <v>7.9269999999999996</v>
      </c>
      <c r="N17" s="3">
        <v>138.73500000000001</v>
      </c>
      <c r="O17" s="3">
        <v>129.179</v>
      </c>
      <c r="Q17" s="11">
        <v>4096</v>
      </c>
      <c r="R17" s="2">
        <v>80.446200000000005</v>
      </c>
      <c r="T17" s="2">
        <v>2.61</v>
      </c>
      <c r="U17" s="2">
        <v>4.7290000000000001</v>
      </c>
      <c r="V17" s="3">
        <v>392.33699999999999</v>
      </c>
      <c r="W17" s="3">
        <v>216.536</v>
      </c>
    </row>
    <row r="18" spans="1:23">
      <c r="A18" s="11">
        <v>2048</v>
      </c>
      <c r="B18" s="2">
        <v>44.413600000000002</v>
      </c>
      <c r="D18" s="2">
        <v>12.930999999999999</v>
      </c>
      <c r="E18" s="3">
        <v>1686.89</v>
      </c>
      <c r="F18" s="3">
        <v>19.7974</v>
      </c>
      <c r="G18" s="2">
        <v>0.15175900000000001</v>
      </c>
      <c r="I18" s="11">
        <v>2048</v>
      </c>
      <c r="K18" s="2">
        <v>19.728000000000002</v>
      </c>
      <c r="L18" s="2">
        <v>13.411</v>
      </c>
      <c r="M18" s="2">
        <v>14.804</v>
      </c>
      <c r="N18" s="3">
        <v>76.355199999999996</v>
      </c>
      <c r="O18" s="3">
        <v>69.170500000000004</v>
      </c>
      <c r="Q18" s="11">
        <v>2048</v>
      </c>
      <c r="R18" s="11">
        <v>244.8</v>
      </c>
      <c r="T18" s="2">
        <v>3.746</v>
      </c>
      <c r="U18" s="2">
        <v>8.5380000000000003</v>
      </c>
      <c r="V18" s="3">
        <v>273.358</v>
      </c>
      <c r="W18" s="3">
        <v>119.934</v>
      </c>
    </row>
    <row r="20" spans="1:23">
      <c r="A20" s="11" t="s">
        <v>21</v>
      </c>
      <c r="B20" s="7"/>
    </row>
    <row r="21" spans="1:23">
      <c r="A21" s="11">
        <v>32768</v>
      </c>
      <c r="B21" s="11" t="s">
        <v>16</v>
      </c>
      <c r="C21" s="2">
        <v>22.4497</v>
      </c>
      <c r="D21" s="2">
        <v>1.82</v>
      </c>
      <c r="E21" s="3">
        <v>46.213000000000001</v>
      </c>
      <c r="F21" s="3">
        <v>140.65899999999999</v>
      </c>
      <c r="G21" s="2">
        <v>5.5395700000000003</v>
      </c>
      <c r="I21" s="11">
        <v>32768</v>
      </c>
      <c r="J21" s="3">
        <v>124.31699999999999</v>
      </c>
      <c r="K21" s="2" t="s">
        <v>17</v>
      </c>
      <c r="L21" s="2">
        <v>4.5549999999999997</v>
      </c>
      <c r="M21" s="2">
        <v>4.4020000000000001</v>
      </c>
      <c r="N21" s="3">
        <v>224.80799999999999</v>
      </c>
      <c r="O21" s="3">
        <v>232.62200000000001</v>
      </c>
      <c r="Q21" s="11">
        <v>32768</v>
      </c>
      <c r="R21" s="11" t="s">
        <v>17</v>
      </c>
      <c r="S21" s="2">
        <v>4.0697700000000001</v>
      </c>
      <c r="T21" s="2">
        <v>0.89100000000000001</v>
      </c>
      <c r="U21" s="2">
        <v>1.2949999999999999</v>
      </c>
      <c r="V21" s="3">
        <v>1149.27</v>
      </c>
      <c r="W21" s="3">
        <v>790.73400000000004</v>
      </c>
    </row>
    <row r="22" spans="1:23">
      <c r="A22" s="11">
        <v>16384</v>
      </c>
      <c r="B22" s="11" t="s">
        <v>16</v>
      </c>
      <c r="C22" s="2">
        <v>17.116900000000001</v>
      </c>
      <c r="D22" s="2">
        <v>2.5920000000000001</v>
      </c>
      <c r="E22" s="2">
        <v>58.774000000000001</v>
      </c>
      <c r="F22" s="2">
        <v>98.7654</v>
      </c>
      <c r="G22" s="2">
        <v>4.3556699999999999</v>
      </c>
      <c r="I22" s="11">
        <v>16384</v>
      </c>
      <c r="J22" s="3">
        <v>184.14</v>
      </c>
      <c r="K22" s="2" t="s">
        <v>17</v>
      </c>
      <c r="L22" s="2">
        <v>5.2539999999999996</v>
      </c>
      <c r="M22" s="2">
        <v>5.556</v>
      </c>
      <c r="N22" s="3">
        <v>194.899</v>
      </c>
      <c r="O22" s="3">
        <v>184.30500000000001</v>
      </c>
      <c r="Q22" s="11">
        <v>16384</v>
      </c>
      <c r="R22" s="11" t="s">
        <v>17</v>
      </c>
      <c r="S22" s="2">
        <v>2.2338900000000002</v>
      </c>
      <c r="T22" s="2">
        <v>0.94699999999999995</v>
      </c>
      <c r="U22" s="2">
        <v>1.7430000000000001</v>
      </c>
      <c r="V22" s="3">
        <v>1081.31</v>
      </c>
      <c r="W22" s="3">
        <v>587.49300000000005</v>
      </c>
    </row>
    <row r="23" spans="1:23">
      <c r="A23" s="11">
        <v>8192</v>
      </c>
      <c r="B23" s="11" t="s">
        <v>16</v>
      </c>
      <c r="C23" s="2">
        <v>7.1701699999999997</v>
      </c>
      <c r="D23" s="2">
        <v>3.6520000000000001</v>
      </c>
      <c r="E23" s="2">
        <v>137.626</v>
      </c>
      <c r="F23" s="2">
        <v>70.098600000000005</v>
      </c>
      <c r="G23" s="2">
        <v>1.8601099999999999</v>
      </c>
      <c r="I23" s="11">
        <v>8192</v>
      </c>
      <c r="J23" s="3">
        <v>159.85</v>
      </c>
      <c r="K23" s="11" t="s">
        <v>17</v>
      </c>
      <c r="L23" s="2">
        <v>5.6429999999999998</v>
      </c>
      <c r="M23" s="2">
        <v>6.0730000000000004</v>
      </c>
      <c r="N23" s="3">
        <v>181.464</v>
      </c>
      <c r="O23" s="3">
        <v>168.61500000000001</v>
      </c>
      <c r="Q23" s="11">
        <v>8192</v>
      </c>
      <c r="R23" s="11" t="s">
        <v>17</v>
      </c>
      <c r="S23" s="2">
        <v>3.2027399999999999</v>
      </c>
      <c r="T23" s="2">
        <v>1.2529999999999999</v>
      </c>
      <c r="U23" s="2">
        <v>3.0720000000000001</v>
      </c>
      <c r="V23" s="3">
        <v>817.23900000000003</v>
      </c>
      <c r="W23" s="3">
        <v>333.33300000000003</v>
      </c>
    </row>
    <row r="24" spans="1:23">
      <c r="A24" s="11">
        <v>4096</v>
      </c>
      <c r="B24" s="11" t="s">
        <v>16</v>
      </c>
      <c r="C24" s="2">
        <v>2.3064399999999998</v>
      </c>
      <c r="D24" s="2">
        <v>6.5750000000000002</v>
      </c>
      <c r="E24" s="2">
        <v>437.71499999999997</v>
      </c>
      <c r="F24" s="2">
        <v>38.935400000000001</v>
      </c>
      <c r="G24" s="2">
        <v>0.58485500000000001</v>
      </c>
      <c r="I24" s="11">
        <v>4096</v>
      </c>
      <c r="J24" s="3">
        <v>164.23400000000001</v>
      </c>
      <c r="K24" s="11" t="s">
        <v>17</v>
      </c>
      <c r="L24" s="2">
        <v>7.3390000000000004</v>
      </c>
      <c r="M24" s="2">
        <v>8.57</v>
      </c>
      <c r="N24" s="3">
        <v>139.529</v>
      </c>
      <c r="O24" s="3">
        <v>119.48699999999999</v>
      </c>
      <c r="Q24" s="11">
        <v>4096</v>
      </c>
      <c r="R24" s="11" t="s">
        <v>17</v>
      </c>
      <c r="S24" s="2">
        <v>6.2570300000000003</v>
      </c>
      <c r="T24" s="2">
        <v>3.1480000000000001</v>
      </c>
      <c r="U24" s="2">
        <v>4.984</v>
      </c>
      <c r="V24" s="3">
        <v>325.286</v>
      </c>
      <c r="W24" s="3">
        <v>205.45699999999999</v>
      </c>
    </row>
    <row r="25" spans="1:23">
      <c r="A25" s="11">
        <v>2048</v>
      </c>
      <c r="B25" s="11" t="s">
        <v>16</v>
      </c>
      <c r="C25" s="2">
        <v>0.60011300000000001</v>
      </c>
      <c r="D25" s="2">
        <v>12.484</v>
      </c>
      <c r="E25" s="2">
        <v>1676.37</v>
      </c>
      <c r="F25" s="2">
        <v>20.5062</v>
      </c>
      <c r="G25" s="2">
        <v>0.15271100000000001</v>
      </c>
      <c r="I25" s="11">
        <v>2048</v>
      </c>
      <c r="J25" s="3">
        <v>96.530900000000003</v>
      </c>
      <c r="K25" s="11" t="s">
        <v>17</v>
      </c>
      <c r="L25" s="2">
        <v>13.113</v>
      </c>
      <c r="M25" s="2">
        <v>14.704000000000001</v>
      </c>
      <c r="N25" s="3">
        <v>78.090400000000002</v>
      </c>
      <c r="O25" s="3">
        <v>69.640900000000002</v>
      </c>
      <c r="Q25" s="11">
        <v>2048</v>
      </c>
      <c r="R25" s="11" t="s">
        <v>17</v>
      </c>
      <c r="S25" s="2">
        <v>8.1975099999999994</v>
      </c>
      <c r="T25" s="2">
        <v>3.5960000000000001</v>
      </c>
      <c r="U25" s="2">
        <v>8.4339999999999993</v>
      </c>
      <c r="V25" s="3">
        <v>284.76100000000002</v>
      </c>
      <c r="W25" s="3">
        <v>121.413</v>
      </c>
    </row>
    <row r="29" spans="1:23">
      <c r="A29" s="62" t="s">
        <v>18</v>
      </c>
      <c r="B29" s="62"/>
      <c r="C29" s="62"/>
      <c r="D29" s="62"/>
      <c r="E29" s="62"/>
      <c r="F29" s="62"/>
      <c r="G29" s="62"/>
      <c r="I29" s="62" t="s">
        <v>19</v>
      </c>
      <c r="J29" s="62"/>
      <c r="K29" s="62"/>
      <c r="L29" s="62"/>
      <c r="M29" s="62"/>
      <c r="N29" s="62"/>
      <c r="O29" s="62"/>
      <c r="P29" s="11"/>
      <c r="Q29" s="62" t="s">
        <v>20</v>
      </c>
      <c r="R29" s="62"/>
      <c r="S29" s="62"/>
      <c r="T29" s="62"/>
      <c r="U29" s="62"/>
      <c r="V29" s="62"/>
      <c r="W29" s="62"/>
    </row>
    <row r="30" spans="1:23">
      <c r="A30" s="1" t="s">
        <v>0</v>
      </c>
      <c r="B30" s="1"/>
      <c r="C30" s="1" t="s">
        <v>1</v>
      </c>
      <c r="D30" s="62" t="s">
        <v>2</v>
      </c>
      <c r="E30" s="62"/>
      <c r="F30" t="s">
        <v>3</v>
      </c>
      <c r="I30" s="1"/>
      <c r="J30" s="62" t="s">
        <v>1</v>
      </c>
      <c r="K30" s="62"/>
      <c r="L30" s="62" t="s">
        <v>2</v>
      </c>
      <c r="M30" s="62"/>
      <c r="N30" s="11" t="s">
        <v>3</v>
      </c>
      <c r="O30" s="11"/>
      <c r="P30" s="11"/>
      <c r="Q30" s="1"/>
      <c r="R30" s="62" t="s">
        <v>1</v>
      </c>
      <c r="S30" s="62"/>
      <c r="T30" s="62" t="s">
        <v>2</v>
      </c>
      <c r="U30" s="62"/>
      <c r="V30" s="11" t="s">
        <v>3</v>
      </c>
      <c r="W30" s="11"/>
    </row>
    <row r="31" spans="1:23">
      <c r="A31" t="s">
        <v>4</v>
      </c>
      <c r="B31" t="s">
        <v>5</v>
      </c>
      <c r="D31" t="s">
        <v>5</v>
      </c>
      <c r="E31" t="s">
        <v>6</v>
      </c>
      <c r="F31" t="s">
        <v>5</v>
      </c>
      <c r="G31" t="s">
        <v>6</v>
      </c>
      <c r="J31" s="1" t="s">
        <v>14</v>
      </c>
      <c r="K31" s="1" t="s">
        <v>13</v>
      </c>
      <c r="L31" s="11" t="s">
        <v>14</v>
      </c>
      <c r="M31" s="11" t="s">
        <v>15</v>
      </c>
      <c r="N31" s="11" t="s">
        <v>14</v>
      </c>
      <c r="O31" s="11" t="s">
        <v>15</v>
      </c>
      <c r="P31" s="11"/>
      <c r="Q31" s="1"/>
      <c r="R31" s="1" t="s">
        <v>14</v>
      </c>
      <c r="S31" s="11" t="s">
        <v>15</v>
      </c>
      <c r="T31" s="11" t="s">
        <v>14</v>
      </c>
      <c r="U31" s="11" t="s">
        <v>15</v>
      </c>
      <c r="V31" s="11" t="s">
        <v>14</v>
      </c>
      <c r="W31" s="11" t="s">
        <v>15</v>
      </c>
    </row>
    <row r="32" spans="1:23">
      <c r="A32" s="11">
        <v>32768</v>
      </c>
      <c r="B32" s="3">
        <v>56.272199999999998</v>
      </c>
      <c r="C32" s="2"/>
      <c r="D32" s="3">
        <v>6.3490000000000002</v>
      </c>
      <c r="E32" s="3">
        <v>202.88200000000001</v>
      </c>
      <c r="F32" s="3">
        <v>161.285</v>
      </c>
      <c r="G32" s="2">
        <v>5.0472700000000001</v>
      </c>
      <c r="I32" s="11">
        <v>32768</v>
      </c>
      <c r="J32" s="3">
        <v>63.063899999999997</v>
      </c>
      <c r="K32" s="3" t="s">
        <v>17</v>
      </c>
      <c r="L32" s="3">
        <v>15.727</v>
      </c>
      <c r="M32" s="3">
        <v>15.702999999999999</v>
      </c>
      <c r="N32" s="3">
        <v>260.44400000000002</v>
      </c>
      <c r="O32" s="3">
        <v>260.84199999999998</v>
      </c>
      <c r="Q32" s="11">
        <v>32768</v>
      </c>
      <c r="R32" s="3">
        <v>71.487200000000001</v>
      </c>
      <c r="S32" s="2"/>
      <c r="T32" s="2">
        <v>4.0330000000000004</v>
      </c>
      <c r="U32" s="2">
        <v>5.282</v>
      </c>
      <c r="V32" s="3">
        <v>1015.62</v>
      </c>
      <c r="W32" s="3">
        <v>775.46400000000006</v>
      </c>
    </row>
    <row r="33" spans="1:23">
      <c r="A33" s="11">
        <v>16384</v>
      </c>
      <c r="B33" s="3">
        <v>47.482100000000003</v>
      </c>
      <c r="C33" s="2"/>
      <c r="D33" s="3">
        <v>36.22</v>
      </c>
      <c r="E33" s="3">
        <v>354.13200000000001</v>
      </c>
      <c r="F33" s="3">
        <v>28.271699999999999</v>
      </c>
      <c r="G33" s="2">
        <v>2.8915799999999998</v>
      </c>
      <c r="I33" s="11">
        <v>16384</v>
      </c>
      <c r="J33" s="3">
        <v>50.948399999999999</v>
      </c>
      <c r="K33" s="3" t="s">
        <v>17</v>
      </c>
      <c r="L33" s="3">
        <v>11.387</v>
      </c>
      <c r="M33" s="3">
        <v>11.266999999999999</v>
      </c>
      <c r="N33" s="3">
        <v>359.70800000000003</v>
      </c>
      <c r="O33" s="3">
        <v>363.54</v>
      </c>
      <c r="Q33" s="11">
        <v>16384</v>
      </c>
      <c r="R33" s="3">
        <v>67.145300000000006</v>
      </c>
      <c r="S33" s="2"/>
      <c r="T33" s="2">
        <v>5.0369999999999999</v>
      </c>
      <c r="U33" s="2">
        <v>7.5039999999999996</v>
      </c>
      <c r="V33" s="3">
        <v>813.18200000000002</v>
      </c>
      <c r="W33" s="3">
        <v>545.84199999999998</v>
      </c>
    </row>
    <row r="34" spans="1:23">
      <c r="A34" s="11">
        <v>8192</v>
      </c>
      <c r="B34" s="3">
        <v>56.789499999999997</v>
      </c>
      <c r="C34" s="2"/>
      <c r="D34" s="3">
        <v>19.754999999999999</v>
      </c>
      <c r="E34" s="3">
        <v>910.15599999999995</v>
      </c>
      <c r="F34" s="3">
        <v>51.835000000000001</v>
      </c>
      <c r="G34" s="2">
        <v>1.1250800000000001</v>
      </c>
      <c r="I34" s="11">
        <v>8192</v>
      </c>
      <c r="J34" s="3">
        <v>59.144599999999997</v>
      </c>
      <c r="K34" s="3" t="s">
        <v>17</v>
      </c>
      <c r="L34" s="3">
        <v>14.519</v>
      </c>
      <c r="M34" s="3">
        <v>21.986999999999998</v>
      </c>
      <c r="N34" s="3">
        <v>282.113</v>
      </c>
      <c r="O34" s="3">
        <v>186.292</v>
      </c>
      <c r="Q34" s="11">
        <v>8192</v>
      </c>
      <c r="R34" s="3">
        <v>66.066599999999994</v>
      </c>
      <c r="S34" s="3"/>
      <c r="T34" s="3">
        <v>5.5419999999999998</v>
      </c>
      <c r="U34" s="3">
        <v>10.654999999999999</v>
      </c>
      <c r="V34" s="3">
        <v>739.08299999999997</v>
      </c>
      <c r="W34" s="3">
        <v>384.42</v>
      </c>
    </row>
    <row r="35" spans="1:23">
      <c r="A35" s="11">
        <v>4096</v>
      </c>
      <c r="B35" s="3">
        <v>46.562399999999997</v>
      </c>
      <c r="C35" s="2"/>
      <c r="D35" s="3">
        <v>98.873999999999995</v>
      </c>
      <c r="E35" s="3">
        <v>4255.4799999999996</v>
      </c>
      <c r="F35" s="3">
        <v>10.3566</v>
      </c>
      <c r="G35" s="2">
        <v>0.24063100000000001</v>
      </c>
      <c r="I35" s="11">
        <v>4096</v>
      </c>
      <c r="J35" s="3">
        <v>64.656700000000001</v>
      </c>
      <c r="K35" s="3" t="s">
        <v>17</v>
      </c>
      <c r="L35" s="3">
        <v>31.097000000000001</v>
      </c>
      <c r="M35" s="3">
        <v>30.603000000000002</v>
      </c>
      <c r="N35" s="3">
        <v>131.71700000000001</v>
      </c>
      <c r="O35" s="3">
        <v>133.84299999999999</v>
      </c>
      <c r="P35" s="3"/>
      <c r="Q35" s="3">
        <v>4096</v>
      </c>
      <c r="R35" s="3">
        <v>68.570700000000002</v>
      </c>
      <c r="S35" s="3" t="s">
        <v>17</v>
      </c>
      <c r="T35" s="3">
        <v>10.581</v>
      </c>
      <c r="U35" s="3">
        <v>11.965999999999999</v>
      </c>
      <c r="V35" s="3">
        <v>387.10899999999998</v>
      </c>
      <c r="W35" s="3">
        <v>342.303</v>
      </c>
    </row>
  </sheetData>
  <mergeCells count="17">
    <mergeCell ref="T30:U30"/>
    <mergeCell ref="Q2:W2"/>
    <mergeCell ref="T3:U3"/>
    <mergeCell ref="R3:S3"/>
    <mergeCell ref="D30:E30"/>
    <mergeCell ref="A2:G2"/>
    <mergeCell ref="D3:E3"/>
    <mergeCell ref="I2:O2"/>
    <mergeCell ref="L3:M3"/>
    <mergeCell ref="J30:K30"/>
    <mergeCell ref="L30:M30"/>
    <mergeCell ref="J3:K3"/>
    <mergeCell ref="B3:C3"/>
    <mergeCell ref="I29:O29"/>
    <mergeCell ref="Q29:W29"/>
    <mergeCell ref="A29:G29"/>
    <mergeCell ref="R30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NDW639</vt:lpstr>
      <vt:lpstr>laptop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wkc26243</dc:creator>
  <cp:lastModifiedBy>wkc26243</cp:lastModifiedBy>
  <dcterms:created xsi:type="dcterms:W3CDTF">2011-08-12T08:51:43Z</dcterms:created>
  <dcterms:modified xsi:type="dcterms:W3CDTF">2012-02-14T10:39:35Z</dcterms:modified>
</cp:coreProperties>
</file>