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55" windowWidth="14055" windowHeight="9150"/>
  </bookViews>
  <sheets>
    <sheet name="Hardware List" sheetId="1" r:id="rId1"/>
    <sheet name="Benchmarks" sheetId="2" r:id="rId2"/>
  </sheets>
  <calcPr calcId="145621"/>
</workbook>
</file>

<file path=xl/calcChain.xml><?xml version="1.0" encoding="utf-8"?>
<calcChain xmlns="http://schemas.openxmlformats.org/spreadsheetml/2006/main">
  <c r="J37" i="1" l="1"/>
  <c r="K37" i="1"/>
  <c r="J34" i="1"/>
  <c r="K34" i="1"/>
  <c r="K88" i="1" l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6" i="1"/>
  <c r="J36" i="1"/>
  <c r="K35" i="1"/>
  <c r="J35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comments1.xml><?xml version="1.0" encoding="utf-8"?>
<comments xmlns="http://schemas.openxmlformats.org/spreadsheetml/2006/main">
  <authors>
    <author/>
  </authors>
  <commentList>
    <comment ref="B18" authorId="0">
      <text>
        <r>
          <rPr>
            <sz val="10"/>
            <color rgb="FF000000"/>
            <rFont val="Arial"/>
            <family val="2"/>
          </rPr>
          <t>replacement is purhcaced
Precision M4800</t>
        </r>
      </text>
    </comment>
    <comment ref="G34" authorId="0">
      <text>
        <r>
          <rPr>
            <sz val="10"/>
            <color rgb="FF000000"/>
            <rFont val="Arial"/>
            <family val="2"/>
          </rPr>
          <t>4 cpu @ 16874 each</t>
        </r>
      </text>
    </comment>
  </commentList>
</comments>
</file>

<file path=xl/sharedStrings.xml><?xml version="1.0" encoding="utf-8"?>
<sst xmlns="http://schemas.openxmlformats.org/spreadsheetml/2006/main" count="341" uniqueCount="202">
  <si>
    <t>Usage</t>
  </si>
  <si>
    <t>PC Name</t>
  </si>
  <si>
    <t>Make</t>
  </si>
  <si>
    <t>Model</t>
  </si>
  <si>
    <t>Processor</t>
  </si>
  <si>
    <t>Memory</t>
  </si>
  <si>
    <t>Hard Drive</t>
  </si>
  <si>
    <t>Video</t>
  </si>
  <si>
    <t>Installed OS</t>
  </si>
  <si>
    <t>CPU Benchmark</t>
  </si>
  <si>
    <t>GPU Benchmark</t>
  </si>
  <si>
    <t>Nick Draper Laptop</t>
  </si>
  <si>
    <t>Lenovo</t>
  </si>
  <si>
    <t>Thinkpad Yoga S240</t>
  </si>
  <si>
    <t>i7-4500U @ 1.80GHz</t>
  </si>
  <si>
    <t>8GB</t>
  </si>
  <si>
    <t>256SSD</t>
  </si>
  <si>
    <t>Intel HD 4400</t>
  </si>
  <si>
    <t>Windows 8.1 Pro 64</t>
  </si>
  <si>
    <t>ndlt433</t>
  </si>
  <si>
    <t>Dell</t>
  </si>
  <si>
    <t>Precision M4500</t>
  </si>
  <si>
    <t>i7 M640@2.6GHz</t>
  </si>
  <si>
    <t>500GB</t>
  </si>
  <si>
    <t>NVIDIA Quadro FX 1800M</t>
  </si>
  <si>
    <t>Win7 64</t>
  </si>
  <si>
    <t>Nick Draper Desktop</t>
  </si>
  <si>
    <t>ndw1207</t>
  </si>
  <si>
    <t>Optiplex 9010</t>
  </si>
  <si>
    <t>i7-3770@3.4GHz</t>
  </si>
  <si>
    <t>32GB</t>
  </si>
  <si>
    <t>240SSD + 500GB</t>
  </si>
  <si>
    <t>ATI Radeon HD 7570</t>
  </si>
  <si>
    <t>Peter Parker Laptop</t>
  </si>
  <si>
    <t>ndlt543</t>
  </si>
  <si>
    <t>Latitude E6530</t>
  </si>
  <si>
    <t>i7-3740QM@2.7GHz (8 core)</t>
  </si>
  <si>
    <t>16GB</t>
  </si>
  <si>
    <t>240SSD + 1TB Ext</t>
  </si>
  <si>
    <t>NVIDIA NVS 5200M</t>
  </si>
  <si>
    <t>Gesner Passos Desktop</t>
  </si>
  <si>
    <t>ndw1123</t>
  </si>
  <si>
    <t>Optiplex 7010</t>
  </si>
  <si>
    <t>1TB</t>
  </si>
  <si>
    <t>Intel HD 4000</t>
  </si>
  <si>
    <t>Owen Arnold Desktop</t>
  </si>
  <si>
    <t>ndw864</t>
  </si>
  <si>
    <t>Precision T5500</t>
  </si>
  <si>
    <t>intel xenon X5570 @2.93GHz (8 core)</t>
  </si>
  <si>
    <t>24GB</t>
  </si>
  <si>
    <t>1.8TB</t>
  </si>
  <si>
    <t>NVIDIA Quatro NVS 295</t>
  </si>
  <si>
    <t>Owen Arnold Laptop</t>
  </si>
  <si>
    <t>ndlt513</t>
  </si>
  <si>
    <t>Mac</t>
  </si>
  <si>
    <t>MacBook Pro 2012</t>
  </si>
  <si>
    <t>Core i7-4960HQ @ 2.60GHz</t>
  </si>
  <si>
    <t>500GB Flash</t>
  </si>
  <si>
    <t>NVIDIA GeForce GT 650M 1024 MB</t>
  </si>
  <si>
    <t>OSX 10.8.2</t>
  </si>
  <si>
    <t>Anders Markvardsen</t>
  </si>
  <si>
    <t>ndw1285</t>
  </si>
  <si>
    <t>i7-3770@3.4GHZ</t>
  </si>
  <si>
    <t>NVIDIA Quadro NVS 450</t>
  </si>
  <si>
    <t>Martyn Gigg Desktop</t>
  </si>
  <si>
    <t>ndw1213</t>
  </si>
  <si>
    <t>OptiPlex 9010</t>
  </si>
  <si>
    <t>256GB SSD + 500GB 7200rpm IDE</t>
  </si>
  <si>
    <t>Win7 64/Ubuntu 12.04 64-bit</t>
  </si>
  <si>
    <t>Samuel Jackson</t>
  </si>
  <si>
    <t>ndw900</t>
  </si>
  <si>
    <t>Precision T1500</t>
  </si>
  <si>
    <t>i7 870 @ 2.93GHz</t>
  </si>
  <si>
    <t>90GB SSD + 1TB</t>
  </si>
  <si>
    <t>NVIDIA Quadro 600</t>
  </si>
  <si>
    <t>Arturs Bekasovs</t>
  </si>
  <si>
    <t>ndw903</t>
  </si>
  <si>
    <t>Jay Rainey</t>
  </si>
  <si>
    <t>ndw1210</t>
  </si>
  <si>
    <t>256GB SSD + 500GB HDD</t>
  </si>
  <si>
    <t>Win 7 64/Ubuntu 12.04 64-bit</t>
  </si>
  <si>
    <t>Roman Tolchenov</t>
  </si>
  <si>
    <t>ndw902</t>
  </si>
  <si>
    <t>Win 7 64</t>
  </si>
  <si>
    <t>Karl Palmen</t>
  </si>
  <si>
    <t>ndw934</t>
  </si>
  <si>
    <t>Precision T1600</t>
  </si>
  <si>
    <t>Xeon E3-1245 @ 3.30GHz</t>
  </si>
  <si>
    <t>929 GB</t>
  </si>
  <si>
    <t>Intel HD P3000</t>
  </si>
  <si>
    <t>Keith Brown</t>
  </si>
  <si>
    <t>ndw1212</t>
  </si>
  <si>
    <t>Alex Buts Laptop</t>
  </si>
  <si>
    <t>ndlt369</t>
  </si>
  <si>
    <t>Precision M4400</t>
  </si>
  <si>
    <t>Core2 Duo T9600 @ 2.80GHz</t>
  </si>
  <si>
    <t>8Gb</t>
  </si>
  <si>
    <t>NVIDIA Quadro FX770M</t>
  </si>
  <si>
    <t>Alex Buts Desktop</t>
  </si>
  <si>
    <t>ndw932</t>
  </si>
  <si>
    <t>Precision T7500</t>
  </si>
  <si>
    <t>Xeon X5650@2.67Ghz (2x6 coresCPU+HT)</t>
  </si>
  <si>
    <t>48Gb</t>
  </si>
  <si>
    <t>2Tb+HW Raid 1</t>
  </si>
  <si>
    <t>Spare Laptop 1</t>
  </si>
  <si>
    <t>ndlt660</t>
  </si>
  <si>
    <t>Lattitude D630</t>
  </si>
  <si>
    <t>Core2 Duo T7100 @ 1.8GHz</t>
  </si>
  <si>
    <t>3GB</t>
  </si>
  <si>
    <t>80GB</t>
  </si>
  <si>
    <t>Intel 965</t>
  </si>
  <si>
    <t>Spare Laptop 2</t>
  </si>
  <si>
    <t>ndlt343</t>
  </si>
  <si>
    <t>Lattitude E6400</t>
  </si>
  <si>
    <t>Core2 Duo T9400 @ 2.53Ghz</t>
  </si>
  <si>
    <t>4GB</t>
  </si>
  <si>
    <t>230GB</t>
  </si>
  <si>
    <t>NVIDIA Quadro FX 160M</t>
  </si>
  <si>
    <t>Jenkins Slaves</t>
  </si>
  <si>
    <t>RHEL6 builder</t>
  </si>
  <si>
    <t>mantidlx1</t>
  </si>
  <si>
    <t>Precision WorkStation T7500</t>
  </si>
  <si>
    <t>2x Xeon W5590  @ 3.33GHz (4 core)</t>
  </si>
  <si>
    <t>100GB</t>
  </si>
  <si>
    <t>2x600GB IDE</t>
  </si>
  <si>
    <t>NVIDIA GT200GL [Quadro FX 5800]</t>
  </si>
  <si>
    <t>RHEL6</t>
  </si>
  <si>
    <t>Ubuntu 12.04 builder</t>
  </si>
  <si>
    <t>ndw922</t>
  </si>
  <si>
    <t>1TB IDE</t>
  </si>
  <si>
    <t>Ubuntu 12.04 64-bit</t>
  </si>
  <si>
    <t>Win 7 64-bit builder</t>
  </si>
  <si>
    <t>ndw1185</t>
  </si>
  <si>
    <t>Precision 5600</t>
  </si>
  <si>
    <t>2x Xeon E5-2687W @ 3.10GHz (8 core + HT)</t>
  </si>
  <si>
    <t>128GB</t>
  </si>
  <si>
    <t>256GB SSD + 2x500GB IDE</t>
  </si>
  <si>
    <t>NVIDIA Quadro 2000</t>
  </si>
  <si>
    <t>ndw1173</t>
  </si>
  <si>
    <t>(cannot find)</t>
  </si>
  <si>
    <t>i7-3770S @ 3.1GHz</t>
  </si>
  <si>
    <t>256GB SSD</t>
  </si>
  <si>
    <t>Win7 64 + 32-bit XP toolset for VS</t>
  </si>
  <si>
    <t>Sasview builder</t>
  </si>
  <si>
    <t>mantids-imac</t>
  </si>
  <si>
    <t>iMac</t>
  </si>
  <si>
    <t>i3-550 @ 3.2GHz (1 core + HT)</t>
  </si>
  <si>
    <t>1TB 7200rpm IDE</t>
  </si>
  <si>
    <t>ATI Radeon HD5670</t>
  </si>
  <si>
    <t>Mac OSX Snow Leopard 10.6.7</t>
  </si>
  <si>
    <t>Mac ML builder</t>
  </si>
  <si>
    <t>ndw1170</t>
  </si>
  <si>
    <t>Mac Pro</t>
  </si>
  <si>
    <t>Xeon  W3565  @ 3.20GHz (4 core + HT)</t>
  </si>
  <si>
    <t>2x1TB 7200rpm IDE</t>
  </si>
  <si>
    <t>ATI Radeon HD 5770</t>
  </si>
  <si>
    <t>Mac OS X Mountain Lion 10.8.4</t>
  </si>
  <si>
    <t>WinXP system tests</t>
  </si>
  <si>
    <t>ndw675</t>
  </si>
  <si>
    <t>Optiplex 755</t>
  </si>
  <si>
    <t>Core 2 Duo E6550 @2.33 GHz</t>
  </si>
  <si>
    <t>3.3GB</t>
  </si>
  <si>
    <t>150GB 7200rpm IDE</t>
  </si>
  <si>
    <t>Intel Q35</t>
  </si>
  <si>
    <t>WinXP 32</t>
  </si>
  <si>
    <t>Performance tests</t>
  </si>
  <si>
    <t>mantidlnx02</t>
  </si>
  <si>
    <t>OptiPlex GX620</t>
  </si>
  <si>
    <t>Pentium 4 CPU 3.40GHz (2 core no HT)</t>
  </si>
  <si>
    <t>250GB IDE</t>
  </si>
  <si>
    <t>Wall Display (not actual slave)</t>
  </si>
  <si>
    <t>mantiddisplay</t>
  </si>
  <si>
    <t>OptiPlex 745</t>
  </si>
  <si>
    <t>Core 2 E6600  @ 2.40GHz (2 core no HT)</t>
  </si>
  <si>
    <t>1GB</t>
  </si>
  <si>
    <t>160GB 6200rpm IDE</t>
  </si>
  <si>
    <t>Intel 82Q963/Q965</t>
  </si>
  <si>
    <t>Autoreduction server</t>
  </si>
  <si>
    <t>nimrod</t>
  </si>
  <si>
    <t>PowerEdge R820</t>
  </si>
  <si>
    <t>4x Xeon E5-4617 @2.90Ghz ( 6 core, NO HT)</t>
  </si>
  <si>
    <t>512GB</t>
  </si>
  <si>
    <t>4TB SAS 7200rpm</t>
  </si>
  <si>
    <t>Matrox Electronics Systems Ltd. G200eR2</t>
  </si>
  <si>
    <t>Unused</t>
  </si>
  <si>
    <t>ndw714</t>
  </si>
  <si>
    <t>Core 2 Duo E6850 @ 3.00 GHz</t>
  </si>
  <si>
    <t>250GB 7200rpm IDE</t>
  </si>
  <si>
    <t>CPU</t>
  </si>
  <si>
    <t>Passmark CPU</t>
  </si>
  <si>
    <t>Graphics</t>
  </si>
  <si>
    <t>Passmark G3D</t>
  </si>
  <si>
    <t>Xeon X5650@2.67Ghz (12 cores + HT)</t>
  </si>
  <si>
    <t>Xeon E5-4617 @2.90Ghz ( core + HT)</t>
  </si>
  <si>
    <t>Win8 64-bit builder</t>
  </si>
  <si>
    <t>Build server &amp; systest spec</t>
  </si>
  <si>
    <t>Fast single socket</t>
  </si>
  <si>
    <t>optiplex 9020</t>
  </si>
  <si>
    <t>i7-4770 @3.4GHz</t>
  </si>
  <si>
    <t>Fedora 20 build server</t>
  </si>
  <si>
    <t>Intel HD Graphics 4600</t>
  </si>
  <si>
    <t>Fedora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</si>
</sst>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114300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50</xdr:row>
      <xdr:rowOff>114300</xdr:rowOff>
    </xdr:to>
    <xdr:sp macro="" textlink="">
      <xdr:nvSpPr>
        <xdr:cNvPr id="2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8"/>
  <sheetViews>
    <sheetView tabSelected="1" workbookViewId="0">
      <selection activeCell="H37" sqref="H37"/>
    </sheetView>
  </sheetViews>
  <sheetFormatPr defaultColWidth="17.140625" defaultRowHeight="12.75" customHeight="1" x14ac:dyDescent="0.2"/>
  <cols>
    <col min="1" max="1" width="25.28515625" customWidth="1"/>
    <col min="3" max="3" width="7.85546875" customWidth="1"/>
    <col min="4" max="4" width="20.42578125" customWidth="1"/>
    <col min="5" max="5" width="36.7109375" customWidth="1"/>
    <col min="6" max="6" width="9" customWidth="1"/>
    <col min="7" max="7" width="31.140625" customWidth="1"/>
    <col min="8" max="8" width="25.85546875" customWidth="1"/>
    <col min="9" max="9" width="28.5703125" customWidth="1"/>
    <col min="10" max="10" width="10.140625" customWidth="1"/>
    <col min="11" max="11" width="11.42578125" customWidth="1"/>
  </cols>
  <sheetData>
    <row r="1" spans="1:11" ht="38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>
        <f>VLOOKUP(E2,Benchmarks!$A$2:$B$999,2,FALSE)</f>
        <v>3927</v>
      </c>
      <c r="K2">
        <f>VLOOKUP(H2,Benchmarks!$D$2:$E$999,2,FALSE)</f>
        <v>520</v>
      </c>
    </row>
    <row r="3" spans="1:11" x14ac:dyDescent="0.2">
      <c r="A3" t="s">
        <v>11</v>
      </c>
      <c r="B3" t="s">
        <v>19</v>
      </c>
      <c r="C3" t="s">
        <v>20</v>
      </c>
      <c r="D3" t="s">
        <v>21</v>
      </c>
      <c r="E3" t="s">
        <v>22</v>
      </c>
      <c r="F3" t="s">
        <v>15</v>
      </c>
      <c r="G3" t="s">
        <v>23</v>
      </c>
      <c r="H3" t="s">
        <v>24</v>
      </c>
      <c r="I3" t="s">
        <v>25</v>
      </c>
      <c r="J3">
        <f>VLOOKUP(E3,Benchmarks!$A$2:$B$999,2,FALSE)</f>
        <v>2874</v>
      </c>
      <c r="K3">
        <f>VLOOKUP(H3,Benchmarks!$D$2:$E$999,2,FALSE)</f>
        <v>498</v>
      </c>
    </row>
    <row r="4" spans="1:11" x14ac:dyDescent="0.2">
      <c r="A4" t="s">
        <v>26</v>
      </c>
      <c r="B4" t="s">
        <v>27</v>
      </c>
      <c r="C4" t="s">
        <v>20</v>
      </c>
      <c r="D4" t="s">
        <v>28</v>
      </c>
      <c r="E4" t="s">
        <v>29</v>
      </c>
      <c r="F4" t="s">
        <v>30</v>
      </c>
      <c r="G4" t="s">
        <v>31</v>
      </c>
      <c r="H4" t="s">
        <v>32</v>
      </c>
      <c r="I4" t="s">
        <v>25</v>
      </c>
      <c r="J4">
        <f>VLOOKUP(E4,Benchmarks!$A$2:$B$999,2,FALSE)</f>
        <v>9419</v>
      </c>
      <c r="K4">
        <f>VLOOKUP(H4,Benchmarks!$D$2:$E$999,2,FALSE)</f>
        <v>987</v>
      </c>
    </row>
    <row r="5" spans="1:11" x14ac:dyDescent="0.2">
      <c r="A5" t="s">
        <v>33</v>
      </c>
      <c r="B5" t="s">
        <v>34</v>
      </c>
      <c r="C5" t="s">
        <v>20</v>
      </c>
      <c r="D5" t="s">
        <v>35</v>
      </c>
      <c r="E5" t="s">
        <v>36</v>
      </c>
      <c r="F5" t="s">
        <v>37</v>
      </c>
      <c r="G5" t="s">
        <v>38</v>
      </c>
      <c r="H5" t="s">
        <v>39</v>
      </c>
      <c r="I5" t="s">
        <v>25</v>
      </c>
      <c r="J5">
        <f>VLOOKUP(E5,Benchmarks!$A$2:$B$999,2,FALSE)</f>
        <v>8487</v>
      </c>
      <c r="K5">
        <f>VLOOKUP(H5,Benchmarks!$D$2:$E$999,2,FALSE)</f>
        <v>612</v>
      </c>
    </row>
    <row r="6" spans="1:11" x14ac:dyDescent="0.2">
      <c r="A6" t="s">
        <v>40</v>
      </c>
      <c r="B6" t="s">
        <v>41</v>
      </c>
      <c r="C6" t="s">
        <v>20</v>
      </c>
      <c r="D6" t="s">
        <v>42</v>
      </c>
      <c r="E6" t="s">
        <v>29</v>
      </c>
      <c r="F6" t="s">
        <v>37</v>
      </c>
      <c r="G6" t="s">
        <v>43</v>
      </c>
      <c r="H6" t="s">
        <v>44</v>
      </c>
      <c r="I6" t="s">
        <v>25</v>
      </c>
      <c r="J6">
        <f>VLOOKUP(E6,Benchmarks!$A$2:$B$999,2,FALSE)</f>
        <v>9419</v>
      </c>
      <c r="K6">
        <f>VLOOKUP(H6,Benchmarks!$D$2:$E$999,2,FALSE)</f>
        <v>457</v>
      </c>
    </row>
    <row r="7" spans="1:11" x14ac:dyDescent="0.2">
      <c r="A7" t="s">
        <v>45</v>
      </c>
      <c r="B7" t="s">
        <v>46</v>
      </c>
      <c r="C7" t="s">
        <v>20</v>
      </c>
      <c r="D7" t="s">
        <v>47</v>
      </c>
      <c r="E7" t="s">
        <v>48</v>
      </c>
      <c r="F7" t="s">
        <v>49</v>
      </c>
      <c r="G7" t="s">
        <v>50</v>
      </c>
      <c r="H7" t="s">
        <v>51</v>
      </c>
      <c r="I7" t="s">
        <v>25</v>
      </c>
      <c r="J7">
        <f>VLOOKUP(E7,Benchmarks!$A$2:$B$999,2,FALSE)</f>
        <v>5490</v>
      </c>
      <c r="K7">
        <f>VLOOKUP(H7,Benchmarks!$D$2:$E$999,2,FALSE)</f>
        <v>102</v>
      </c>
    </row>
    <row r="8" spans="1:11" ht="25.5" x14ac:dyDescent="0.2">
      <c r="A8" t="s">
        <v>52</v>
      </c>
      <c r="B8" t="s">
        <v>53</v>
      </c>
      <c r="C8" t="s">
        <v>54</v>
      </c>
      <c r="D8" t="s">
        <v>55</v>
      </c>
      <c r="E8" t="s">
        <v>56</v>
      </c>
      <c r="F8" t="s">
        <v>37</v>
      </c>
      <c r="G8" t="s">
        <v>57</v>
      </c>
      <c r="H8" t="s">
        <v>58</v>
      </c>
      <c r="I8" t="s">
        <v>59</v>
      </c>
      <c r="J8">
        <f>VLOOKUP(E8,Benchmarks!$A$2:$B$999,2,FALSE)</f>
        <v>10270</v>
      </c>
      <c r="K8">
        <f>VLOOKUP(H8,Benchmarks!$D$2:$E$999,2,FALSE)</f>
        <v>1298</v>
      </c>
    </row>
    <row r="9" spans="1:11" x14ac:dyDescent="0.2">
      <c r="A9" t="s">
        <v>60</v>
      </c>
      <c r="B9" t="s">
        <v>61</v>
      </c>
      <c r="C9" t="s">
        <v>20</v>
      </c>
      <c r="D9" t="s">
        <v>28</v>
      </c>
      <c r="E9" t="s">
        <v>62</v>
      </c>
      <c r="F9" t="s">
        <v>15</v>
      </c>
      <c r="G9" t="s">
        <v>23</v>
      </c>
      <c r="H9" t="s">
        <v>63</v>
      </c>
      <c r="I9" t="s">
        <v>25</v>
      </c>
      <c r="J9">
        <f>VLOOKUP(E9,Benchmarks!$A$2:$B$999,2,FALSE)</f>
        <v>9419</v>
      </c>
      <c r="K9">
        <f>VLOOKUP(H9,Benchmarks!$D$2:$E$999,2,FALSE)</f>
        <v>96</v>
      </c>
    </row>
    <row r="10" spans="1:11" x14ac:dyDescent="0.2">
      <c r="A10" t="s">
        <v>64</v>
      </c>
      <c r="B10" t="s">
        <v>65</v>
      </c>
      <c r="C10" t="s">
        <v>20</v>
      </c>
      <c r="D10" t="s">
        <v>66</v>
      </c>
      <c r="E10" t="s">
        <v>62</v>
      </c>
      <c r="F10" t="s">
        <v>30</v>
      </c>
      <c r="G10" t="s">
        <v>67</v>
      </c>
      <c r="H10" t="s">
        <v>32</v>
      </c>
      <c r="I10" t="s">
        <v>68</v>
      </c>
      <c r="J10">
        <f>VLOOKUP(E10,Benchmarks!$A$2:$B$999,2,FALSE)</f>
        <v>9419</v>
      </c>
      <c r="K10">
        <f>VLOOKUP(H10,Benchmarks!$D$2:$E$999,2,FALSE)</f>
        <v>987</v>
      </c>
    </row>
    <row r="11" spans="1:11" x14ac:dyDescent="0.2">
      <c r="A11" t="s">
        <v>69</v>
      </c>
      <c r="B11" t="s">
        <v>70</v>
      </c>
      <c r="C11" t="s">
        <v>20</v>
      </c>
      <c r="D11" t="s">
        <v>71</v>
      </c>
      <c r="E11" t="s">
        <v>72</v>
      </c>
      <c r="F11" t="s">
        <v>37</v>
      </c>
      <c r="G11" t="s">
        <v>73</v>
      </c>
      <c r="H11" t="s">
        <v>74</v>
      </c>
      <c r="I11" t="s">
        <v>68</v>
      </c>
      <c r="J11">
        <f>VLOOKUP(E11,Benchmarks!$A$2:$B$999,2,FALSE)</f>
        <v>5478</v>
      </c>
      <c r="K11">
        <f>VLOOKUP(H11,Benchmarks!$D$2:$E$999,2,FALSE)</f>
        <v>684</v>
      </c>
    </row>
    <row r="12" spans="1:11" x14ac:dyDescent="0.2">
      <c r="A12" t="s">
        <v>75</v>
      </c>
      <c r="B12" t="s">
        <v>76</v>
      </c>
      <c r="C12" t="s">
        <v>20</v>
      </c>
      <c r="D12" t="s">
        <v>71</v>
      </c>
      <c r="E12" t="s">
        <v>72</v>
      </c>
      <c r="F12" t="s">
        <v>37</v>
      </c>
      <c r="G12" t="s">
        <v>43</v>
      </c>
      <c r="H12" t="s">
        <v>74</v>
      </c>
      <c r="I12" t="s">
        <v>68</v>
      </c>
      <c r="J12">
        <f>VLOOKUP(E12,Benchmarks!$A$2:$B$999,2,FALSE)</f>
        <v>5478</v>
      </c>
      <c r="K12">
        <f>VLOOKUP(H12,Benchmarks!$D$2:$E$999,2,FALSE)</f>
        <v>684</v>
      </c>
    </row>
    <row r="13" spans="1:11" x14ac:dyDescent="0.2">
      <c r="A13" t="s">
        <v>77</v>
      </c>
      <c r="B13" t="s">
        <v>78</v>
      </c>
      <c r="C13" t="s">
        <v>20</v>
      </c>
      <c r="D13" t="s">
        <v>28</v>
      </c>
      <c r="E13" t="s">
        <v>29</v>
      </c>
      <c r="F13" t="s">
        <v>30</v>
      </c>
      <c r="G13" t="s">
        <v>79</v>
      </c>
      <c r="H13" t="s">
        <v>32</v>
      </c>
      <c r="I13" t="s">
        <v>80</v>
      </c>
      <c r="J13">
        <f>VLOOKUP(E13,Benchmarks!$A$2:$B$999,2,FALSE)</f>
        <v>9419</v>
      </c>
      <c r="K13">
        <f>VLOOKUP(H13,Benchmarks!$D$2:$E$999,2,FALSE)</f>
        <v>987</v>
      </c>
    </row>
    <row r="14" spans="1:11" x14ac:dyDescent="0.2">
      <c r="A14" t="s">
        <v>81</v>
      </c>
      <c r="B14" t="s">
        <v>82</v>
      </c>
      <c r="C14" t="s">
        <v>20</v>
      </c>
      <c r="D14" t="s">
        <v>71</v>
      </c>
      <c r="E14" t="s">
        <v>72</v>
      </c>
      <c r="F14" t="s">
        <v>37</v>
      </c>
      <c r="G14" t="s">
        <v>43</v>
      </c>
      <c r="H14" t="s">
        <v>74</v>
      </c>
      <c r="I14" t="s">
        <v>83</v>
      </c>
      <c r="J14">
        <f>VLOOKUP(E14,Benchmarks!$A$2:$B$999,2,FALSE)</f>
        <v>5478</v>
      </c>
      <c r="K14">
        <f>VLOOKUP(H14,Benchmarks!$D$2:$E$999,2,FALSE)</f>
        <v>684</v>
      </c>
    </row>
    <row r="15" spans="1:11" x14ac:dyDescent="0.2">
      <c r="A15" t="s">
        <v>84</v>
      </c>
      <c r="B15" t="s">
        <v>85</v>
      </c>
      <c r="C15" t="s">
        <v>20</v>
      </c>
      <c r="D15" t="s">
        <v>86</v>
      </c>
      <c r="E15" t="s">
        <v>87</v>
      </c>
      <c r="G15" t="s">
        <v>88</v>
      </c>
      <c r="H15" t="s">
        <v>89</v>
      </c>
      <c r="I15" t="s">
        <v>83</v>
      </c>
      <c r="J15">
        <f>VLOOKUP(E15,Benchmarks!$A$2:$B$999,2,FALSE)</f>
        <v>8014</v>
      </c>
      <c r="K15">
        <f>VLOOKUP(H15,Benchmarks!$D$2:$E$999,2,FALSE)</f>
        <v>324</v>
      </c>
    </row>
    <row r="16" spans="1:11" x14ac:dyDescent="0.2">
      <c r="A16" t="s">
        <v>90</v>
      </c>
      <c r="B16" t="s">
        <v>91</v>
      </c>
      <c r="C16" t="s">
        <v>20</v>
      </c>
      <c r="D16" t="s">
        <v>66</v>
      </c>
      <c r="E16" t="s">
        <v>62</v>
      </c>
      <c r="F16" t="s">
        <v>30</v>
      </c>
      <c r="G16" t="s">
        <v>31</v>
      </c>
      <c r="H16" t="s">
        <v>32</v>
      </c>
      <c r="I16" t="s">
        <v>80</v>
      </c>
      <c r="J16">
        <f>VLOOKUP(E16,Benchmarks!$A$2:$B$999,2,FALSE)</f>
        <v>9419</v>
      </c>
      <c r="K16">
        <f>VLOOKUP(H16,Benchmarks!$D$2:$E$999,2,FALSE)</f>
        <v>987</v>
      </c>
    </row>
    <row r="17" spans="1:11" x14ac:dyDescent="0.2">
      <c r="A17" t="s">
        <v>92</v>
      </c>
      <c r="B17" t="s">
        <v>93</v>
      </c>
      <c r="C17" t="s">
        <v>20</v>
      </c>
      <c r="D17" t="s">
        <v>94</v>
      </c>
      <c r="E17" t="s">
        <v>95</v>
      </c>
      <c r="F17" t="s">
        <v>96</v>
      </c>
      <c r="G17" t="s">
        <v>23</v>
      </c>
      <c r="H17" t="s">
        <v>97</v>
      </c>
      <c r="I17" t="s">
        <v>83</v>
      </c>
      <c r="J17">
        <f>VLOOKUP(E17,Benchmarks!$A$2:$B$999,2,FALSE)</f>
        <v>1946</v>
      </c>
      <c r="K17">
        <f>VLOOKUP(H17,Benchmarks!$D$2:$E$999,2,FALSE)</f>
        <v>313</v>
      </c>
    </row>
    <row r="18" spans="1:11" ht="25.5" x14ac:dyDescent="0.2">
      <c r="A18" t="s">
        <v>98</v>
      </c>
      <c r="B18" t="s">
        <v>99</v>
      </c>
      <c r="C18" t="s">
        <v>20</v>
      </c>
      <c r="D18" t="s">
        <v>100</v>
      </c>
      <c r="E18" t="s">
        <v>101</v>
      </c>
      <c r="F18" t="s">
        <v>102</v>
      </c>
      <c r="G18" t="s">
        <v>103</v>
      </c>
      <c r="H18" t="s">
        <v>74</v>
      </c>
      <c r="I18" t="s">
        <v>83</v>
      </c>
      <c r="J18">
        <f>VLOOKUP(E18,Benchmarks!$A$2:$B$999,2,FALSE)</f>
        <v>11707</v>
      </c>
      <c r="K18">
        <f>VLOOKUP(H18,Benchmarks!$D$2:$E$999,2,FALSE)</f>
        <v>684</v>
      </c>
    </row>
    <row r="19" spans="1:11" x14ac:dyDescent="0.2">
      <c r="A19" t="s">
        <v>104</v>
      </c>
      <c r="B19" t="s">
        <v>105</v>
      </c>
      <c r="C19" t="s">
        <v>20</v>
      </c>
      <c r="D19" t="s">
        <v>106</v>
      </c>
      <c r="E19" t="s">
        <v>107</v>
      </c>
      <c r="F19" t="s">
        <v>108</v>
      </c>
      <c r="G19" t="s">
        <v>109</v>
      </c>
      <c r="H19" t="s">
        <v>110</v>
      </c>
      <c r="I19" t="s">
        <v>25</v>
      </c>
      <c r="J19">
        <f>VLOOKUP(E19,Benchmarks!$A$2:$B$999,2,FALSE)</f>
        <v>1047</v>
      </c>
      <c r="K19">
        <f>VLOOKUP(H19,Benchmarks!$D$2:$E$999,2,FALSE)</f>
        <v>18</v>
      </c>
    </row>
    <row r="20" spans="1:11" x14ac:dyDescent="0.2">
      <c r="A20" t="s">
        <v>111</v>
      </c>
      <c r="B20" t="s">
        <v>112</v>
      </c>
      <c r="C20" t="s">
        <v>20</v>
      </c>
      <c r="D20" t="s">
        <v>113</v>
      </c>
      <c r="E20" t="s">
        <v>114</v>
      </c>
      <c r="F20" t="s">
        <v>115</v>
      </c>
      <c r="G20" t="s">
        <v>116</v>
      </c>
      <c r="H20" t="s">
        <v>117</v>
      </c>
      <c r="I20" t="s">
        <v>25</v>
      </c>
      <c r="J20">
        <f>VLOOKUP(E20,Benchmarks!$A$2:$B$999,2,FALSE)</f>
        <v>1755</v>
      </c>
      <c r="K20">
        <f>VLOOKUP(H20,Benchmarks!$D$2:$E$999,2,FALSE)</f>
        <v>100</v>
      </c>
    </row>
    <row r="21" spans="1:11" x14ac:dyDescent="0.2">
      <c r="J21" t="e">
        <f>VLOOKUP(E21,Benchmarks!$A$2:$B$999,2,FALSE)</f>
        <v>#N/A</v>
      </c>
      <c r="K21" t="e">
        <f>VLOOKUP(H21,Benchmarks!$D$2:$E$999,2,FALSE)</f>
        <v>#N/A</v>
      </c>
    </row>
    <row r="22" spans="1:11" x14ac:dyDescent="0.2">
      <c r="A22" s="1" t="s">
        <v>118</v>
      </c>
      <c r="J22" t="e">
        <f>VLOOKUP(E22,Benchmarks!$A$2:$B$999,2,FALSE)</f>
        <v>#N/A</v>
      </c>
      <c r="K22" t="e">
        <f>VLOOKUP(H22,Benchmarks!$D$2:$E$999,2,FALSE)</f>
        <v>#N/A</v>
      </c>
    </row>
    <row r="23" spans="1:11" ht="25.5" x14ac:dyDescent="0.2">
      <c r="A23" t="s">
        <v>119</v>
      </c>
      <c r="B23" t="s">
        <v>120</v>
      </c>
      <c r="C23" t="s">
        <v>20</v>
      </c>
      <c r="D23" t="s">
        <v>121</v>
      </c>
      <c r="E23" t="s">
        <v>122</v>
      </c>
      <c r="F23" t="s">
        <v>123</v>
      </c>
      <c r="G23" t="s">
        <v>124</v>
      </c>
      <c r="H23" t="s">
        <v>125</v>
      </c>
      <c r="I23" t="s">
        <v>126</v>
      </c>
      <c r="J23">
        <f>VLOOKUP(E23,Benchmarks!$A$2:$B$999,2,FALSE)</f>
        <v>6345</v>
      </c>
      <c r="K23">
        <f>VLOOKUP(H23,Benchmarks!$D$2:$E$999,2,FALSE)</f>
        <v>1097</v>
      </c>
    </row>
    <row r="24" spans="1:11" x14ac:dyDescent="0.2">
      <c r="A24" t="s">
        <v>127</v>
      </c>
      <c r="B24" t="s">
        <v>128</v>
      </c>
      <c r="C24" t="s">
        <v>20</v>
      </c>
      <c r="D24" t="s">
        <v>86</v>
      </c>
      <c r="E24" t="s">
        <v>87</v>
      </c>
      <c r="F24" t="s">
        <v>15</v>
      </c>
      <c r="G24" t="s">
        <v>129</v>
      </c>
      <c r="H24" t="s">
        <v>89</v>
      </c>
      <c r="I24" t="s">
        <v>130</v>
      </c>
      <c r="J24">
        <f>VLOOKUP(E24,Benchmarks!$A$2:$B$999,2,FALSE)</f>
        <v>8014</v>
      </c>
      <c r="K24">
        <f>VLOOKUP(H24,Benchmarks!$D$2:$E$999,2,FALSE)</f>
        <v>324</v>
      </c>
    </row>
    <row r="25" spans="1:11" ht="25.5" x14ac:dyDescent="0.2">
      <c r="A25" t="s">
        <v>131</v>
      </c>
      <c r="B25" t="s">
        <v>132</v>
      </c>
      <c r="C25" t="s">
        <v>20</v>
      </c>
      <c r="D25" t="s">
        <v>133</v>
      </c>
      <c r="E25" t="s">
        <v>134</v>
      </c>
      <c r="F25" t="s">
        <v>135</v>
      </c>
      <c r="G25" t="s">
        <v>136</v>
      </c>
      <c r="H25" t="s">
        <v>137</v>
      </c>
      <c r="I25" t="s">
        <v>25</v>
      </c>
      <c r="J25">
        <f>VLOOKUP(E25,Benchmarks!$A$2:$B$999,2,FALSE)</f>
        <v>14612</v>
      </c>
      <c r="K25">
        <f>VLOOKUP(H25,Benchmarks!$D$2:$E$999,2,FALSE)</f>
        <v>1299</v>
      </c>
    </row>
    <row r="26" spans="1:11" ht="25.5" x14ac:dyDescent="0.2">
      <c r="A26" s="2" t="s">
        <v>194</v>
      </c>
      <c r="B26" t="s">
        <v>138</v>
      </c>
      <c r="C26" t="s">
        <v>20</v>
      </c>
      <c r="D26" t="s">
        <v>139</v>
      </c>
      <c r="E26" t="s">
        <v>140</v>
      </c>
      <c r="F26" t="s">
        <v>115</v>
      </c>
      <c r="G26" t="s">
        <v>141</v>
      </c>
      <c r="H26" t="s">
        <v>44</v>
      </c>
      <c r="I26" t="s">
        <v>142</v>
      </c>
      <c r="J26">
        <f>VLOOKUP(E26,Benchmarks!$A$2:$B$999,2,FALSE)</f>
        <v>9045</v>
      </c>
      <c r="K26">
        <f>VLOOKUP(H26,Benchmarks!$D$2:$E$999,2,FALSE)</f>
        <v>457</v>
      </c>
    </row>
    <row r="27" spans="1:11" x14ac:dyDescent="0.2">
      <c r="A27" t="s">
        <v>143</v>
      </c>
      <c r="B27" t="s">
        <v>144</v>
      </c>
      <c r="C27" t="s">
        <v>54</v>
      </c>
      <c r="D27" t="s">
        <v>145</v>
      </c>
      <c r="E27" t="s">
        <v>146</v>
      </c>
      <c r="F27" t="s">
        <v>115</v>
      </c>
      <c r="G27" t="s">
        <v>147</v>
      </c>
      <c r="H27" t="s">
        <v>148</v>
      </c>
      <c r="I27" t="s">
        <v>149</v>
      </c>
      <c r="J27">
        <f>VLOOKUP(E27,Benchmarks!$A$2:$B$999,2,FALSE)</f>
        <v>2877</v>
      </c>
      <c r="K27">
        <f>VLOOKUP(H27,Benchmarks!$D$2:$E$999,2,FALSE)</f>
        <v>1070</v>
      </c>
    </row>
    <row r="28" spans="1:11" x14ac:dyDescent="0.2">
      <c r="A28" t="s">
        <v>150</v>
      </c>
      <c r="B28" t="s">
        <v>151</v>
      </c>
      <c r="C28" t="s">
        <v>54</v>
      </c>
      <c r="D28" t="s">
        <v>152</v>
      </c>
      <c r="E28" t="s">
        <v>153</v>
      </c>
      <c r="F28" t="s">
        <v>37</v>
      </c>
      <c r="G28" t="s">
        <v>154</v>
      </c>
      <c r="H28" t="s">
        <v>155</v>
      </c>
      <c r="I28" t="s">
        <v>156</v>
      </c>
      <c r="J28">
        <f>VLOOKUP(E28,Benchmarks!$A$2:$B$999,2,FALSE)</f>
        <v>4736</v>
      </c>
      <c r="K28">
        <f>VLOOKUP(H28,Benchmarks!$D$2:$E$999,2,FALSE)</f>
        <v>1682</v>
      </c>
    </row>
    <row r="29" spans="1:11" x14ac:dyDescent="0.2">
      <c r="A29" t="s">
        <v>157</v>
      </c>
      <c r="B29" t="s">
        <v>158</v>
      </c>
      <c r="C29" t="s">
        <v>20</v>
      </c>
      <c r="D29" t="s">
        <v>159</v>
      </c>
      <c r="E29" t="s">
        <v>160</v>
      </c>
      <c r="F29" t="s">
        <v>161</v>
      </c>
      <c r="G29" t="s">
        <v>162</v>
      </c>
      <c r="H29" t="s">
        <v>163</v>
      </c>
      <c r="I29" t="s">
        <v>164</v>
      </c>
      <c r="J29">
        <f>VLOOKUP(E29,Benchmarks!$A$2:$B$999,2,FALSE)</f>
        <v>1497</v>
      </c>
      <c r="K29">
        <f>VLOOKUP(H29,Benchmarks!$D$2:$E$999,2,FALSE)</f>
        <v>11</v>
      </c>
    </row>
    <row r="30" spans="1:11" x14ac:dyDescent="0.2">
      <c r="A30" t="s">
        <v>165</v>
      </c>
      <c r="B30" t="s">
        <v>166</v>
      </c>
      <c r="C30" t="s">
        <v>20</v>
      </c>
      <c r="D30" t="s">
        <v>167</v>
      </c>
      <c r="E30" t="s">
        <v>168</v>
      </c>
      <c r="F30" t="s">
        <v>108</v>
      </c>
      <c r="G30" t="s">
        <v>169</v>
      </c>
      <c r="H30" t="s">
        <v>163</v>
      </c>
      <c r="I30" t="s">
        <v>130</v>
      </c>
      <c r="J30">
        <f>VLOOKUP(E30,Benchmarks!$A$2:$B$999,2,FALSE)</f>
        <v>405</v>
      </c>
      <c r="K30">
        <f>VLOOKUP(H30,Benchmarks!$D$2:$E$999,2,FALSE)</f>
        <v>11</v>
      </c>
    </row>
    <row r="31" spans="1:11" ht="25.5" x14ac:dyDescent="0.2">
      <c r="A31" t="s">
        <v>170</v>
      </c>
      <c r="B31" t="s">
        <v>171</v>
      </c>
      <c r="C31" t="s">
        <v>20</v>
      </c>
      <c r="D31" t="s">
        <v>172</v>
      </c>
      <c r="E31" t="s">
        <v>173</v>
      </c>
      <c r="F31" t="s">
        <v>174</v>
      </c>
      <c r="G31" t="s">
        <v>175</v>
      </c>
      <c r="H31" t="s">
        <v>176</v>
      </c>
      <c r="I31" t="s">
        <v>130</v>
      </c>
      <c r="J31">
        <f>VLOOKUP(E31,Benchmarks!$A$2:$B$999,2,FALSE)</f>
        <v>1546</v>
      </c>
      <c r="K31">
        <f>VLOOKUP(H31,Benchmarks!$D$2:$E$999,2,FALSE)</f>
        <v>6</v>
      </c>
    </row>
    <row r="32" spans="1:11" ht="25.5" x14ac:dyDescent="0.2">
      <c r="A32" t="s">
        <v>177</v>
      </c>
      <c r="B32" t="s">
        <v>178</v>
      </c>
      <c r="C32" t="s">
        <v>20</v>
      </c>
      <c r="D32" t="s">
        <v>179</v>
      </c>
      <c r="E32" t="s">
        <v>180</v>
      </c>
      <c r="F32" t="s">
        <v>181</v>
      </c>
      <c r="G32" t="s">
        <v>182</v>
      </c>
      <c r="H32" t="s">
        <v>183</v>
      </c>
      <c r="I32" t="s">
        <v>126</v>
      </c>
      <c r="J32">
        <f>VLOOKUP(E32,Benchmarks!$A$2:$B$999,2,FALSE)</f>
        <v>19522</v>
      </c>
      <c r="K32">
        <f>VLOOKUP(H32,Benchmarks!$D$2:$E$999,2,FALSE)</f>
        <v>33</v>
      </c>
    </row>
    <row r="33" spans="1:11" ht="13.5" customHeight="1" x14ac:dyDescent="0.2">
      <c r="A33" t="s">
        <v>184</v>
      </c>
      <c r="B33" t="s">
        <v>185</v>
      </c>
      <c r="C33" t="s">
        <v>20</v>
      </c>
      <c r="D33" t="s">
        <v>159</v>
      </c>
      <c r="E33" t="s">
        <v>186</v>
      </c>
      <c r="F33" t="s">
        <v>161</v>
      </c>
      <c r="G33" t="s">
        <v>187</v>
      </c>
      <c r="H33" t="s">
        <v>163</v>
      </c>
      <c r="I33" t="s">
        <v>164</v>
      </c>
      <c r="J33">
        <f>VLOOKUP(E33,Benchmarks!$A$2:$B$999,2,FALSE)</f>
        <v>1964</v>
      </c>
      <c r="K33">
        <f>VLOOKUP(H33,Benchmarks!$D$2:$E$999,2,FALSE)</f>
        <v>11</v>
      </c>
    </row>
    <row r="34" spans="1:11" x14ac:dyDescent="0.2">
      <c r="A34" s="2" t="s">
        <v>199</v>
      </c>
      <c r="C34" s="2" t="s">
        <v>20</v>
      </c>
      <c r="D34" s="2" t="s">
        <v>197</v>
      </c>
      <c r="E34" s="2" t="s">
        <v>198</v>
      </c>
      <c r="F34" s="2" t="s">
        <v>30</v>
      </c>
      <c r="G34" s="2" t="s">
        <v>43</v>
      </c>
      <c r="H34" s="2" t="s">
        <v>200</v>
      </c>
      <c r="I34" s="2" t="s">
        <v>201</v>
      </c>
      <c r="J34">
        <f>VLOOKUP(E34,Benchmarks!$A$2:$B$999,2,FALSE)</f>
        <v>9447</v>
      </c>
      <c r="K34">
        <f>VLOOKUP(H34,Benchmarks!$D$2:$E$999,2,FALSE)</f>
        <v>658</v>
      </c>
    </row>
    <row r="35" spans="1:11" x14ac:dyDescent="0.2">
      <c r="J35" t="e">
        <f>VLOOKUP(E35,Benchmarks!$A$2:$B$999,2,FALSE)</f>
        <v>#N/A</v>
      </c>
      <c r="K35" t="e">
        <f>VLOOKUP(H35,Benchmarks!$D$2:$E$999,2,FALSE)</f>
        <v>#N/A</v>
      </c>
    </row>
    <row r="36" spans="1:11" x14ac:dyDescent="0.2">
      <c r="J36" t="e">
        <f>VLOOKUP(E36,Benchmarks!$A$2:$B$999,2,FALSE)</f>
        <v>#N/A</v>
      </c>
      <c r="K36" t="e">
        <f>VLOOKUP(H36,Benchmarks!$D$2:$E$999,2,FALSE)</f>
        <v>#N/A</v>
      </c>
    </row>
    <row r="37" spans="1:11" x14ac:dyDescent="0.2">
      <c r="J37" t="e">
        <f>VLOOKUP(E37,Benchmarks!$A$2:$B$999,2,FALSE)</f>
        <v>#N/A</v>
      </c>
      <c r="K37" t="e">
        <f>VLOOKUP(H37,Benchmarks!$D$2:$E$999,2,FALSE)</f>
        <v>#N/A</v>
      </c>
    </row>
    <row r="38" spans="1:11" x14ac:dyDescent="0.2">
      <c r="A38" s="2" t="s">
        <v>195</v>
      </c>
      <c r="E38" s="2" t="s">
        <v>196</v>
      </c>
      <c r="F38" s="2" t="s">
        <v>30</v>
      </c>
      <c r="J38" t="e">
        <f>VLOOKUP(E38,Benchmarks!$A$2:$B$999,2,FALSE)</f>
        <v>#N/A</v>
      </c>
      <c r="K38" t="e">
        <f>VLOOKUP(H38,Benchmarks!$D$2:$E$999,2,FALSE)</f>
        <v>#N/A</v>
      </c>
    </row>
    <row r="39" spans="1:11" x14ac:dyDescent="0.2">
      <c r="J39" t="e">
        <f>VLOOKUP(E39,Benchmarks!$A$2:$B$999,2,FALSE)</f>
        <v>#N/A</v>
      </c>
      <c r="K39" t="e">
        <f>VLOOKUP(H39,Benchmarks!$D$2:$E$999,2,FALSE)</f>
        <v>#N/A</v>
      </c>
    </row>
    <row r="40" spans="1:11" x14ac:dyDescent="0.2">
      <c r="J40" t="e">
        <f>VLOOKUP(E40,Benchmarks!$A$2:$B$999,2,FALSE)</f>
        <v>#N/A</v>
      </c>
      <c r="K40" t="e">
        <f>VLOOKUP(H40,Benchmarks!$D$2:$E$999,2,FALSE)</f>
        <v>#N/A</v>
      </c>
    </row>
    <row r="41" spans="1:11" x14ac:dyDescent="0.2">
      <c r="J41" t="e">
        <f>VLOOKUP(E41,Benchmarks!$A$2:$B$999,2,FALSE)</f>
        <v>#N/A</v>
      </c>
      <c r="K41" t="e">
        <f>VLOOKUP(H41,Benchmarks!$D$2:$E$999,2,FALSE)</f>
        <v>#N/A</v>
      </c>
    </row>
    <row r="42" spans="1:11" x14ac:dyDescent="0.2">
      <c r="J42" t="e">
        <f>VLOOKUP(E42,Benchmarks!$A$2:$B$999,2,FALSE)</f>
        <v>#N/A</v>
      </c>
      <c r="K42" t="e">
        <f>VLOOKUP(H42,Benchmarks!$D$2:$E$999,2,FALSE)</f>
        <v>#N/A</v>
      </c>
    </row>
    <row r="43" spans="1:11" x14ac:dyDescent="0.2">
      <c r="J43" t="e">
        <f>VLOOKUP(E43,Benchmarks!$A$2:$B$999,2,FALSE)</f>
        <v>#N/A</v>
      </c>
      <c r="K43" t="e">
        <f>VLOOKUP(H43,Benchmarks!$D$2:$E$999,2,FALSE)</f>
        <v>#N/A</v>
      </c>
    </row>
    <row r="44" spans="1:11" x14ac:dyDescent="0.2">
      <c r="J44" t="e">
        <f>VLOOKUP(E44,Benchmarks!$A$2:$B$999,2,FALSE)</f>
        <v>#N/A</v>
      </c>
      <c r="K44" t="e">
        <f>VLOOKUP(H44,Benchmarks!$D$2:$E$999,2,FALSE)</f>
        <v>#N/A</v>
      </c>
    </row>
    <row r="45" spans="1:11" x14ac:dyDescent="0.2">
      <c r="J45" t="e">
        <f>VLOOKUP(E45,Benchmarks!$A$2:$B$999,2,FALSE)</f>
        <v>#N/A</v>
      </c>
      <c r="K45" t="e">
        <f>VLOOKUP(H45,Benchmarks!$D$2:$E$999,2,FALSE)</f>
        <v>#N/A</v>
      </c>
    </row>
    <row r="46" spans="1:11" x14ac:dyDescent="0.2">
      <c r="J46" t="e">
        <f>VLOOKUP(E46,Benchmarks!$A$2:$B$999,2,FALSE)</f>
        <v>#N/A</v>
      </c>
      <c r="K46" t="e">
        <f>VLOOKUP(H46,Benchmarks!$D$2:$E$999,2,FALSE)</f>
        <v>#N/A</v>
      </c>
    </row>
    <row r="47" spans="1:11" x14ac:dyDescent="0.2">
      <c r="J47" t="e">
        <f>VLOOKUP(E47,Benchmarks!$A$2:$B$999,2,FALSE)</f>
        <v>#N/A</v>
      </c>
      <c r="K47" t="e">
        <f>VLOOKUP(H47,Benchmarks!$D$2:$E$999,2,FALSE)</f>
        <v>#N/A</v>
      </c>
    </row>
    <row r="48" spans="1:11" x14ac:dyDescent="0.2">
      <c r="J48" t="e">
        <f>VLOOKUP(E48,Benchmarks!$A$2:$B$999,2,FALSE)</f>
        <v>#N/A</v>
      </c>
      <c r="K48" t="e">
        <f>VLOOKUP(H48,Benchmarks!$D$2:$E$999,2,FALSE)</f>
        <v>#N/A</v>
      </c>
    </row>
    <row r="49" spans="10:11" x14ac:dyDescent="0.2">
      <c r="J49" t="e">
        <f>VLOOKUP(E49,Benchmarks!$A$2:$B$999,2,FALSE)</f>
        <v>#N/A</v>
      </c>
      <c r="K49" t="e">
        <f>VLOOKUP(H49,Benchmarks!$D$2:$E$999,2,FALSE)</f>
        <v>#N/A</v>
      </c>
    </row>
    <row r="50" spans="10:11" x14ac:dyDescent="0.2">
      <c r="J50" t="e">
        <f>VLOOKUP(E50,Benchmarks!$A$2:$B$999,2,FALSE)</f>
        <v>#N/A</v>
      </c>
      <c r="K50" t="e">
        <f>VLOOKUP(H50,Benchmarks!$D$2:$E$999,2,FALSE)</f>
        <v>#N/A</v>
      </c>
    </row>
    <row r="51" spans="10:11" x14ac:dyDescent="0.2">
      <c r="J51" t="e">
        <f>VLOOKUP(E51,Benchmarks!$A$2:$B$999,2,FALSE)</f>
        <v>#N/A</v>
      </c>
      <c r="K51" t="e">
        <f>VLOOKUP(H51,Benchmarks!$D$2:$E$999,2,FALSE)</f>
        <v>#N/A</v>
      </c>
    </row>
    <row r="52" spans="10:11" x14ac:dyDescent="0.2">
      <c r="J52" t="e">
        <f>VLOOKUP(E52,Benchmarks!$A$2:$B$999,2,FALSE)</f>
        <v>#N/A</v>
      </c>
      <c r="K52" t="e">
        <f>VLOOKUP(H52,Benchmarks!$D$2:$E$999,2,FALSE)</f>
        <v>#N/A</v>
      </c>
    </row>
    <row r="53" spans="10:11" x14ac:dyDescent="0.2">
      <c r="J53" t="e">
        <f>VLOOKUP(E53,Benchmarks!$A$2:$B$999,2,FALSE)</f>
        <v>#N/A</v>
      </c>
      <c r="K53" t="e">
        <f>VLOOKUP(H53,Benchmarks!$D$2:$E$999,2,FALSE)</f>
        <v>#N/A</v>
      </c>
    </row>
    <row r="54" spans="10:11" x14ac:dyDescent="0.2">
      <c r="J54" t="e">
        <f>VLOOKUP(E54,Benchmarks!$A$2:$B$999,2,FALSE)</f>
        <v>#N/A</v>
      </c>
      <c r="K54" t="e">
        <f>VLOOKUP(H54,Benchmarks!$D$2:$E$999,2,FALSE)</f>
        <v>#N/A</v>
      </c>
    </row>
    <row r="55" spans="10:11" x14ac:dyDescent="0.2">
      <c r="J55" t="e">
        <f>VLOOKUP(E55,Benchmarks!$A$2:$B$999,2,FALSE)</f>
        <v>#N/A</v>
      </c>
      <c r="K55" t="e">
        <f>VLOOKUP(H55,Benchmarks!$D$2:$E$999,2,FALSE)</f>
        <v>#N/A</v>
      </c>
    </row>
    <row r="56" spans="10:11" x14ac:dyDescent="0.2">
      <c r="J56" t="e">
        <f>VLOOKUP(E56,Benchmarks!$A$2:$B$999,2,FALSE)</f>
        <v>#N/A</v>
      </c>
      <c r="K56" t="e">
        <f>VLOOKUP(H56,Benchmarks!$D$2:$E$999,2,FALSE)</f>
        <v>#N/A</v>
      </c>
    </row>
    <row r="57" spans="10:11" x14ac:dyDescent="0.2">
      <c r="J57" t="e">
        <f>VLOOKUP(E57,Benchmarks!$A$2:$B$999,2,FALSE)</f>
        <v>#N/A</v>
      </c>
      <c r="K57" t="e">
        <f>VLOOKUP(H57,Benchmarks!$D$2:$E$999,2,FALSE)</f>
        <v>#N/A</v>
      </c>
    </row>
    <row r="58" spans="10:11" x14ac:dyDescent="0.2">
      <c r="J58" t="e">
        <f>VLOOKUP(E58,Benchmarks!$A$2:$B$999,2,FALSE)</f>
        <v>#N/A</v>
      </c>
      <c r="K58" t="e">
        <f>VLOOKUP(H58,Benchmarks!$D$2:$E$999,2,FALSE)</f>
        <v>#N/A</v>
      </c>
    </row>
    <row r="59" spans="10:11" x14ac:dyDescent="0.2">
      <c r="J59" t="e">
        <f>VLOOKUP(E59,Benchmarks!$A$2:$B$999,2,FALSE)</f>
        <v>#N/A</v>
      </c>
      <c r="K59" t="e">
        <f>VLOOKUP(H59,Benchmarks!$D$2:$E$999,2,FALSE)</f>
        <v>#N/A</v>
      </c>
    </row>
    <row r="60" spans="10:11" x14ac:dyDescent="0.2">
      <c r="J60" t="e">
        <f>VLOOKUP(E60,Benchmarks!$A$2:$B$999,2,FALSE)</f>
        <v>#N/A</v>
      </c>
      <c r="K60" t="e">
        <f>VLOOKUP(H60,Benchmarks!$D$2:$E$999,2,FALSE)</f>
        <v>#N/A</v>
      </c>
    </row>
    <row r="61" spans="10:11" x14ac:dyDescent="0.2">
      <c r="J61" t="e">
        <f>VLOOKUP(E61,Benchmarks!$A$2:$B$999,2,FALSE)</f>
        <v>#N/A</v>
      </c>
      <c r="K61" t="e">
        <f>VLOOKUP(H61,Benchmarks!$D$2:$E$999,2,FALSE)</f>
        <v>#N/A</v>
      </c>
    </row>
    <row r="62" spans="10:11" x14ac:dyDescent="0.2">
      <c r="J62" t="e">
        <f>VLOOKUP(E62,Benchmarks!$A$2:$B$999,2,FALSE)</f>
        <v>#N/A</v>
      </c>
      <c r="K62" t="e">
        <f>VLOOKUP(H62,Benchmarks!$D$2:$E$999,2,FALSE)</f>
        <v>#N/A</v>
      </c>
    </row>
    <row r="63" spans="10:11" x14ac:dyDescent="0.2">
      <c r="J63" t="e">
        <f>VLOOKUP(E63,Benchmarks!$A$2:$B$999,2,FALSE)</f>
        <v>#N/A</v>
      </c>
      <c r="K63" t="e">
        <f>VLOOKUP(H63,Benchmarks!$D$2:$E$999,2,FALSE)</f>
        <v>#N/A</v>
      </c>
    </row>
    <row r="64" spans="10:11" x14ac:dyDescent="0.2">
      <c r="J64" t="e">
        <f>VLOOKUP(E64,Benchmarks!$A$2:$B$999,2,FALSE)</f>
        <v>#N/A</v>
      </c>
      <c r="K64" t="e">
        <f>VLOOKUP(H64,Benchmarks!$D$2:$E$999,2,FALSE)</f>
        <v>#N/A</v>
      </c>
    </row>
    <row r="65" spans="10:11" x14ac:dyDescent="0.2">
      <c r="J65" t="e">
        <f>VLOOKUP(E65,Benchmarks!$A$2:$B$999,2,FALSE)</f>
        <v>#N/A</v>
      </c>
      <c r="K65" t="e">
        <f>VLOOKUP(H65,Benchmarks!$D$2:$E$999,2,FALSE)</f>
        <v>#N/A</v>
      </c>
    </row>
    <row r="66" spans="10:11" x14ac:dyDescent="0.2">
      <c r="J66" t="e">
        <f>VLOOKUP(E66,Benchmarks!$A$2:$B$999,2,FALSE)</f>
        <v>#N/A</v>
      </c>
      <c r="K66" t="e">
        <f>VLOOKUP(H66,Benchmarks!$D$2:$E$999,2,FALSE)</f>
        <v>#N/A</v>
      </c>
    </row>
    <row r="67" spans="10:11" x14ac:dyDescent="0.2">
      <c r="J67" t="e">
        <f>VLOOKUP(E67,Benchmarks!$A$2:$B$999,2,FALSE)</f>
        <v>#N/A</v>
      </c>
      <c r="K67" t="e">
        <f>VLOOKUP(H67,Benchmarks!$D$2:$E$999,2,FALSE)</f>
        <v>#N/A</v>
      </c>
    </row>
    <row r="68" spans="10:11" x14ac:dyDescent="0.2">
      <c r="J68" t="e">
        <f>VLOOKUP(E68,Benchmarks!$A$2:$B$999,2,FALSE)</f>
        <v>#N/A</v>
      </c>
      <c r="K68" t="e">
        <f>VLOOKUP(H68,Benchmarks!$D$2:$E$999,2,FALSE)</f>
        <v>#N/A</v>
      </c>
    </row>
    <row r="69" spans="10:11" x14ac:dyDescent="0.2">
      <c r="J69" t="e">
        <f>VLOOKUP(E69,Benchmarks!$A$2:$B$999,2,FALSE)</f>
        <v>#N/A</v>
      </c>
      <c r="K69" t="e">
        <f>VLOOKUP(H69,Benchmarks!$D$2:$E$999,2,FALSE)</f>
        <v>#N/A</v>
      </c>
    </row>
    <row r="70" spans="10:11" x14ac:dyDescent="0.2">
      <c r="J70" t="e">
        <f>VLOOKUP(E70,Benchmarks!$A$2:$B$999,2,FALSE)</f>
        <v>#N/A</v>
      </c>
      <c r="K70" t="e">
        <f>VLOOKUP(H70,Benchmarks!$D$2:$E$999,2,FALSE)</f>
        <v>#N/A</v>
      </c>
    </row>
    <row r="71" spans="10:11" x14ac:dyDescent="0.2">
      <c r="J71" t="e">
        <f>VLOOKUP(E71,Benchmarks!$A$2:$B$999,2,FALSE)</f>
        <v>#N/A</v>
      </c>
      <c r="K71" t="e">
        <f>VLOOKUP(H71,Benchmarks!$D$2:$E$999,2,FALSE)</f>
        <v>#N/A</v>
      </c>
    </row>
    <row r="72" spans="10:11" x14ac:dyDescent="0.2">
      <c r="J72" t="e">
        <f>VLOOKUP(E72,Benchmarks!$A$2:$B$999,2,FALSE)</f>
        <v>#N/A</v>
      </c>
      <c r="K72" t="e">
        <f>VLOOKUP(H72,Benchmarks!$D$2:$E$999,2,FALSE)</f>
        <v>#N/A</v>
      </c>
    </row>
    <row r="73" spans="10:11" x14ac:dyDescent="0.2">
      <c r="J73" t="e">
        <f>VLOOKUP(E73,Benchmarks!$A$2:$B$999,2,FALSE)</f>
        <v>#N/A</v>
      </c>
      <c r="K73" t="e">
        <f>VLOOKUP(H73,Benchmarks!$D$2:$E$999,2,FALSE)</f>
        <v>#N/A</v>
      </c>
    </row>
    <row r="74" spans="10:11" x14ac:dyDescent="0.2">
      <c r="J74" t="e">
        <f>VLOOKUP(E74,Benchmarks!$A$2:$B$999,2,FALSE)</f>
        <v>#N/A</v>
      </c>
      <c r="K74" t="e">
        <f>VLOOKUP(H74,Benchmarks!$D$2:$E$999,2,FALSE)</f>
        <v>#N/A</v>
      </c>
    </row>
    <row r="75" spans="10:11" x14ac:dyDescent="0.2">
      <c r="J75" t="e">
        <f>VLOOKUP(E75,Benchmarks!$A$2:$B$999,2,FALSE)</f>
        <v>#N/A</v>
      </c>
      <c r="K75" t="e">
        <f>VLOOKUP(H75,Benchmarks!$D$2:$E$999,2,FALSE)</f>
        <v>#N/A</v>
      </c>
    </row>
    <row r="76" spans="10:11" x14ac:dyDescent="0.2">
      <c r="J76" t="e">
        <f>VLOOKUP(E76,Benchmarks!$A$2:$B$999,2,FALSE)</f>
        <v>#N/A</v>
      </c>
      <c r="K76" t="e">
        <f>VLOOKUP(H76,Benchmarks!$D$2:$E$999,2,FALSE)</f>
        <v>#N/A</v>
      </c>
    </row>
    <row r="77" spans="10:11" x14ac:dyDescent="0.2">
      <c r="J77" t="e">
        <f>VLOOKUP(E77,Benchmarks!$A$2:$B$999,2,FALSE)</f>
        <v>#N/A</v>
      </c>
      <c r="K77" t="e">
        <f>VLOOKUP(H77,Benchmarks!$D$2:$E$999,2,FALSE)</f>
        <v>#N/A</v>
      </c>
    </row>
    <row r="78" spans="10:11" x14ac:dyDescent="0.2">
      <c r="J78" t="e">
        <f>VLOOKUP(E78,Benchmarks!$A$2:$B$999,2,FALSE)</f>
        <v>#N/A</v>
      </c>
      <c r="K78" t="e">
        <f>VLOOKUP(H78,Benchmarks!$D$2:$E$999,2,FALSE)</f>
        <v>#N/A</v>
      </c>
    </row>
    <row r="79" spans="10:11" x14ac:dyDescent="0.2">
      <c r="J79" t="e">
        <f>VLOOKUP(E79,Benchmarks!$A$2:$B$999,2,FALSE)</f>
        <v>#N/A</v>
      </c>
      <c r="K79" t="e">
        <f>VLOOKUP(H79,Benchmarks!$D$2:$E$999,2,FALSE)</f>
        <v>#N/A</v>
      </c>
    </row>
    <row r="80" spans="10:11" x14ac:dyDescent="0.2">
      <c r="J80" t="e">
        <f>VLOOKUP(E80,Benchmarks!$A$2:$B$999,2,FALSE)</f>
        <v>#N/A</v>
      </c>
      <c r="K80" t="e">
        <f>VLOOKUP(H80,Benchmarks!$D$2:$E$999,2,FALSE)</f>
        <v>#N/A</v>
      </c>
    </row>
    <row r="81" spans="10:11" x14ac:dyDescent="0.2">
      <c r="J81" t="e">
        <f>VLOOKUP(E81,Benchmarks!$A$2:$B$999,2,FALSE)</f>
        <v>#N/A</v>
      </c>
      <c r="K81" t="e">
        <f>VLOOKUP(H81,Benchmarks!$D$2:$E$999,2,FALSE)</f>
        <v>#N/A</v>
      </c>
    </row>
    <row r="82" spans="10:11" x14ac:dyDescent="0.2">
      <c r="J82" t="e">
        <f>VLOOKUP(E82,Benchmarks!$A$2:$B$999,2,FALSE)</f>
        <v>#N/A</v>
      </c>
      <c r="K82" t="e">
        <f>VLOOKUP(H82,Benchmarks!$D$2:$E$999,2,FALSE)</f>
        <v>#N/A</v>
      </c>
    </row>
    <row r="83" spans="10:11" x14ac:dyDescent="0.2">
      <c r="J83" t="e">
        <f>VLOOKUP(E83,Benchmarks!$A$2:$B$999,2,FALSE)</f>
        <v>#N/A</v>
      </c>
      <c r="K83" t="e">
        <f>VLOOKUP(H83,Benchmarks!$D$2:$E$999,2,FALSE)</f>
        <v>#N/A</v>
      </c>
    </row>
    <row r="84" spans="10:11" x14ac:dyDescent="0.2">
      <c r="J84" t="e">
        <f>VLOOKUP(E84,Benchmarks!$A$2:$B$999,2,FALSE)</f>
        <v>#N/A</v>
      </c>
      <c r="K84" t="e">
        <f>VLOOKUP(H84,Benchmarks!$D$2:$E$999,2,FALSE)</f>
        <v>#N/A</v>
      </c>
    </row>
    <row r="85" spans="10:11" x14ac:dyDescent="0.2">
      <c r="J85" t="e">
        <f>VLOOKUP(E85,Benchmarks!$A$2:$B$999,2,FALSE)</f>
        <v>#N/A</v>
      </c>
      <c r="K85" t="e">
        <f>VLOOKUP(H85,Benchmarks!$D$2:$E$999,2,FALSE)</f>
        <v>#N/A</v>
      </c>
    </row>
    <row r="86" spans="10:11" x14ac:dyDescent="0.2">
      <c r="J86" t="e">
        <f>VLOOKUP(E86,Benchmarks!$A$2:$B$999,2,FALSE)</f>
        <v>#N/A</v>
      </c>
      <c r="K86" t="e">
        <f>VLOOKUP(H86,Benchmarks!$D$2:$E$999,2,FALSE)</f>
        <v>#N/A</v>
      </c>
    </row>
    <row r="87" spans="10:11" x14ac:dyDescent="0.2">
      <c r="J87" t="e">
        <f>VLOOKUP(E87,Benchmarks!$A$2:$B$999,2,FALSE)</f>
        <v>#N/A</v>
      </c>
      <c r="K87" t="e">
        <f>VLOOKUP(H87,Benchmarks!$D$2:$E$999,2,FALSE)</f>
        <v>#N/A</v>
      </c>
    </row>
    <row r="88" spans="10:11" x14ac:dyDescent="0.2">
      <c r="J88" t="e">
        <f>VLOOKUP(E88,Benchmarks!$A$2:$B$999,2,FALSE)</f>
        <v>#N/A</v>
      </c>
      <c r="K88" t="e">
        <f>VLOOKUP(H88,Benchmarks!$D$2:$E$999,2,FALSE)</f>
        <v>#N/A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>
      <selection activeCell="D24" sqref="D24"/>
    </sheetView>
  </sheetViews>
  <sheetFormatPr defaultColWidth="17.140625" defaultRowHeight="12.75" customHeight="1" x14ac:dyDescent="0.2"/>
  <cols>
    <col min="1" max="1" width="27.28515625" customWidth="1"/>
  </cols>
  <sheetData>
    <row r="1" spans="1:20" ht="12.75" customHeight="1" x14ac:dyDescent="0.2">
      <c r="A1" s="1" t="s">
        <v>188</v>
      </c>
      <c r="B1" s="1" t="s">
        <v>189</v>
      </c>
      <c r="C1" s="1"/>
      <c r="D1" s="1" t="s">
        <v>190</v>
      </c>
      <c r="E1" s="1" t="s">
        <v>191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2.75" customHeight="1" x14ac:dyDescent="0.2">
      <c r="A2" t="s">
        <v>22</v>
      </c>
      <c r="B2">
        <v>2874</v>
      </c>
      <c r="D2" t="s">
        <v>24</v>
      </c>
      <c r="E2">
        <v>498</v>
      </c>
    </row>
    <row r="3" spans="1:20" ht="12.75" customHeight="1" x14ac:dyDescent="0.2">
      <c r="A3" t="s">
        <v>29</v>
      </c>
      <c r="B3">
        <v>9419</v>
      </c>
      <c r="D3" t="s">
        <v>32</v>
      </c>
      <c r="E3">
        <v>987</v>
      </c>
    </row>
    <row r="4" spans="1:20" ht="12.75" customHeight="1" x14ac:dyDescent="0.2">
      <c r="A4" t="s">
        <v>36</v>
      </c>
      <c r="B4">
        <v>8487</v>
      </c>
      <c r="D4" t="s">
        <v>39</v>
      </c>
      <c r="E4">
        <v>612</v>
      </c>
    </row>
    <row r="5" spans="1:20" ht="12.75" customHeight="1" x14ac:dyDescent="0.2">
      <c r="A5" t="s">
        <v>48</v>
      </c>
      <c r="B5">
        <v>5490</v>
      </c>
      <c r="D5" t="s">
        <v>51</v>
      </c>
      <c r="E5">
        <v>102</v>
      </c>
    </row>
    <row r="6" spans="1:20" ht="12.75" customHeight="1" x14ac:dyDescent="0.2">
      <c r="A6" t="s">
        <v>72</v>
      </c>
      <c r="B6">
        <v>5478</v>
      </c>
      <c r="D6" t="s">
        <v>58</v>
      </c>
      <c r="E6">
        <v>1298</v>
      </c>
    </row>
    <row r="7" spans="1:20" ht="12.75" customHeight="1" x14ac:dyDescent="0.2">
      <c r="A7" t="s">
        <v>95</v>
      </c>
      <c r="B7">
        <v>1946</v>
      </c>
      <c r="D7" t="s">
        <v>63</v>
      </c>
      <c r="E7">
        <v>96</v>
      </c>
    </row>
    <row r="8" spans="1:20" ht="12.75" customHeight="1" x14ac:dyDescent="0.2">
      <c r="A8" t="s">
        <v>192</v>
      </c>
      <c r="B8">
        <v>7679</v>
      </c>
      <c r="D8" t="s">
        <v>74</v>
      </c>
      <c r="E8">
        <v>684</v>
      </c>
    </row>
    <row r="9" spans="1:20" ht="12.75" customHeight="1" x14ac:dyDescent="0.2">
      <c r="A9" t="s">
        <v>87</v>
      </c>
      <c r="B9">
        <v>8014</v>
      </c>
      <c r="D9" t="s">
        <v>110</v>
      </c>
      <c r="E9">
        <v>18</v>
      </c>
    </row>
    <row r="10" spans="1:20" ht="12.75" customHeight="1" x14ac:dyDescent="0.2">
      <c r="A10" t="s">
        <v>107</v>
      </c>
      <c r="B10">
        <v>1047</v>
      </c>
      <c r="D10" t="s">
        <v>117</v>
      </c>
      <c r="E10">
        <v>100</v>
      </c>
    </row>
    <row r="11" spans="1:20" ht="12.75" customHeight="1" x14ac:dyDescent="0.2">
      <c r="A11" t="s">
        <v>114</v>
      </c>
      <c r="B11">
        <v>1755</v>
      </c>
      <c r="D11" t="s">
        <v>97</v>
      </c>
      <c r="E11">
        <v>313</v>
      </c>
    </row>
    <row r="12" spans="1:20" ht="12.75" customHeight="1" x14ac:dyDescent="0.2">
      <c r="A12" t="s">
        <v>56</v>
      </c>
      <c r="B12">
        <v>10270</v>
      </c>
      <c r="D12" t="s">
        <v>89</v>
      </c>
      <c r="E12">
        <v>324</v>
      </c>
    </row>
    <row r="13" spans="1:20" ht="12.75" customHeight="1" x14ac:dyDescent="0.2">
      <c r="A13" t="s">
        <v>122</v>
      </c>
      <c r="B13">
        <v>6345</v>
      </c>
      <c r="D13" t="s">
        <v>44</v>
      </c>
      <c r="E13">
        <v>457</v>
      </c>
    </row>
    <row r="14" spans="1:20" ht="12.75" customHeight="1" x14ac:dyDescent="0.2">
      <c r="A14" t="s">
        <v>134</v>
      </c>
      <c r="B14">
        <v>14612</v>
      </c>
      <c r="D14" t="s">
        <v>148</v>
      </c>
      <c r="E14">
        <v>1070</v>
      </c>
    </row>
    <row r="15" spans="1:20" ht="12.75" customHeight="1" x14ac:dyDescent="0.2">
      <c r="A15" t="s">
        <v>140</v>
      </c>
      <c r="B15">
        <v>9045</v>
      </c>
      <c r="D15" t="s">
        <v>137</v>
      </c>
      <c r="E15">
        <v>1299</v>
      </c>
    </row>
    <row r="16" spans="1:20" ht="12.75" customHeight="1" x14ac:dyDescent="0.2">
      <c r="A16" t="s">
        <v>146</v>
      </c>
      <c r="B16">
        <v>2877</v>
      </c>
      <c r="D16" t="s">
        <v>125</v>
      </c>
      <c r="E16">
        <v>1097</v>
      </c>
    </row>
    <row r="17" spans="1:5" ht="12.75" customHeight="1" x14ac:dyDescent="0.2">
      <c r="A17" t="s">
        <v>153</v>
      </c>
      <c r="B17">
        <v>4736</v>
      </c>
      <c r="D17" t="s">
        <v>17</v>
      </c>
      <c r="E17">
        <v>520</v>
      </c>
    </row>
    <row r="18" spans="1:5" ht="12.75" customHeight="1" x14ac:dyDescent="0.2">
      <c r="A18" t="s">
        <v>101</v>
      </c>
      <c r="B18">
        <v>11707</v>
      </c>
      <c r="D18" t="s">
        <v>155</v>
      </c>
      <c r="E18">
        <v>1682</v>
      </c>
    </row>
    <row r="19" spans="1:5" ht="12.75" customHeight="1" x14ac:dyDescent="0.2">
      <c r="A19" t="s">
        <v>14</v>
      </c>
      <c r="B19">
        <v>3927</v>
      </c>
      <c r="D19" t="s">
        <v>163</v>
      </c>
      <c r="E19">
        <v>11</v>
      </c>
    </row>
    <row r="20" spans="1:5" ht="12.75" customHeight="1" x14ac:dyDescent="0.2">
      <c r="A20" t="s">
        <v>160</v>
      </c>
      <c r="B20">
        <v>1497</v>
      </c>
      <c r="D20" t="s">
        <v>183</v>
      </c>
      <c r="E20">
        <v>33</v>
      </c>
    </row>
    <row r="21" spans="1:5" ht="12.75" customHeight="1" x14ac:dyDescent="0.2">
      <c r="A21" t="s">
        <v>186</v>
      </c>
      <c r="B21">
        <v>1964</v>
      </c>
      <c r="D21" t="s">
        <v>176</v>
      </c>
      <c r="E21">
        <v>6</v>
      </c>
    </row>
    <row r="22" spans="1:5" ht="12.75" customHeight="1" x14ac:dyDescent="0.2">
      <c r="A22" t="s">
        <v>168</v>
      </c>
      <c r="B22">
        <v>405</v>
      </c>
      <c r="D22" s="2" t="s">
        <v>200</v>
      </c>
      <c r="E22">
        <v>658</v>
      </c>
    </row>
    <row r="23" spans="1:5" ht="12.75" customHeight="1" x14ac:dyDescent="0.2">
      <c r="A23" t="s">
        <v>193</v>
      </c>
      <c r="B23">
        <v>16874</v>
      </c>
    </row>
    <row r="24" spans="1:5" ht="12.75" customHeight="1" x14ac:dyDescent="0.2">
      <c r="A24" t="s">
        <v>180</v>
      </c>
      <c r="B24">
        <v>19522</v>
      </c>
    </row>
    <row r="25" spans="1:5" ht="12.75" customHeight="1" x14ac:dyDescent="0.2">
      <c r="A25" t="s">
        <v>173</v>
      </c>
      <c r="B25">
        <v>1546</v>
      </c>
    </row>
    <row r="26" spans="1:5" ht="12.75" customHeight="1" x14ac:dyDescent="0.2">
      <c r="A26" s="2" t="s">
        <v>198</v>
      </c>
      <c r="B26">
        <v>9447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Hardware List</vt:lpstr>
      <vt:lpstr>Benchmarks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Draper, Nick (-,RAL,ISIS)</dc:creator>
  <cp:lastModifiedBy>Draper, Nick (-,RAL,ISIS)</cp:lastModifiedBy>
  <dcterms:created xsi:type="dcterms:W3CDTF">2014-02-18T13:59:53Z</dcterms:created>
  <dcterms:modified xsi:type="dcterms:W3CDTF">2014-05-15T16:43:42Z</dcterms:modified>
</cp:coreProperties>
</file>