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93D8B12-F967-4ED8-B420-0851CA89F5A3}" xr6:coauthVersionLast="47" xr6:coauthVersionMax="47" xr10:uidLastSave="{00000000-0000-0000-0000-000000000000}"/>
  <bookViews>
    <workbookView xWindow="-120" yWindow="-120" windowWidth="20730" windowHeight="11040" xr2:uid="{CD5D4209-CBB0-4CDB-BE48-BBE606F5B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3" i="1"/>
  <c r="J12" i="1"/>
  <c r="J11" i="1"/>
  <c r="J10" i="1"/>
  <c r="J9" i="1"/>
  <c r="J8" i="1"/>
  <c r="J7" i="1"/>
  <c r="J6" i="1"/>
  <c r="J5" i="1"/>
  <c r="J4" i="1"/>
  <c r="J3" i="1"/>
  <c r="I5" i="1"/>
  <c r="I6" i="1"/>
  <c r="I7" i="1"/>
  <c r="I8" i="1"/>
  <c r="I9" i="1"/>
  <c r="I10" i="1"/>
  <c r="I11" i="1"/>
  <c r="I12" i="1"/>
  <c r="I4" i="1"/>
  <c r="I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<sst xmlns="http://schemas.openxmlformats.org/spreadsheetml/2006/main" count="23" uniqueCount="23">
  <si>
    <t xml:space="preserve">           STUDENT MARKSHEET</t>
  </si>
  <si>
    <t>STD ID</t>
  </si>
  <si>
    <t xml:space="preserve">NAME </t>
  </si>
  <si>
    <t>TAMIL</t>
  </si>
  <si>
    <t>ENGLISH</t>
  </si>
  <si>
    <t>MATHS</t>
  </si>
  <si>
    <t>SCIENCE</t>
  </si>
  <si>
    <t xml:space="preserve">SOCIAL SCIENCE </t>
  </si>
  <si>
    <t>TOTAL</t>
  </si>
  <si>
    <t>AVERAGE</t>
  </si>
  <si>
    <t>RESULT</t>
  </si>
  <si>
    <t>GRADE</t>
  </si>
  <si>
    <t>RANK</t>
  </si>
  <si>
    <t>Vel murugan</t>
  </si>
  <si>
    <t>Riyaskhan</t>
  </si>
  <si>
    <t>Johnwick</t>
  </si>
  <si>
    <t>Raja</t>
  </si>
  <si>
    <t>Deepa</t>
  </si>
  <si>
    <t>Priya</t>
  </si>
  <si>
    <t>Ammu</t>
  </si>
  <si>
    <t>Magi</t>
  </si>
  <si>
    <t>Thango</t>
  </si>
  <si>
    <t>Vinoth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</si>
</sst>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9541-FC70-4E7C-9A12-979EBC0D2339}">
  <dimension ref="A1:L12"/>
  <sheetViews>
    <sheetView tabSelected="1" topLeftCell="C2" zoomScale="160" zoomScaleNormal="160" workbookViewId="0">
      <selection activeCell="L12" sqref="L12"/>
    </sheetView>
  </sheetViews>
  <sheetFormatPr defaultRowHeight="15" x14ac:dyDescent="0.25"/>
  <cols>
    <col min="2" max="2" width="12.28515625" bestFit="1" customWidth="1"/>
    <col min="6" max="6" width="10.140625" customWidth="1"/>
    <col min="7" max="7" width="17.42578125" customWidth="1"/>
  </cols>
  <sheetData>
    <row r="1" spans="1:12" s="2" customFormat="1" ht="23.25" x14ac:dyDescent="0.35">
      <c r="E1" s="1" t="s">
        <v>0</v>
      </c>
    </row>
    <row r="2" spans="1:12" ht="15.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5">
      <c r="A3" s="4">
        <v>10201</v>
      </c>
      <c r="B3" s="4" t="s">
        <v>13</v>
      </c>
      <c r="C3" s="4">
        <v>65</v>
      </c>
      <c r="D3" s="4">
        <v>70</v>
      </c>
      <c r="E3" s="4">
        <v>90</v>
      </c>
      <c r="F3" s="4">
        <v>75</v>
      </c>
      <c r="G3" s="4">
        <v>86</v>
      </c>
      <c r="H3" s="4">
        <f>SUM(C3:G3)</f>
        <v>386</v>
      </c>
      <c r="I3" s="4">
        <f>AVERAGE(C3:G3)</f>
        <v>77.2</v>
      </c>
      <c r="J3" s="4" t="str">
        <f>IF(AND(C3&gt;=35,D3&gt;=35,E3&gt;=35,F3&gt;=35,G3&gt;=35),"PASS","FAIL")</f>
        <v>PASS</v>
      </c>
      <c r="K3" s="4" t="str">
        <f>IF(I3&gt;=90,"A+",IF(I3&gt;=80,"A",IF(I3&gt;=70,"B",IF(I3&gt;=60,"C",IF(I3&gt;=50,"NO GRADE")))))</f>
        <v>B</v>
      </c>
      <c r="L3" s="4"/>
    </row>
    <row r="4" spans="1:12" x14ac:dyDescent="0.25">
      <c r="A4" s="4">
        <v>10202</v>
      </c>
      <c r="B4" s="4" t="s">
        <v>14</v>
      </c>
      <c r="C4" s="4">
        <v>92</v>
      </c>
      <c r="D4" s="4">
        <v>90</v>
      </c>
      <c r="E4" s="4">
        <v>95</v>
      </c>
      <c r="F4" s="4">
        <v>89</v>
      </c>
      <c r="G4" s="4">
        <v>95</v>
      </c>
      <c r="H4" s="4">
        <f t="shared" ref="H4:H12" si="0">SUM(C4:G4)</f>
        <v>461</v>
      </c>
      <c r="I4" s="4">
        <f>AVERAGE(C4:G4)</f>
        <v>92.2</v>
      </c>
      <c r="J4" s="4" t="str">
        <f>IF(AND(C4&gt;=35,D4&gt;=35,E4&gt;=35,F4&gt;=35,G4&gt;=35),"PASS","FAIL")</f>
        <v>PASS</v>
      </c>
      <c r="K4" s="4" t="str">
        <f>IF(I4&gt;=90,"A+",IF(I4&gt;=80,"A",IF(I4&gt;=70,"B",IF(I4&gt;=60,"C",IF(I4&gt;=50,"NO GRADE")))))</f>
        <v>A+</v>
      </c>
      <c r="L4" s="4"/>
    </row>
    <row r="5" spans="1:12" x14ac:dyDescent="0.25">
      <c r="A5" s="4">
        <v>10203</v>
      </c>
      <c r="B5" s="4" t="s">
        <v>15</v>
      </c>
      <c r="C5" s="4">
        <v>46</v>
      </c>
      <c r="D5" s="4">
        <v>50</v>
      </c>
      <c r="E5" s="4">
        <v>62</v>
      </c>
      <c r="F5" s="4">
        <v>32</v>
      </c>
      <c r="G5" s="4">
        <v>45</v>
      </c>
      <c r="H5" s="4">
        <f t="shared" si="0"/>
        <v>235</v>
      </c>
      <c r="I5" s="4">
        <f t="shared" ref="I5:I12" si="1">AVERAGE(C5:G5)</f>
        <v>47</v>
      </c>
      <c r="J5" s="4" t="str">
        <f t="shared" ref="J5:J12" si="2">IF(AND(C5&gt;=35,D5&gt;=35,E5&gt;=35,F5&gt;=35,G5&gt;=35),"PASS","FAIL")</f>
        <v>FAIL</v>
      </c>
      <c r="K5" s="4" t="b">
        <f t="shared" ref="K4:K12" si="3">IF(I5&gt;=90,"A+",IF(I5&gt;=80,"A",IF(I5&gt;=70,"B",IF(I5&gt;=60,"C",IF(I5&gt;=50,"NO GRADE")))))</f>
        <v>0</v>
      </c>
      <c r="L5" s="4"/>
    </row>
    <row r="6" spans="1:12" x14ac:dyDescent="0.25">
      <c r="A6" s="4">
        <v>10204</v>
      </c>
      <c r="B6" s="4" t="s">
        <v>16</v>
      </c>
      <c r="C6" s="4">
        <v>35</v>
      </c>
      <c r="D6" s="4">
        <v>40</v>
      </c>
      <c r="E6" s="4">
        <v>50</v>
      </c>
      <c r="F6" s="4">
        <v>45</v>
      </c>
      <c r="G6" s="4">
        <v>52</v>
      </c>
      <c r="H6" s="4">
        <f t="shared" si="0"/>
        <v>222</v>
      </c>
      <c r="I6" s="4">
        <f t="shared" si="1"/>
        <v>44.4</v>
      </c>
      <c r="J6" s="4" t="str">
        <f t="shared" si="2"/>
        <v>PASS</v>
      </c>
      <c r="K6" s="4" t="b">
        <f t="shared" si="3"/>
        <v>0</v>
      </c>
      <c r="L6" s="4"/>
    </row>
    <row r="7" spans="1:12" x14ac:dyDescent="0.25">
      <c r="A7" s="4">
        <v>10205</v>
      </c>
      <c r="B7" s="4" t="s">
        <v>17</v>
      </c>
      <c r="C7" s="4">
        <v>80</v>
      </c>
      <c r="D7" s="4">
        <v>92</v>
      </c>
      <c r="E7" s="4">
        <v>100</v>
      </c>
      <c r="F7" s="4">
        <v>95</v>
      </c>
      <c r="G7" s="4">
        <v>92</v>
      </c>
      <c r="H7" s="4">
        <f t="shared" si="0"/>
        <v>459</v>
      </c>
      <c r="I7" s="4">
        <f t="shared" si="1"/>
        <v>91.8</v>
      </c>
      <c r="J7" s="4" t="str">
        <f t="shared" si="2"/>
        <v>PASS</v>
      </c>
      <c r="K7" s="4" t="str">
        <f t="shared" si="3"/>
        <v>A+</v>
      </c>
      <c r="L7" s="4"/>
    </row>
    <row r="8" spans="1:12" x14ac:dyDescent="0.25">
      <c r="A8" s="4">
        <v>10206</v>
      </c>
      <c r="B8" s="4" t="s">
        <v>18</v>
      </c>
      <c r="C8" s="4">
        <v>75</v>
      </c>
      <c r="D8" s="4">
        <v>80</v>
      </c>
      <c r="E8" s="4">
        <v>70</v>
      </c>
      <c r="F8" s="4">
        <v>60</v>
      </c>
      <c r="G8" s="4">
        <v>65</v>
      </c>
      <c r="H8" s="4">
        <f t="shared" si="0"/>
        <v>350</v>
      </c>
      <c r="I8" s="4">
        <f t="shared" si="1"/>
        <v>70</v>
      </c>
      <c r="J8" s="4" t="str">
        <f t="shared" si="2"/>
        <v>PASS</v>
      </c>
      <c r="K8" s="4" t="str">
        <f t="shared" si="3"/>
        <v>B</v>
      </c>
      <c r="L8" s="4"/>
    </row>
    <row r="9" spans="1:12" x14ac:dyDescent="0.25">
      <c r="A9" s="4">
        <v>10207</v>
      </c>
      <c r="B9" s="4" t="s">
        <v>19</v>
      </c>
      <c r="C9" s="4">
        <v>35</v>
      </c>
      <c r="D9" s="4">
        <v>30</v>
      </c>
      <c r="E9" s="4">
        <v>40</v>
      </c>
      <c r="F9" s="4">
        <v>42</v>
      </c>
      <c r="G9" s="4">
        <v>38</v>
      </c>
      <c r="H9" s="4">
        <f t="shared" si="0"/>
        <v>185</v>
      </c>
      <c r="I9" s="4">
        <f t="shared" si="1"/>
        <v>37</v>
      </c>
      <c r="J9" s="4" t="str">
        <f t="shared" si="2"/>
        <v>FAIL</v>
      </c>
      <c r="K9" s="4" t="b">
        <f t="shared" si="3"/>
        <v>0</v>
      </c>
      <c r="L9" s="4"/>
    </row>
    <row r="10" spans="1:12" x14ac:dyDescent="0.25">
      <c r="A10" s="4">
        <v>10208</v>
      </c>
      <c r="B10" s="4" t="s">
        <v>20</v>
      </c>
      <c r="C10" s="4">
        <v>90</v>
      </c>
      <c r="D10" s="4">
        <v>95</v>
      </c>
      <c r="E10" s="4">
        <v>100</v>
      </c>
      <c r="F10" s="4">
        <v>92</v>
      </c>
      <c r="G10" s="4">
        <v>95</v>
      </c>
      <c r="H10" s="4">
        <f t="shared" si="0"/>
        <v>472</v>
      </c>
      <c r="I10" s="4">
        <f t="shared" si="1"/>
        <v>94.4</v>
      </c>
      <c r="J10" s="4" t="str">
        <f t="shared" si="2"/>
        <v>PASS</v>
      </c>
      <c r="K10" s="4" t="str">
        <f t="shared" si="3"/>
        <v>A+</v>
      </c>
      <c r="L10" s="4"/>
    </row>
    <row r="11" spans="1:12" x14ac:dyDescent="0.25">
      <c r="A11" s="4">
        <v>10209</v>
      </c>
      <c r="B11" s="4" t="s">
        <v>21</v>
      </c>
      <c r="C11" s="4">
        <v>98</v>
      </c>
      <c r="D11" s="4">
        <v>95</v>
      </c>
      <c r="E11" s="4">
        <v>98</v>
      </c>
      <c r="F11" s="4">
        <v>96</v>
      </c>
      <c r="G11" s="4">
        <v>95</v>
      </c>
      <c r="H11" s="4">
        <f t="shared" si="0"/>
        <v>482</v>
      </c>
      <c r="I11" s="4">
        <f t="shared" si="1"/>
        <v>96.4</v>
      </c>
      <c r="J11" s="4" t="str">
        <f t="shared" si="2"/>
        <v>PASS</v>
      </c>
      <c r="K11" s="4" t="str">
        <f t="shared" si="3"/>
        <v>A+</v>
      </c>
      <c r="L11" s="4"/>
    </row>
    <row r="12" spans="1:12" x14ac:dyDescent="0.25">
      <c r="A12" s="4">
        <v>10210</v>
      </c>
      <c r="B12" s="4" t="s">
        <v>22</v>
      </c>
      <c r="C12" s="4">
        <v>85</v>
      </c>
      <c r="D12" s="4">
        <v>75</v>
      </c>
      <c r="E12" s="4">
        <v>70</v>
      </c>
      <c r="F12" s="4">
        <v>80</v>
      </c>
      <c r="G12" s="4">
        <v>75</v>
      </c>
      <c r="H12" s="4">
        <f t="shared" si="0"/>
        <v>385</v>
      </c>
      <c r="I12" s="4">
        <f t="shared" si="1"/>
        <v>77</v>
      </c>
      <c r="J12" s="4" t="str">
        <f t="shared" si="2"/>
        <v>PASS</v>
      </c>
      <c r="K12" s="4" t="str">
        <f t="shared" si="3"/>
        <v>B</v>
      </c>
      <c r="L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2024-12-06T05:28:33Z</dcterms:created>
  <dcterms:modified xsi:type="dcterms:W3CDTF">2024-12-06T07:42:54Z</dcterms:modified>
</cp:coreProperties>
</file>