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9B35D33-26E1-48DA-81B9-1327BBDCCB10}" xr6:coauthVersionLast="36" xr6:coauthVersionMax="36" xr10:uidLastSave="{00000000-0000-0000-0000-000000000000}"/>
  <bookViews>
    <workbookView xWindow="0" yWindow="0" windowWidth="9180" windowHeight="7335" activeTab="1" xr2:uid="{00000000-000D-0000-FFFF-FFFF00000000}"/>
  </bookViews>
  <sheets>
    <sheet name="Sales Data" sheetId="12" r:id="rId1"/>
    <sheet name="Chart1" sheetId="15" r:id="rId2"/>
    <sheet name="SaleData" sheetId="14" r:id="rId3"/>
  </sheets>
  <definedNames>
    <definedName name="_xlnm._FilterDatabase" localSheetId="0" hidden="1">'Sales Data'!$A$1:$H$46</definedName>
  </definedNames>
  <calcPr calcId="191029"/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G36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7" i="14"/>
  <c r="G38" i="14"/>
  <c r="G39" i="14"/>
  <c r="G40" i="14"/>
  <c r="G41" i="14"/>
  <c r="G42" i="14"/>
  <c r="G43" i="14"/>
  <c r="G44" i="14"/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<sst xmlns="http://schemas.openxmlformats.org/spreadsheetml/2006/main" count="317" uniqueCount="32">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</sst>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7">
    <dxf>
      <numFmt numFmtId="0" formatCode="General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SaleData!$H$1</c:f>
              <c:strCache>
                <c:ptCount val="1"/>
                <c:pt idx="0">
                  <c:v>STDEV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SaleData!$H$2:$H$46</c:f>
              <c:numCache>
                <c:formatCode>General</c:formatCode>
                <c:ptCount val="45"/>
                <c:pt idx="0">
                  <c:v>1333737.739606254</c:v>
                </c:pt>
                <c:pt idx="1">
                  <c:v>1396535.8928434313</c:v>
                </c:pt>
                <c:pt idx="2">
                  <c:v>1383717.4611140816</c:v>
                </c:pt>
                <c:pt idx="3">
                  <c:v>1409917.8886773868</c:v>
                </c:pt>
                <c:pt idx="4">
                  <c:v>1366775.1826368519</c:v>
                </c:pt>
                <c:pt idx="5">
                  <c:v>1393000.3589374986</c:v>
                </c:pt>
                <c:pt idx="6">
                  <c:v>1350680.0180834837</c:v>
                </c:pt>
                <c:pt idx="7">
                  <c:v>1337973.3092255616</c:v>
                </c:pt>
                <c:pt idx="8">
                  <c:v>1387105.9168095277</c:v>
                </c:pt>
                <c:pt idx="9">
                  <c:v>1393000.3589374986</c:v>
                </c:pt>
                <c:pt idx="10">
                  <c:v>1337973.3092255616</c:v>
                </c:pt>
                <c:pt idx="11">
                  <c:v>1403960.5140458902</c:v>
                </c:pt>
                <c:pt idx="12">
                  <c:v>1385575.7377350398</c:v>
                </c:pt>
                <c:pt idx="13">
                  <c:v>1384564.5750379432</c:v>
                </c:pt>
                <c:pt idx="14">
                  <c:v>1414036.7856777983</c:v>
                </c:pt>
                <c:pt idx="15">
                  <c:v>1413551.7104259045</c:v>
                </c:pt>
                <c:pt idx="16">
                  <c:v>1404314.0674364835</c:v>
                </c:pt>
                <c:pt idx="17">
                  <c:v>1404031.2247240087</c:v>
                </c:pt>
                <c:pt idx="18">
                  <c:v>1411827.0769865904</c:v>
                </c:pt>
                <c:pt idx="19">
                  <c:v>1410242.4506899514</c:v>
                </c:pt>
                <c:pt idx="20">
                  <c:v>1357456.9294743757</c:v>
                </c:pt>
                <c:pt idx="21">
                  <c:v>1411152.4971173385</c:v>
                </c:pt>
                <c:pt idx="22">
                  <c:v>1397950.1064058044</c:v>
                </c:pt>
                <c:pt idx="23">
                  <c:v>1383454.4173914802</c:v>
                </c:pt>
                <c:pt idx="24">
                  <c:v>1412799.3488107219</c:v>
                </c:pt>
                <c:pt idx="25">
                  <c:v>1411738.6886389421</c:v>
                </c:pt>
                <c:pt idx="26">
                  <c:v>1412145.2750381243</c:v>
                </c:pt>
                <c:pt idx="27">
                  <c:v>1358304.0433982371</c:v>
                </c:pt>
                <c:pt idx="28">
                  <c:v>1398940.0558994657</c:v>
                </c:pt>
                <c:pt idx="29">
                  <c:v>1369316.5244084364</c:v>
                </c:pt>
                <c:pt idx="30">
                  <c:v>1385929.2911256331</c:v>
                </c:pt>
                <c:pt idx="31">
                  <c:v>1413771.6206348534</c:v>
                </c:pt>
                <c:pt idx="32">
                  <c:v>1411648.8860777314</c:v>
                </c:pt>
                <c:pt idx="33">
                  <c:v>1411938.4463046272</c:v>
                </c:pt>
                <c:pt idx="34">
                  <c:v>1412476.2010117196</c:v>
                </c:pt>
                <c:pt idx="35">
                  <c:v>1413948.39733015</c:v>
                </c:pt>
                <c:pt idx="36">
                  <c:v>1408283.7649060646</c:v>
                </c:pt>
                <c:pt idx="37">
                  <c:v>1402122.0364148051</c:v>
                </c:pt>
                <c:pt idx="38">
                  <c:v>1394061.0191092785</c:v>
                </c:pt>
                <c:pt idx="39">
                  <c:v>1402353.9674390343</c:v>
                </c:pt>
                <c:pt idx="40">
                  <c:v>1410324.475076569</c:v>
                </c:pt>
                <c:pt idx="41">
                  <c:v>1380979.5436573273</c:v>
                </c:pt>
                <c:pt idx="42">
                  <c:v>1404314.0674364835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CD4-9CEB-A3F7C8EE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473536"/>
        <c:axId val="1966148784"/>
      </c:lineChart>
      <c:catAx>
        <c:axId val="19554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48784"/>
        <c:crosses val="autoZero"/>
        <c:auto val="1"/>
        <c:lblAlgn val="ctr"/>
        <c:lblOffset val="100"/>
        <c:noMultiLvlLbl val="0"/>
      </c:catAx>
      <c:valAx>
        <c:axId val="1966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936E49-FBB5-412B-910C-DD53DBA655E1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4DDE8-1967-44EE-9952-1DCBD1ABE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6D421-2426-4C2C-AC25-A64739FAAD8E}" name="Table2" displayName="Table2" ref="A1:H44" totalsRowShown="0">
  <autoFilter ref="A1:H44" xr:uid="{DBCA66D1-50E5-4E40-8D4D-9858A7B75FAA}"/>
  <tableColumns count="8">
    <tableColumn id="1" xr3:uid="{D4626172-95DF-40AD-8D04-4C2ED161C5D3}" name="OrderDate" dataDxfId="6"/>
    <tableColumn id="2" xr3:uid="{D2E7C06C-570E-4F6A-8340-ED8896BDF004}" name="Region" dataDxfId="5"/>
    <tableColumn id="3" xr3:uid="{AED5BD3E-8CE2-4FB9-83C6-F2A32F34ED6D}" name="Manager"/>
    <tableColumn id="5" xr3:uid="{48FC77F6-25E9-4111-982A-15857ECCDBB6}" name="Item" dataDxfId="4"/>
    <tableColumn id="6" xr3:uid="{1FBE03AD-EC72-44C0-803B-303BC03C01D7}" name="Units" dataDxfId="3"/>
    <tableColumn id="7" xr3:uid="{8E5B867F-5891-4A02-82A8-4E8010100DDC}" name="Unit_price" dataDxfId="2" dataCellStyle="Comma"/>
    <tableColumn id="8" xr3:uid="{6A6E65D3-B3FB-4406-86A2-73AC68AA3F6E}" name="Sale_amt" dataDxfId="1">
      <calculatedColumnFormula>E2*F2</calculatedColumnFormula>
    </tableColumn>
    <tableColumn id="9" xr3:uid="{A2D4D655-D84F-4AA5-B1BA-69959AE4FB9B}" name="STDEV" dataDxfId="0">
      <calculatedColumnFormula>STDEV(2000000,Table2[[#This Row],[Sale_amt]])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H1" sqref="H1:H1048576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6.85546875" style="1" customWidth="1"/>
    <col min="5" max="5" width="9.5703125" style="1" customWidth="1"/>
    <col min="6" max="6" width="13.28515625" style="1" customWidth="1"/>
    <col min="7" max="7" width="14.5703125" style="1" customWidth="1"/>
    <col min="8" max="16384" width="9.140625" style="1"/>
  </cols>
  <sheetData>
    <row r="1" spans="1:8" x14ac:dyDescent="0.25">
      <c r="A1" s="1" t="s">
        <v>4</v>
      </c>
      <c r="B1" s="1" t="s">
        <v>0</v>
      </c>
      <c r="C1" s="8" t="s">
        <v>25</v>
      </c>
      <c r="D1" s="1" t="s">
        <v>1</v>
      </c>
      <c r="E1" s="1" t="s">
        <v>2</v>
      </c>
      <c r="F1" s="5" t="s">
        <v>12</v>
      </c>
      <c r="G1" s="1" t="s">
        <v>30</v>
      </c>
      <c r="H1" s="1" t="s">
        <v>31</v>
      </c>
    </row>
    <row r="2" spans="1:8" x14ac:dyDescent="0.25">
      <c r="A2" s="2">
        <v>43106</v>
      </c>
      <c r="B2" s="3" t="s">
        <v>7</v>
      </c>
      <c r="C2" s="10" t="s">
        <v>26</v>
      </c>
      <c r="D2" s="4" t="s">
        <v>9</v>
      </c>
      <c r="E2" s="3">
        <v>95</v>
      </c>
      <c r="F2" s="5">
        <v>1198</v>
      </c>
      <c r="G2" s="15">
        <f>E2*F2</f>
        <v>113810</v>
      </c>
      <c r="H2" s="1">
        <f>STDEV(2000000,Table2[[#This Row],[Sale_amt]])</f>
        <v>1333737.739606254</v>
      </c>
    </row>
    <row r="3" spans="1:8" x14ac:dyDescent="0.25">
      <c r="A3" s="2">
        <v>43123</v>
      </c>
      <c r="B3" s="3" t="s">
        <v>5</v>
      </c>
      <c r="C3" s="10" t="s">
        <v>29</v>
      </c>
      <c r="D3" s="4" t="s">
        <v>13</v>
      </c>
      <c r="E3" s="3">
        <v>50</v>
      </c>
      <c r="F3" s="5">
        <v>500</v>
      </c>
      <c r="G3" s="15">
        <f t="shared" ref="G3:G43" si="0">E3*F3</f>
        <v>25000</v>
      </c>
      <c r="H3" s="1">
        <f>STDEV(2000000,Table2[[#This Row],[Sale_amt]])</f>
        <v>1396535.8928434313</v>
      </c>
    </row>
    <row r="4" spans="1:8" x14ac:dyDescent="0.25">
      <c r="A4" s="2">
        <v>43140</v>
      </c>
      <c r="B4" s="3" t="s">
        <v>5</v>
      </c>
      <c r="C4" s="10" t="s">
        <v>29</v>
      </c>
      <c r="D4" s="4" t="s">
        <v>9</v>
      </c>
      <c r="E4" s="3">
        <v>36</v>
      </c>
      <c r="F4" s="5">
        <v>1198</v>
      </c>
      <c r="G4" s="15">
        <f t="shared" si="0"/>
        <v>43128</v>
      </c>
      <c r="H4" s="1">
        <f>STDEV(2000000,Table2[[#This Row],[Sale_amt]])</f>
        <v>1383717.4611140816</v>
      </c>
    </row>
    <row r="5" spans="1:8" x14ac:dyDescent="0.25">
      <c r="A5" s="2">
        <v>43157</v>
      </c>
      <c r="B5" s="3" t="s">
        <v>5</v>
      </c>
      <c r="C5" s="10" t="s">
        <v>27</v>
      </c>
      <c r="D5" s="4" t="s">
        <v>10</v>
      </c>
      <c r="E5" s="3">
        <v>27</v>
      </c>
      <c r="F5" s="5">
        <v>225</v>
      </c>
      <c r="G5" s="15">
        <f t="shared" si="0"/>
        <v>6075</v>
      </c>
      <c r="H5" s="1">
        <f>STDEV(2000000,Table2[[#This Row],[Sale_amt]])</f>
        <v>1409917.8886773868</v>
      </c>
    </row>
    <row r="6" spans="1:8" x14ac:dyDescent="0.25">
      <c r="A6" s="2">
        <v>43174</v>
      </c>
      <c r="B6" s="3" t="s">
        <v>6</v>
      </c>
      <c r="C6" s="10" t="s">
        <v>27</v>
      </c>
      <c r="D6" s="4" t="s">
        <v>9</v>
      </c>
      <c r="E6" s="3">
        <v>56</v>
      </c>
      <c r="F6" s="5">
        <v>1198</v>
      </c>
      <c r="G6" s="15">
        <f t="shared" si="0"/>
        <v>67088</v>
      </c>
      <c r="H6" s="1">
        <f>STDEV(2000000,Table2[[#This Row],[Sale_amt]])</f>
        <v>1366775.1826368519</v>
      </c>
    </row>
    <row r="7" spans="1:8" x14ac:dyDescent="0.25">
      <c r="A7" s="2">
        <v>43191</v>
      </c>
      <c r="B7" s="3" t="s">
        <v>7</v>
      </c>
      <c r="C7" s="10" t="s">
        <v>26</v>
      </c>
      <c r="D7" s="4" t="s">
        <v>13</v>
      </c>
      <c r="E7" s="3">
        <v>60</v>
      </c>
      <c r="F7" s="5">
        <v>500</v>
      </c>
      <c r="G7" s="15">
        <f t="shared" si="0"/>
        <v>30000</v>
      </c>
      <c r="H7" s="1">
        <f>STDEV(2000000,Table2[[#This Row],[Sale_amt]])</f>
        <v>1393000.3589374986</v>
      </c>
    </row>
    <row r="8" spans="1:8" x14ac:dyDescent="0.25">
      <c r="A8" s="2">
        <v>43208</v>
      </c>
      <c r="B8" s="3" t="s">
        <v>5</v>
      </c>
      <c r="C8" s="9" t="s">
        <v>26</v>
      </c>
      <c r="D8" s="4" t="s">
        <v>9</v>
      </c>
      <c r="E8" s="3">
        <v>75</v>
      </c>
      <c r="F8" s="5">
        <v>1198</v>
      </c>
      <c r="G8" s="15">
        <f t="shared" si="0"/>
        <v>89850</v>
      </c>
      <c r="H8" s="1">
        <f>STDEV(2000000,Table2[[#This Row],[Sale_amt]])</f>
        <v>1350680.0180834837</v>
      </c>
    </row>
    <row r="9" spans="1:8" x14ac:dyDescent="0.25">
      <c r="A9" s="2">
        <v>43225</v>
      </c>
      <c r="B9" s="3" t="s">
        <v>5</v>
      </c>
      <c r="C9" s="10" t="s">
        <v>29</v>
      </c>
      <c r="D9" s="4" t="s">
        <v>9</v>
      </c>
      <c r="E9" s="3">
        <v>90</v>
      </c>
      <c r="F9" s="5">
        <v>1198</v>
      </c>
      <c r="G9" s="15">
        <f t="shared" si="0"/>
        <v>107820</v>
      </c>
      <c r="H9" s="1">
        <f>STDEV(2000000,Table2[[#This Row],[Sale_amt]])</f>
        <v>1337973.3092255616</v>
      </c>
    </row>
    <row r="10" spans="1:8" x14ac:dyDescent="0.25">
      <c r="A10" s="2">
        <v>43242</v>
      </c>
      <c r="B10" s="3" t="s">
        <v>6</v>
      </c>
      <c r="C10" s="12" t="s">
        <v>28</v>
      </c>
      <c r="D10" s="4" t="s">
        <v>9</v>
      </c>
      <c r="E10" s="3">
        <v>32</v>
      </c>
      <c r="F10" s="5">
        <v>1198</v>
      </c>
      <c r="G10" s="15">
        <f t="shared" si="0"/>
        <v>38336</v>
      </c>
      <c r="H10" s="1">
        <f>STDEV(2000000,Table2[[#This Row],[Sale_amt]])</f>
        <v>1387105.9168095277</v>
      </c>
    </row>
    <row r="11" spans="1:8" x14ac:dyDescent="0.25">
      <c r="A11" s="2">
        <v>43259</v>
      </c>
      <c r="B11" s="3" t="s">
        <v>7</v>
      </c>
      <c r="C11" s="10" t="s">
        <v>26</v>
      </c>
      <c r="D11" s="4" t="s">
        <v>13</v>
      </c>
      <c r="E11" s="3">
        <v>60</v>
      </c>
      <c r="F11" s="5">
        <v>500</v>
      </c>
      <c r="G11" s="15">
        <f t="shared" si="0"/>
        <v>30000</v>
      </c>
      <c r="H11" s="1">
        <f>STDEV(2000000,Table2[[#This Row],[Sale_amt]])</f>
        <v>1393000.3589374986</v>
      </c>
    </row>
    <row r="12" spans="1:8" x14ac:dyDescent="0.25">
      <c r="A12" s="2">
        <v>43276</v>
      </c>
      <c r="B12" s="3" t="s">
        <v>5</v>
      </c>
      <c r="C12" s="10" t="s">
        <v>29</v>
      </c>
      <c r="D12" s="4" t="s">
        <v>9</v>
      </c>
      <c r="E12" s="3">
        <v>90</v>
      </c>
      <c r="F12" s="5">
        <v>1198</v>
      </c>
      <c r="G12" s="15">
        <f t="shared" si="0"/>
        <v>107820</v>
      </c>
      <c r="H12" s="1">
        <f>STDEV(2000000,Table2[[#This Row],[Sale_amt]])</f>
        <v>1337973.3092255616</v>
      </c>
    </row>
    <row r="13" spans="1:8" x14ac:dyDescent="0.25">
      <c r="A13" s="2">
        <v>43293</v>
      </c>
      <c r="B13" s="3" t="s">
        <v>7</v>
      </c>
      <c r="C13" s="9" t="s">
        <v>26</v>
      </c>
      <c r="D13" s="4" t="s">
        <v>13</v>
      </c>
      <c r="E13" s="3">
        <v>29</v>
      </c>
      <c r="F13" s="5">
        <v>500</v>
      </c>
      <c r="G13" s="15">
        <f t="shared" si="0"/>
        <v>14500</v>
      </c>
      <c r="H13" s="1">
        <f>STDEV(2000000,Table2[[#This Row],[Sale_amt]])</f>
        <v>1403960.5140458902</v>
      </c>
    </row>
    <row r="14" spans="1:8" x14ac:dyDescent="0.25">
      <c r="A14" s="2">
        <v>43310</v>
      </c>
      <c r="B14" s="3" t="s">
        <v>7</v>
      </c>
      <c r="C14" s="12" t="s">
        <v>28</v>
      </c>
      <c r="D14" s="4" t="s">
        <v>13</v>
      </c>
      <c r="E14" s="3">
        <v>81</v>
      </c>
      <c r="F14" s="5">
        <v>500</v>
      </c>
      <c r="G14" s="15">
        <f t="shared" si="0"/>
        <v>40500</v>
      </c>
      <c r="H14" s="1">
        <f>STDEV(2000000,Table2[[#This Row],[Sale_amt]])</f>
        <v>1385575.7377350398</v>
      </c>
    </row>
    <row r="15" spans="1:8" x14ac:dyDescent="0.25">
      <c r="A15" s="2">
        <v>43327</v>
      </c>
      <c r="B15" s="3" t="s">
        <v>7</v>
      </c>
      <c r="C15" s="10" t="s">
        <v>26</v>
      </c>
      <c r="D15" s="4" t="s">
        <v>9</v>
      </c>
      <c r="E15" s="3">
        <v>35</v>
      </c>
      <c r="F15" s="5">
        <v>1198</v>
      </c>
      <c r="G15" s="15">
        <f t="shared" si="0"/>
        <v>41930</v>
      </c>
      <c r="H15" s="1">
        <f>STDEV(2000000,Table2[[#This Row],[Sale_amt]])</f>
        <v>1384564.5750379432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4" t="s">
        <v>3</v>
      </c>
      <c r="E16" s="3">
        <v>2</v>
      </c>
      <c r="F16" s="5">
        <v>125</v>
      </c>
      <c r="G16" s="15">
        <f t="shared" si="0"/>
        <v>250</v>
      </c>
      <c r="H16" s="1">
        <f>STDEV(2000000,Table2[[#This Row],[Sale_amt]])</f>
        <v>1414036.7856777983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4" t="s">
        <v>11</v>
      </c>
      <c r="E17" s="3">
        <v>16</v>
      </c>
      <c r="F17" s="5">
        <v>58.5</v>
      </c>
      <c r="G17" s="15">
        <f t="shared" si="0"/>
        <v>936</v>
      </c>
      <c r="H17" s="1">
        <f>STDEV(2000000,Table2[[#This Row],[Sale_amt]])</f>
        <v>1413551.7104259045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4" t="s">
        <v>13</v>
      </c>
      <c r="E18" s="3">
        <v>28</v>
      </c>
      <c r="F18" s="5">
        <v>500</v>
      </c>
      <c r="G18" s="15">
        <f t="shared" si="0"/>
        <v>14000</v>
      </c>
      <c r="H18" s="1">
        <f>STDEV(2000000,Table2[[#This Row],[Sale_amt]])</f>
        <v>1404314.0674364835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4" t="s">
        <v>10</v>
      </c>
      <c r="E19" s="3">
        <v>64</v>
      </c>
      <c r="F19" s="5">
        <v>225</v>
      </c>
      <c r="G19" s="15">
        <f t="shared" si="0"/>
        <v>14400</v>
      </c>
      <c r="H19" s="1">
        <f>STDEV(2000000,Table2[[#This Row],[Sale_amt]])</f>
        <v>1404031.2247240087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4" t="s">
        <v>10</v>
      </c>
      <c r="E20" s="3">
        <v>15</v>
      </c>
      <c r="F20" s="5">
        <v>225</v>
      </c>
      <c r="G20" s="15">
        <f t="shared" si="0"/>
        <v>3375</v>
      </c>
      <c r="H20" s="1">
        <f>STDEV(2000000,Table2[[#This Row],[Sale_amt]])</f>
        <v>1411827.0769865904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4" t="s">
        <v>11</v>
      </c>
      <c r="E21" s="3">
        <v>96</v>
      </c>
      <c r="F21" s="5">
        <v>58.5</v>
      </c>
      <c r="G21" s="15">
        <f t="shared" si="0"/>
        <v>5616</v>
      </c>
      <c r="H21" s="1">
        <f>STDEV(2000000,Table2[[#This Row],[Sale_amt]])</f>
        <v>1410242.4506899514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4" t="s">
        <v>9</v>
      </c>
      <c r="E22" s="3">
        <v>67</v>
      </c>
      <c r="F22" s="5">
        <v>1198</v>
      </c>
      <c r="G22" s="15">
        <f t="shared" si="0"/>
        <v>80266</v>
      </c>
      <c r="H22" s="1">
        <f>STDEV(2000000,Table2[[#This Row],[Sale_amt]])</f>
        <v>1357456.9294743757</v>
      </c>
    </row>
    <row r="23" spans="1:8" x14ac:dyDescent="0.25">
      <c r="A23" s="2">
        <v>43463</v>
      </c>
      <c r="B23" s="3" t="s">
        <v>7</v>
      </c>
      <c r="C23" s="12" t="s">
        <v>28</v>
      </c>
      <c r="D23" s="4" t="s">
        <v>11</v>
      </c>
      <c r="E23" s="3">
        <v>74</v>
      </c>
      <c r="F23" s="5">
        <v>58.5</v>
      </c>
      <c r="G23" s="15">
        <f t="shared" si="0"/>
        <v>4329</v>
      </c>
      <c r="H23" s="1">
        <f>STDEV(2000000,Table2[[#This Row],[Sale_amt]])</f>
        <v>1411152.4971173385</v>
      </c>
    </row>
    <row r="24" spans="1:8" x14ac:dyDescent="0.25">
      <c r="A24" s="2">
        <v>43480</v>
      </c>
      <c r="B24" s="3" t="s">
        <v>5</v>
      </c>
      <c r="C24" s="10" t="s">
        <v>27</v>
      </c>
      <c r="D24" s="4" t="s">
        <v>13</v>
      </c>
      <c r="E24" s="3">
        <v>46</v>
      </c>
      <c r="F24" s="5">
        <v>500</v>
      </c>
      <c r="G24" s="15">
        <f t="shared" si="0"/>
        <v>23000</v>
      </c>
      <c r="H24" s="1">
        <f>STDEV(2000000,Table2[[#This Row],[Sale_amt]])</f>
        <v>1397950.1064058044</v>
      </c>
    </row>
    <row r="25" spans="1:8" x14ac:dyDescent="0.25">
      <c r="A25" s="2">
        <v>43497</v>
      </c>
      <c r="B25" s="3" t="s">
        <v>5</v>
      </c>
      <c r="C25" s="12" t="s">
        <v>28</v>
      </c>
      <c r="D25" s="4" t="s">
        <v>13</v>
      </c>
      <c r="E25" s="3">
        <v>87</v>
      </c>
      <c r="F25" s="5">
        <v>500</v>
      </c>
      <c r="G25" s="15">
        <f t="shared" si="0"/>
        <v>43500</v>
      </c>
      <c r="H25" s="1">
        <f>STDEV(2000000,Table2[[#This Row],[Sale_amt]])</f>
        <v>1383454.4173914802</v>
      </c>
    </row>
    <row r="26" spans="1:8" x14ac:dyDescent="0.25">
      <c r="A26" s="2">
        <v>43514</v>
      </c>
      <c r="B26" s="3" t="s">
        <v>7</v>
      </c>
      <c r="C26" s="9" t="s">
        <v>26</v>
      </c>
      <c r="D26" s="4" t="s">
        <v>13</v>
      </c>
      <c r="E26" s="3">
        <v>4</v>
      </c>
      <c r="F26" s="5">
        <v>500</v>
      </c>
      <c r="G26" s="15">
        <f t="shared" si="0"/>
        <v>2000</v>
      </c>
      <c r="H26" s="1">
        <f>STDEV(2000000,Table2[[#This Row],[Sale_amt]])</f>
        <v>1412799.3488107219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4" t="s">
        <v>13</v>
      </c>
      <c r="E27" s="3">
        <v>7</v>
      </c>
      <c r="F27" s="5">
        <v>500</v>
      </c>
      <c r="G27" s="15">
        <f t="shared" si="0"/>
        <v>3500</v>
      </c>
      <c r="H27" s="1">
        <f>STDEV(2000000,Table2[[#This Row],[Sale_amt]])</f>
        <v>1411738.6886389421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4" t="s">
        <v>11</v>
      </c>
      <c r="E28" s="3">
        <v>50</v>
      </c>
      <c r="F28" s="5">
        <v>58.5</v>
      </c>
      <c r="G28" s="15">
        <f t="shared" si="0"/>
        <v>2925</v>
      </c>
      <c r="H28" s="1">
        <f>STDEV(2000000,Table2[[#This Row],[Sale_amt]])</f>
        <v>1412145.2750381243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4" t="s">
        <v>9</v>
      </c>
      <c r="E29" s="3">
        <v>66</v>
      </c>
      <c r="F29" s="5">
        <v>1198</v>
      </c>
      <c r="G29" s="15">
        <f t="shared" si="0"/>
        <v>79068</v>
      </c>
      <c r="H29" s="1">
        <f>STDEV(2000000,Table2[[#This Row],[Sale_amt]])</f>
        <v>1358304.0433982371</v>
      </c>
    </row>
    <row r="30" spans="1:8" x14ac:dyDescent="0.25">
      <c r="A30" s="2">
        <v>43582</v>
      </c>
      <c r="B30" s="3" t="s">
        <v>7</v>
      </c>
      <c r="C30" s="9" t="s">
        <v>26</v>
      </c>
      <c r="D30" s="4" t="s">
        <v>10</v>
      </c>
      <c r="E30" s="3">
        <v>96</v>
      </c>
      <c r="F30" s="5">
        <v>225</v>
      </c>
      <c r="G30" s="15">
        <f t="shared" si="0"/>
        <v>21600</v>
      </c>
      <c r="H30" s="1">
        <f>STDEV(2000000,Table2[[#This Row],[Sale_amt]])</f>
        <v>1398940.0558994657</v>
      </c>
    </row>
    <row r="31" spans="1:8" x14ac:dyDescent="0.25">
      <c r="A31" s="2">
        <v>43599</v>
      </c>
      <c r="B31" s="3" t="s">
        <v>5</v>
      </c>
      <c r="C31" s="10" t="s">
        <v>27</v>
      </c>
      <c r="D31" s="4" t="s">
        <v>9</v>
      </c>
      <c r="E31" s="3">
        <v>53</v>
      </c>
      <c r="F31" s="5">
        <v>1198</v>
      </c>
      <c r="G31" s="15">
        <f t="shared" si="0"/>
        <v>63494</v>
      </c>
      <c r="H31" s="1">
        <f>STDEV(2000000,Table2[[#This Row],[Sale_amt]])</f>
        <v>1369316.5244084364</v>
      </c>
    </row>
    <row r="32" spans="1:8" x14ac:dyDescent="0.25">
      <c r="A32" s="2">
        <v>43616</v>
      </c>
      <c r="B32" s="3" t="s">
        <v>5</v>
      </c>
      <c r="C32" s="10" t="s">
        <v>27</v>
      </c>
      <c r="D32" s="4" t="s">
        <v>13</v>
      </c>
      <c r="E32" s="3">
        <v>80</v>
      </c>
      <c r="F32" s="5">
        <v>500</v>
      </c>
      <c r="G32" s="15">
        <f t="shared" si="0"/>
        <v>40000</v>
      </c>
      <c r="H32" s="1">
        <f>STDEV(2000000,Table2[[#This Row],[Sale_amt]])</f>
        <v>1385929.2911256331</v>
      </c>
    </row>
    <row r="33" spans="1:8" x14ac:dyDescent="0.25">
      <c r="A33" s="2">
        <v>43633</v>
      </c>
      <c r="B33" s="3" t="s">
        <v>5</v>
      </c>
      <c r="C33" s="10" t="s">
        <v>29</v>
      </c>
      <c r="D33" s="4" t="s">
        <v>3</v>
      </c>
      <c r="E33" s="3">
        <v>5</v>
      </c>
      <c r="F33" s="5">
        <v>125</v>
      </c>
      <c r="G33" s="15">
        <f t="shared" si="0"/>
        <v>625</v>
      </c>
      <c r="H33" s="1">
        <f>STDEV(2000000,Table2[[#This Row],[Sale_amt]])</f>
        <v>1413771.6206348534</v>
      </c>
    </row>
    <row r="34" spans="1:8" x14ac:dyDescent="0.25">
      <c r="A34" s="2">
        <v>43650</v>
      </c>
      <c r="B34" s="3" t="s">
        <v>7</v>
      </c>
      <c r="C34" s="9" t="s">
        <v>26</v>
      </c>
      <c r="D34" s="4" t="s">
        <v>11</v>
      </c>
      <c r="E34" s="3">
        <v>62</v>
      </c>
      <c r="F34" s="5">
        <v>58.5</v>
      </c>
      <c r="G34" s="15">
        <f t="shared" si="0"/>
        <v>3627</v>
      </c>
      <c r="H34" s="1">
        <f>STDEV(2000000,Table2[[#This Row],[Sale_amt]])</f>
        <v>1411648.8860777314</v>
      </c>
    </row>
    <row r="35" spans="1:8" x14ac:dyDescent="0.25">
      <c r="A35" s="2">
        <v>43667</v>
      </c>
      <c r="B35" s="3" t="s">
        <v>5</v>
      </c>
      <c r="C35" s="10" t="s">
        <v>29</v>
      </c>
      <c r="D35" s="4" t="s">
        <v>11</v>
      </c>
      <c r="E35" s="3">
        <v>55</v>
      </c>
      <c r="F35" s="5">
        <v>58.5</v>
      </c>
      <c r="G35" s="15">
        <f t="shared" si="0"/>
        <v>3217.5</v>
      </c>
      <c r="H35" s="1">
        <f>STDEV(2000000,Table2[[#This Row],[Sale_amt]])</f>
        <v>1411938.4463046272</v>
      </c>
    </row>
    <row r="36" spans="1:8" x14ac:dyDescent="0.25">
      <c r="A36" s="2">
        <v>43684</v>
      </c>
      <c r="B36" s="3" t="s">
        <v>5</v>
      </c>
      <c r="C36" s="10" t="s">
        <v>29</v>
      </c>
      <c r="D36" s="4" t="s">
        <v>11</v>
      </c>
      <c r="E36" s="3">
        <v>42</v>
      </c>
      <c r="F36" s="5">
        <v>58.5</v>
      </c>
      <c r="G36" s="15">
        <f t="shared" si="0"/>
        <v>2457</v>
      </c>
      <c r="H36" s="1">
        <f>STDEV(2000000,Table2[[#This Row],[Sale_amt]])</f>
        <v>1412476.2010117196</v>
      </c>
    </row>
    <row r="37" spans="1:8" x14ac:dyDescent="0.25">
      <c r="A37" s="2">
        <v>43701</v>
      </c>
      <c r="B37" s="3" t="s">
        <v>6</v>
      </c>
      <c r="C37" s="10" t="s">
        <v>27</v>
      </c>
      <c r="D37" s="4" t="s">
        <v>3</v>
      </c>
      <c r="E37" s="3">
        <v>3</v>
      </c>
      <c r="F37" s="5">
        <v>125</v>
      </c>
      <c r="G37" s="15">
        <f t="shared" si="0"/>
        <v>375</v>
      </c>
      <c r="H37" s="1">
        <f>STDEV(2000000,Table2[[#This Row],[Sale_amt]])</f>
        <v>1413948.39733015</v>
      </c>
    </row>
    <row r="38" spans="1:8" x14ac:dyDescent="0.25">
      <c r="A38" s="2">
        <v>43718</v>
      </c>
      <c r="B38" s="3" t="s">
        <v>5</v>
      </c>
      <c r="C38" s="10" t="s">
        <v>27</v>
      </c>
      <c r="D38" s="4" t="s">
        <v>9</v>
      </c>
      <c r="E38" s="3">
        <v>7</v>
      </c>
      <c r="F38" s="5">
        <v>1198</v>
      </c>
      <c r="G38" s="15">
        <f t="shared" si="0"/>
        <v>8386</v>
      </c>
      <c r="H38" s="1">
        <f>STDEV(2000000,Table2[[#This Row],[Sale_amt]])</f>
        <v>1408283.7649060646</v>
      </c>
    </row>
    <row r="39" spans="1:8" x14ac:dyDescent="0.25">
      <c r="A39" s="2">
        <v>43735</v>
      </c>
      <c r="B39" s="3" t="s">
        <v>6</v>
      </c>
      <c r="C39" s="10" t="s">
        <v>27</v>
      </c>
      <c r="D39" s="4" t="s">
        <v>10</v>
      </c>
      <c r="E39" s="3">
        <v>76</v>
      </c>
      <c r="F39" s="5">
        <v>225</v>
      </c>
      <c r="G39" s="15">
        <f t="shared" si="0"/>
        <v>17100</v>
      </c>
      <c r="H39" s="1">
        <f>STDEV(2000000,Table2[[#This Row],[Sale_amt]])</f>
        <v>1402122.0364148051</v>
      </c>
    </row>
    <row r="40" spans="1:8" x14ac:dyDescent="0.25">
      <c r="A40" s="2">
        <v>43752</v>
      </c>
      <c r="B40" s="3" t="s">
        <v>6</v>
      </c>
      <c r="C40" s="12" t="s">
        <v>28</v>
      </c>
      <c r="D40" s="4" t="s">
        <v>13</v>
      </c>
      <c r="E40" s="3">
        <v>57</v>
      </c>
      <c r="F40" s="5">
        <v>500</v>
      </c>
      <c r="G40" s="15">
        <f t="shared" si="0"/>
        <v>28500</v>
      </c>
      <c r="H40" s="1">
        <f>STDEV(2000000,Table2[[#This Row],[Sale_amt]])</f>
        <v>1394061.0191092785</v>
      </c>
    </row>
    <row r="41" spans="1:8" x14ac:dyDescent="0.25">
      <c r="A41" s="2">
        <v>43769</v>
      </c>
      <c r="B41" s="3" t="s">
        <v>5</v>
      </c>
      <c r="C41" s="9" t="s">
        <v>26</v>
      </c>
      <c r="D41" s="4" t="s">
        <v>9</v>
      </c>
      <c r="E41" s="3">
        <v>14</v>
      </c>
      <c r="F41" s="5">
        <v>1198</v>
      </c>
      <c r="G41" s="15">
        <f t="shared" si="0"/>
        <v>16772</v>
      </c>
      <c r="H41" s="1">
        <f>STDEV(2000000,Table2[[#This Row],[Sale_amt]])</f>
        <v>1402353.9674390343</v>
      </c>
    </row>
    <row r="42" spans="1:8" x14ac:dyDescent="0.25">
      <c r="A42" s="2">
        <v>43786</v>
      </c>
      <c r="B42" s="3" t="s">
        <v>5</v>
      </c>
      <c r="C42" s="10" t="s">
        <v>29</v>
      </c>
      <c r="D42" s="4" t="s">
        <v>13</v>
      </c>
      <c r="E42" s="3">
        <v>11</v>
      </c>
      <c r="F42" s="5">
        <v>500</v>
      </c>
      <c r="G42" s="15">
        <f t="shared" si="0"/>
        <v>5500</v>
      </c>
      <c r="H42" s="1">
        <f>STDEV(2000000,Table2[[#This Row],[Sale_amt]])</f>
        <v>1410324.475076569</v>
      </c>
    </row>
    <row r="43" spans="1:8" x14ac:dyDescent="0.25">
      <c r="A43" s="2">
        <v>43803</v>
      </c>
      <c r="B43" s="3" t="s">
        <v>5</v>
      </c>
      <c r="C43" s="10" t="s">
        <v>29</v>
      </c>
      <c r="D43" s="4" t="s">
        <v>13</v>
      </c>
      <c r="E43" s="3">
        <v>94</v>
      </c>
      <c r="F43" s="5">
        <v>500</v>
      </c>
      <c r="G43" s="15">
        <f t="shared" si="0"/>
        <v>47000</v>
      </c>
      <c r="H43" s="1">
        <f>STDEV(2000000,Table2[[#This Row],[Sale_amt]])</f>
        <v>1380979.5436573273</v>
      </c>
    </row>
    <row r="44" spans="1:8" x14ac:dyDescent="0.25">
      <c r="A44" s="2">
        <v>43820</v>
      </c>
      <c r="B44" s="3" t="s">
        <v>5</v>
      </c>
      <c r="C44" s="9" t="s">
        <v>26</v>
      </c>
      <c r="D44" s="4" t="s">
        <v>13</v>
      </c>
      <c r="E44" s="3">
        <v>28</v>
      </c>
      <c r="F44" s="5">
        <v>500</v>
      </c>
      <c r="G44" s="15">
        <f>E44*F44</f>
        <v>14000</v>
      </c>
      <c r="H44" s="1">
        <f>STDEV(2000000,Table2[[#This Row],[Sale_amt]])</f>
        <v>1404314.0674364835</v>
      </c>
    </row>
    <row r="45" spans="1:8" x14ac:dyDescent="0.25">
      <c r="E45" s="15"/>
      <c r="F45" s="15"/>
      <c r="G45" s="15"/>
    </row>
    <row r="46" spans="1:8" x14ac:dyDescent="0.25">
      <c r="E46" s="15"/>
      <c r="F46" s="15"/>
      <c r="G46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 Data</vt:lpstr>
      <vt:lpstr>SaleData</vt:lpstr>
      <vt:lpstr>Chart1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hp</cp:lastModifiedBy>
  <dcterms:created xsi:type="dcterms:W3CDTF">2004-05-01T18:16:56Z</dcterms:created>
  <dcterms:modified xsi:type="dcterms:W3CDTF">2024-10-21T11:32:35Z</dcterms:modified>
  <cp:category>Excel</cp:category>
</cp:coreProperties>
</file>