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2"/>
  </bookViews>
  <sheets>
    <sheet name="Time series" sheetId="1" r:id="rId1"/>
    <sheet name="Slug experiment" sheetId="2" r:id="rId2"/>
    <sheet name="Leaf litter manipulation" sheetId="3" r:id="rId3"/>
  </sheets>
  <calcPr calcId="145621"/>
</workbook>
</file>

<file path=xl/calcChain.xml><?xml version="1.0" encoding="utf-8"?>
<calcChain xmlns="http://schemas.openxmlformats.org/spreadsheetml/2006/main">
  <c r="R79" i="2" l="1"/>
  <c r="R43" i="2"/>
  <c r="R37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<sst xmlns="http://schemas.openxmlformats.org/spreadsheetml/2006/main" count="89" uniqueCount="34">
  <si>
    <t>1. generation</t>
  </si>
  <si>
    <t>Species</t>
  </si>
  <si>
    <t>Aspilota sp1</t>
  </si>
  <si>
    <t>Aspilota sp2</t>
  </si>
  <si>
    <t>Asilota sp3</t>
  </si>
  <si>
    <t>Aspilota sp5</t>
  </si>
  <si>
    <t>Orthostigma sp1</t>
  </si>
  <si>
    <t>Both generations</t>
  </si>
  <si>
    <t>2. generation</t>
  </si>
  <si>
    <t>Study years</t>
  </si>
  <si>
    <r>
      <t>Abundances (individuals per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 of parasitic Hymenoptera from 1981 to 1987.</t>
    </r>
  </si>
  <si>
    <t>Slug weight (g)</t>
  </si>
  <si>
    <t>Conicera schnittmani</t>
  </si>
  <si>
    <t>N</t>
  </si>
  <si>
    <t>Megaselia ruficornis</t>
  </si>
  <si>
    <t>Megaselia pulicaria</t>
  </si>
  <si>
    <t>Gymnophora arcuata</t>
  </si>
  <si>
    <t>Limosina sp</t>
  </si>
  <si>
    <t>Psychoda sp</t>
  </si>
  <si>
    <t>Fannia immutica</t>
  </si>
  <si>
    <t>Panorpa sp</t>
  </si>
  <si>
    <t>parasitism rate</t>
  </si>
  <si>
    <t>weight (mg)</t>
  </si>
  <si>
    <t>A</t>
  </si>
  <si>
    <t>B</t>
  </si>
  <si>
    <t>C</t>
  </si>
  <si>
    <t>D</t>
  </si>
  <si>
    <t>E</t>
  </si>
  <si>
    <t>Leaf litter cover</t>
  </si>
  <si>
    <r>
      <t>Species abundances (individuals m</t>
    </r>
    <r>
      <rPr>
        <vertAlign val="superscript"/>
        <sz val="11"/>
        <color theme="1"/>
        <rFont val="Calibri"/>
        <family val="2"/>
        <charset val="238"/>
        <scheme val="minor"/>
      </rPr>
      <t>-2</t>
    </r>
    <r>
      <rPr>
        <sz val="11"/>
        <color theme="1"/>
        <rFont val="Calibri"/>
        <family val="2"/>
        <charset val="238"/>
        <scheme val="minor"/>
      </rPr>
      <t>) 1986</t>
    </r>
  </si>
  <si>
    <t>Leaf litter cover in comparison to control cover 1986</t>
  </si>
  <si>
    <t>Sites</t>
  </si>
  <si>
    <t>Werner Ulrich, Santiago Soliveres, Wojciech Kryszewski, Fernando T. Maestre, Nicholas J. Gotelli</t>
  </si>
  <si>
    <t>Matrix models for quantifying competitive intransitivity from species abundance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</si>
</sst>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Protection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</xf>
    <xf numFmtId="0" fontId="0" fillId="0" borderId="0" xfId="0" applyAlignment="1">
      <alignment horizontal="center" vertical="center"/>
    </xf>
  </cellXfs>
  <cellStyles count="2">
    <cellStyle name="Normalny" xfId="0" builtinId="0"/>
    <cellStyle name="Normalny_Arkusz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3" sqref="A3"/>
    </sheetView>
  </sheetViews>
  <sheetFormatPr defaultRowHeight="15" x14ac:dyDescent="0.25"/>
  <cols>
    <col min="1" max="1" width="21.85546875" customWidth="1"/>
  </cols>
  <sheetData>
    <row r="1" spans="1:8" ht="15.75" x14ac:dyDescent="0.25">
      <c r="A1" s="9" t="s">
        <v>33</v>
      </c>
    </row>
    <row r="2" spans="1:8" x14ac:dyDescent="0.25">
      <c r="A2" s="1" t="s">
        <v>32</v>
      </c>
    </row>
    <row r="4" spans="1:8" ht="17.25" x14ac:dyDescent="0.25">
      <c r="A4" t="s">
        <v>10</v>
      </c>
    </row>
    <row r="5" spans="1:8" x14ac:dyDescent="0.25">
      <c r="A5" t="s">
        <v>0</v>
      </c>
      <c r="B5" s="10" t="s">
        <v>9</v>
      </c>
      <c r="C5" s="10"/>
      <c r="D5" s="10"/>
      <c r="E5" s="10"/>
      <c r="F5" s="10"/>
      <c r="G5" s="10"/>
      <c r="H5" s="10"/>
    </row>
    <row r="6" spans="1:8" x14ac:dyDescent="0.25">
      <c r="A6" t="s">
        <v>1</v>
      </c>
      <c r="B6">
        <v>1981</v>
      </c>
      <c r="C6">
        <v>1982</v>
      </c>
      <c r="D6">
        <v>1983</v>
      </c>
      <c r="E6">
        <v>1984</v>
      </c>
      <c r="F6">
        <v>1985</v>
      </c>
      <c r="G6">
        <v>1986</v>
      </c>
      <c r="H6">
        <v>1987</v>
      </c>
    </row>
    <row r="7" spans="1:8" x14ac:dyDescent="0.25">
      <c r="A7" t="s">
        <v>2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</v>
      </c>
      <c r="B8">
        <v>3.8</v>
      </c>
      <c r="C8">
        <v>3.2</v>
      </c>
      <c r="D8">
        <v>3.8</v>
      </c>
      <c r="E8">
        <v>0</v>
      </c>
      <c r="F8">
        <v>0.8</v>
      </c>
      <c r="G8">
        <v>14.5</v>
      </c>
      <c r="H8">
        <v>10.3</v>
      </c>
    </row>
    <row r="9" spans="1:8" x14ac:dyDescent="0.25">
      <c r="A9" t="s">
        <v>4</v>
      </c>
      <c r="B9">
        <v>0</v>
      </c>
      <c r="C9">
        <v>0</v>
      </c>
      <c r="D9">
        <v>0.5</v>
      </c>
      <c r="E9">
        <v>0</v>
      </c>
      <c r="F9">
        <v>0</v>
      </c>
      <c r="G9">
        <v>0</v>
      </c>
      <c r="H9">
        <v>0.3</v>
      </c>
    </row>
    <row r="10" spans="1:8" x14ac:dyDescent="0.25">
      <c r="A10" t="s">
        <v>5</v>
      </c>
      <c r="B10">
        <v>0</v>
      </c>
      <c r="C10">
        <v>0.2</v>
      </c>
      <c r="D10">
        <v>0</v>
      </c>
      <c r="E10">
        <v>0</v>
      </c>
      <c r="F10">
        <v>0</v>
      </c>
      <c r="G10">
        <v>10.6</v>
      </c>
      <c r="H10">
        <v>5.5</v>
      </c>
    </row>
    <row r="11" spans="1:8" x14ac:dyDescent="0.25">
      <c r="A11" t="s">
        <v>6</v>
      </c>
      <c r="B11">
        <v>0.1</v>
      </c>
      <c r="C11">
        <v>0</v>
      </c>
      <c r="D11">
        <v>0</v>
      </c>
      <c r="E11">
        <v>0</v>
      </c>
      <c r="F11">
        <v>0</v>
      </c>
      <c r="G11">
        <v>0.8</v>
      </c>
      <c r="H11">
        <v>0</v>
      </c>
    </row>
    <row r="13" spans="1:8" x14ac:dyDescent="0.25">
      <c r="A13" t="s">
        <v>8</v>
      </c>
      <c r="B13" s="10" t="s">
        <v>9</v>
      </c>
      <c r="C13" s="10"/>
      <c r="D13" s="10"/>
      <c r="E13" s="10"/>
      <c r="F13" s="10"/>
      <c r="G13" s="10"/>
      <c r="H13" s="10"/>
    </row>
    <row r="14" spans="1:8" x14ac:dyDescent="0.25">
      <c r="A14" t="s">
        <v>1</v>
      </c>
      <c r="B14">
        <v>1981</v>
      </c>
      <c r="C14">
        <v>1982</v>
      </c>
      <c r="D14">
        <v>1983</v>
      </c>
      <c r="E14">
        <v>1984</v>
      </c>
      <c r="F14">
        <v>1985</v>
      </c>
      <c r="G14">
        <v>1986</v>
      </c>
      <c r="H14">
        <v>1987</v>
      </c>
    </row>
    <row r="15" spans="1:8" x14ac:dyDescent="0.25">
      <c r="A15" t="s">
        <v>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3</v>
      </c>
      <c r="B16">
        <v>0</v>
      </c>
      <c r="C16">
        <v>0.3</v>
      </c>
      <c r="D16">
        <v>2.8</v>
      </c>
      <c r="E16">
        <v>5.8</v>
      </c>
      <c r="F16">
        <v>0</v>
      </c>
      <c r="G16">
        <v>12.3</v>
      </c>
      <c r="H16">
        <v>8</v>
      </c>
    </row>
    <row r="17" spans="1:8" x14ac:dyDescent="0.25">
      <c r="A17" t="s">
        <v>4</v>
      </c>
      <c r="B17">
        <v>0</v>
      </c>
      <c r="C17">
        <v>0</v>
      </c>
      <c r="D17">
        <v>0.3</v>
      </c>
      <c r="E17">
        <v>0</v>
      </c>
      <c r="F17">
        <v>0</v>
      </c>
      <c r="G17">
        <v>1.3</v>
      </c>
      <c r="H17">
        <v>0</v>
      </c>
    </row>
    <row r="18" spans="1:8" x14ac:dyDescent="0.25">
      <c r="A18" t="s">
        <v>5</v>
      </c>
      <c r="B18">
        <v>0.7</v>
      </c>
      <c r="C18">
        <v>0.3</v>
      </c>
      <c r="D18">
        <v>0</v>
      </c>
      <c r="E18">
        <v>2.2999999999999998</v>
      </c>
      <c r="F18">
        <v>0</v>
      </c>
      <c r="G18">
        <v>2.8</v>
      </c>
      <c r="H18">
        <v>0.3</v>
      </c>
    </row>
    <row r="19" spans="1:8" x14ac:dyDescent="0.25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0.5</v>
      </c>
      <c r="H19">
        <v>0</v>
      </c>
    </row>
    <row r="21" spans="1:8" x14ac:dyDescent="0.25">
      <c r="A21" t="s">
        <v>7</v>
      </c>
      <c r="B21" s="10" t="s">
        <v>9</v>
      </c>
      <c r="C21" s="10"/>
      <c r="D21" s="10"/>
      <c r="E21" s="10"/>
      <c r="F21" s="10"/>
      <c r="G21" s="10"/>
      <c r="H21" s="10"/>
    </row>
    <row r="22" spans="1:8" x14ac:dyDescent="0.25">
      <c r="A22" t="s">
        <v>1</v>
      </c>
      <c r="B22">
        <v>1981</v>
      </c>
      <c r="C22">
        <v>1982</v>
      </c>
      <c r="D22">
        <v>1983</v>
      </c>
      <c r="E22">
        <v>1984</v>
      </c>
      <c r="F22">
        <v>1985</v>
      </c>
      <c r="G22">
        <v>1986</v>
      </c>
      <c r="H22">
        <v>1987</v>
      </c>
    </row>
    <row r="23" spans="1:8" x14ac:dyDescent="0.25">
      <c r="A23" t="s">
        <v>2</v>
      </c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3</v>
      </c>
      <c r="B24">
        <v>3.8</v>
      </c>
      <c r="C24">
        <v>3.5</v>
      </c>
      <c r="D24">
        <v>6.6</v>
      </c>
      <c r="E24">
        <v>5.8</v>
      </c>
      <c r="F24">
        <v>0.8</v>
      </c>
      <c r="G24">
        <v>26.8</v>
      </c>
      <c r="H24">
        <v>18.3</v>
      </c>
    </row>
    <row r="25" spans="1:8" x14ac:dyDescent="0.25">
      <c r="A25" t="s">
        <v>4</v>
      </c>
      <c r="B25">
        <v>0</v>
      </c>
      <c r="C25">
        <v>0</v>
      </c>
      <c r="D25">
        <v>0.8</v>
      </c>
      <c r="E25">
        <v>0</v>
      </c>
      <c r="F25">
        <v>0</v>
      </c>
      <c r="G25">
        <v>1.3</v>
      </c>
      <c r="H25">
        <v>0.3</v>
      </c>
    </row>
    <row r="26" spans="1:8" x14ac:dyDescent="0.25">
      <c r="A26" t="s">
        <v>5</v>
      </c>
      <c r="B26">
        <v>0.7</v>
      </c>
      <c r="C26">
        <v>0.5</v>
      </c>
      <c r="D26">
        <v>0</v>
      </c>
      <c r="E26">
        <v>2.2999999999999998</v>
      </c>
      <c r="F26">
        <v>0</v>
      </c>
      <c r="G26">
        <v>13.399999999999999</v>
      </c>
      <c r="H26">
        <v>5.8</v>
      </c>
    </row>
    <row r="27" spans="1:8" x14ac:dyDescent="0.25">
      <c r="A27" t="s">
        <v>6</v>
      </c>
      <c r="B27">
        <v>0.1</v>
      </c>
      <c r="C27">
        <v>0</v>
      </c>
      <c r="D27">
        <v>0</v>
      </c>
      <c r="E27">
        <v>0</v>
      </c>
      <c r="F27">
        <v>0</v>
      </c>
      <c r="G27">
        <v>1.3</v>
      </c>
      <c r="H27">
        <v>0</v>
      </c>
    </row>
  </sheetData>
  <mergeCells count="3">
    <mergeCell ref="B5:H5"/>
    <mergeCell ref="B13:H13"/>
    <mergeCell ref="B21:H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workbookViewId="0"/>
  </sheetViews>
  <sheetFormatPr defaultRowHeight="15" x14ac:dyDescent="0.25"/>
  <sheetData>
    <row r="1" spans="1:29" ht="15.75" x14ac:dyDescent="0.25">
      <c r="A1" s="2" t="s">
        <v>33</v>
      </c>
    </row>
    <row r="2" spans="1:29" x14ac:dyDescent="0.25">
      <c r="A2" s="1" t="s">
        <v>32</v>
      </c>
    </row>
    <row r="4" spans="1:29" x14ac:dyDescent="0.25">
      <c r="B4" t="s">
        <v>11</v>
      </c>
      <c r="C4" s="11" t="s">
        <v>12</v>
      </c>
      <c r="D4" s="11"/>
      <c r="E4" s="10" t="s">
        <v>14</v>
      </c>
      <c r="F4" s="10"/>
      <c r="G4" s="10" t="s">
        <v>15</v>
      </c>
      <c r="H4" s="10"/>
      <c r="I4" s="10" t="s">
        <v>16</v>
      </c>
      <c r="J4" s="10"/>
      <c r="K4" t="s">
        <v>17</v>
      </c>
      <c r="M4" s="4" t="s">
        <v>18</v>
      </c>
      <c r="N4" s="4"/>
      <c r="O4" s="10" t="s">
        <v>19</v>
      </c>
      <c r="P4" s="10"/>
      <c r="Q4" s="10" t="s">
        <v>20</v>
      </c>
      <c r="R4" s="10"/>
      <c r="T4" t="s">
        <v>2</v>
      </c>
      <c r="V4" t="s">
        <v>3</v>
      </c>
      <c r="X4" t="s">
        <v>6</v>
      </c>
    </row>
    <row r="5" spans="1:29" x14ac:dyDescent="0.25">
      <c r="C5" t="s">
        <v>13</v>
      </c>
      <c r="D5" t="s">
        <v>22</v>
      </c>
      <c r="E5" t="s">
        <v>13</v>
      </c>
      <c r="F5" t="s">
        <v>22</v>
      </c>
      <c r="G5" t="s">
        <v>13</v>
      </c>
      <c r="H5" t="s">
        <v>22</v>
      </c>
      <c r="I5" t="s">
        <v>13</v>
      </c>
      <c r="J5" t="s">
        <v>22</v>
      </c>
      <c r="K5" t="s">
        <v>13</v>
      </c>
      <c r="L5" t="s">
        <v>22</v>
      </c>
      <c r="M5" t="s">
        <v>13</v>
      </c>
      <c r="N5" t="s">
        <v>22</v>
      </c>
      <c r="O5" t="s">
        <v>13</v>
      </c>
      <c r="P5" t="s">
        <v>22</v>
      </c>
      <c r="Q5" t="s">
        <v>13</v>
      </c>
      <c r="R5" t="s">
        <v>22</v>
      </c>
      <c r="T5" t="s">
        <v>13</v>
      </c>
      <c r="U5" t="s">
        <v>21</v>
      </c>
      <c r="V5" t="s">
        <v>13</v>
      </c>
      <c r="W5" t="s">
        <v>21</v>
      </c>
      <c r="X5" t="s">
        <v>13</v>
      </c>
      <c r="Y5" t="s">
        <v>21</v>
      </c>
      <c r="Z5" t="s">
        <v>13</v>
      </c>
      <c r="AA5" t="s">
        <v>21</v>
      </c>
      <c r="AB5" t="s">
        <v>13</v>
      </c>
      <c r="AC5" t="s">
        <v>21</v>
      </c>
    </row>
    <row r="6" spans="1:29" x14ac:dyDescent="0.25">
      <c r="B6" s="3">
        <v>2.2999999999999998</v>
      </c>
      <c r="C6" s="3">
        <v>1</v>
      </c>
      <c r="D6" s="3">
        <f t="shared" ref="D6:D37" si="0">C6*0.000633</f>
        <v>6.3299999999999999E-4</v>
      </c>
      <c r="E6" s="3">
        <v>6</v>
      </c>
      <c r="F6" s="3">
        <f t="shared" ref="F6:F69" si="1">E6*0.0011</f>
        <v>6.6E-3</v>
      </c>
      <c r="G6" s="3">
        <v>0</v>
      </c>
      <c r="H6" s="3">
        <f t="shared" ref="H6:H69" si="2">G6*0.0011</f>
        <v>0</v>
      </c>
      <c r="I6" s="3">
        <v>0</v>
      </c>
      <c r="J6" s="3">
        <v>0</v>
      </c>
      <c r="K6" s="3">
        <v>0</v>
      </c>
      <c r="L6" s="3">
        <f t="shared" ref="L6:L69" si="3">K6*0.0006</f>
        <v>0</v>
      </c>
      <c r="M6" s="3">
        <v>0</v>
      </c>
      <c r="N6" s="3">
        <f t="shared" ref="N6:N69" si="4">M6*0.0009</f>
        <v>0</v>
      </c>
      <c r="O6" s="3">
        <v>0</v>
      </c>
      <c r="P6" s="3">
        <v>0</v>
      </c>
      <c r="Q6" s="3">
        <v>0</v>
      </c>
      <c r="R6" s="3">
        <v>0</v>
      </c>
      <c r="T6">
        <v>2</v>
      </c>
      <c r="U6">
        <v>0.33333333333333331</v>
      </c>
      <c r="V6">
        <v>0</v>
      </c>
      <c r="W6">
        <v>0</v>
      </c>
      <c r="X6">
        <v>4</v>
      </c>
      <c r="Y6">
        <v>0.66666666666666663</v>
      </c>
      <c r="Z6">
        <v>0</v>
      </c>
      <c r="AA6">
        <v>0</v>
      </c>
      <c r="AB6">
        <v>0</v>
      </c>
      <c r="AC6">
        <v>0</v>
      </c>
    </row>
    <row r="7" spans="1:29" x14ac:dyDescent="0.25">
      <c r="B7" s="3">
        <v>2.5</v>
      </c>
      <c r="C7" s="3">
        <v>0</v>
      </c>
      <c r="D7" s="3">
        <f t="shared" si="0"/>
        <v>0</v>
      </c>
      <c r="E7" s="3">
        <v>1</v>
      </c>
      <c r="F7" s="3">
        <f>E7*0.0011</f>
        <v>1.1000000000000001E-3</v>
      </c>
      <c r="G7" s="3">
        <v>2</v>
      </c>
      <c r="H7" s="3">
        <f t="shared" si="2"/>
        <v>2.2000000000000001E-3</v>
      </c>
      <c r="I7" s="3">
        <v>0</v>
      </c>
      <c r="J7" s="3">
        <v>0</v>
      </c>
      <c r="K7" s="3">
        <v>3</v>
      </c>
      <c r="L7" s="3">
        <f t="shared" si="3"/>
        <v>1.8E-3</v>
      </c>
      <c r="M7" s="3">
        <v>0</v>
      </c>
      <c r="N7" s="3">
        <f t="shared" si="4"/>
        <v>0</v>
      </c>
      <c r="O7" s="3">
        <v>0</v>
      </c>
      <c r="P7" s="3">
        <v>0</v>
      </c>
      <c r="Q7" s="3">
        <v>1</v>
      </c>
      <c r="R7" s="3">
        <v>2.5999999999999999E-2</v>
      </c>
      <c r="T7">
        <v>2</v>
      </c>
      <c r="U7">
        <v>0.66666666666666663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B8" s="3">
        <v>3.1</v>
      </c>
      <c r="C8" s="3">
        <v>0</v>
      </c>
      <c r="D8" s="3">
        <f t="shared" si="0"/>
        <v>0</v>
      </c>
      <c r="E8" s="3">
        <v>9</v>
      </c>
      <c r="F8" s="3">
        <f t="shared" si="1"/>
        <v>9.9000000000000008E-3</v>
      </c>
      <c r="G8" s="3">
        <v>0</v>
      </c>
      <c r="H8" s="3">
        <f t="shared" si="2"/>
        <v>0</v>
      </c>
      <c r="I8" s="3">
        <v>1</v>
      </c>
      <c r="J8" s="3">
        <v>3.15E-3</v>
      </c>
      <c r="K8" s="3">
        <v>0</v>
      </c>
      <c r="L8" s="3">
        <f t="shared" si="3"/>
        <v>0</v>
      </c>
      <c r="M8" s="3">
        <v>0</v>
      </c>
      <c r="N8" s="3">
        <f t="shared" si="4"/>
        <v>0</v>
      </c>
      <c r="O8" s="3">
        <v>0</v>
      </c>
      <c r="P8" s="3">
        <v>0</v>
      </c>
      <c r="Q8" s="3">
        <v>0</v>
      </c>
      <c r="R8" s="3">
        <v>0</v>
      </c>
      <c r="T8">
        <v>0</v>
      </c>
      <c r="U8">
        <v>0</v>
      </c>
      <c r="V8">
        <v>6</v>
      </c>
      <c r="W8">
        <v>0.66666666666666663</v>
      </c>
      <c r="X8">
        <v>3</v>
      </c>
      <c r="Y8">
        <v>0.33333333333333331</v>
      </c>
      <c r="Z8">
        <v>0</v>
      </c>
      <c r="AA8">
        <v>0</v>
      </c>
      <c r="AB8">
        <v>0</v>
      </c>
      <c r="AC8">
        <v>0</v>
      </c>
    </row>
    <row r="9" spans="1:29" x14ac:dyDescent="0.25">
      <c r="B9" s="3">
        <v>2.6</v>
      </c>
      <c r="C9" s="3">
        <v>0</v>
      </c>
      <c r="D9" s="3">
        <f t="shared" si="0"/>
        <v>0</v>
      </c>
      <c r="E9" s="3">
        <v>2</v>
      </c>
      <c r="F9" s="3">
        <f t="shared" si="1"/>
        <v>2.2000000000000001E-3</v>
      </c>
      <c r="G9" s="3">
        <v>0</v>
      </c>
      <c r="H9" s="3">
        <f t="shared" si="2"/>
        <v>0</v>
      </c>
      <c r="I9" s="3">
        <v>0</v>
      </c>
      <c r="J9" s="3">
        <v>0</v>
      </c>
      <c r="K9" s="3">
        <v>0</v>
      </c>
      <c r="L9" s="3">
        <f t="shared" si="3"/>
        <v>0</v>
      </c>
      <c r="M9" s="3">
        <v>0</v>
      </c>
      <c r="N9" s="3">
        <f t="shared" si="4"/>
        <v>0</v>
      </c>
      <c r="O9" s="3">
        <v>0</v>
      </c>
      <c r="P9" s="3">
        <v>0</v>
      </c>
      <c r="Q9" s="3">
        <v>0</v>
      </c>
      <c r="R9" s="3">
        <v>0</v>
      </c>
      <c r="T9">
        <v>0</v>
      </c>
      <c r="U9">
        <v>0</v>
      </c>
      <c r="V9">
        <v>1</v>
      </c>
      <c r="W9">
        <v>0.5</v>
      </c>
      <c r="X9">
        <v>1</v>
      </c>
      <c r="Y9">
        <v>0.5</v>
      </c>
      <c r="Z9">
        <v>0</v>
      </c>
      <c r="AA9">
        <v>0</v>
      </c>
      <c r="AB9">
        <v>0</v>
      </c>
      <c r="AC9">
        <v>0</v>
      </c>
    </row>
    <row r="10" spans="1:29" x14ac:dyDescent="0.25">
      <c r="B10" s="3">
        <v>2.8</v>
      </c>
      <c r="C10" s="3">
        <v>0</v>
      </c>
      <c r="D10" s="3">
        <f t="shared" si="0"/>
        <v>0</v>
      </c>
      <c r="E10" s="3">
        <v>7</v>
      </c>
      <c r="F10" s="3">
        <f t="shared" si="1"/>
        <v>7.7000000000000002E-3</v>
      </c>
      <c r="G10" s="3">
        <v>0</v>
      </c>
      <c r="H10" s="3">
        <f t="shared" si="2"/>
        <v>0</v>
      </c>
      <c r="I10" s="3">
        <v>0</v>
      </c>
      <c r="J10" s="3">
        <v>0</v>
      </c>
      <c r="K10" s="3">
        <v>10</v>
      </c>
      <c r="L10" s="3">
        <f t="shared" si="3"/>
        <v>5.9999999999999993E-3</v>
      </c>
      <c r="M10" s="3">
        <v>1</v>
      </c>
      <c r="N10" s="3">
        <f t="shared" si="4"/>
        <v>8.9999999999999998E-4</v>
      </c>
      <c r="O10" s="3">
        <v>1</v>
      </c>
      <c r="P10" s="3">
        <v>4.3E-3</v>
      </c>
      <c r="Q10" s="3">
        <v>0</v>
      </c>
      <c r="R10" s="3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</v>
      </c>
      <c r="AA10">
        <v>1</v>
      </c>
      <c r="AB10">
        <v>0</v>
      </c>
      <c r="AC10">
        <v>0</v>
      </c>
    </row>
    <row r="11" spans="1:29" x14ac:dyDescent="0.25">
      <c r="B11" s="3">
        <v>2.9</v>
      </c>
      <c r="C11" s="3">
        <v>1</v>
      </c>
      <c r="D11" s="3">
        <f t="shared" si="0"/>
        <v>6.3299999999999999E-4</v>
      </c>
      <c r="E11" s="3">
        <v>33</v>
      </c>
      <c r="F11" s="3">
        <f t="shared" si="1"/>
        <v>3.6299999999999999E-2</v>
      </c>
      <c r="G11" s="3">
        <v>0</v>
      </c>
      <c r="H11" s="3">
        <f t="shared" si="2"/>
        <v>0</v>
      </c>
      <c r="I11" s="3">
        <v>0</v>
      </c>
      <c r="J11" s="3">
        <v>0</v>
      </c>
      <c r="K11" s="3">
        <v>0</v>
      </c>
      <c r="L11" s="3">
        <f t="shared" si="3"/>
        <v>0</v>
      </c>
      <c r="M11" s="3">
        <v>0</v>
      </c>
      <c r="N11" s="3">
        <f t="shared" si="4"/>
        <v>0</v>
      </c>
      <c r="O11" s="3">
        <v>0</v>
      </c>
      <c r="P11" s="3">
        <v>0</v>
      </c>
      <c r="Q11" s="3">
        <v>0</v>
      </c>
      <c r="R11" s="3">
        <v>0</v>
      </c>
      <c r="T11">
        <v>6</v>
      </c>
      <c r="U11">
        <v>0.18181818181818182</v>
      </c>
      <c r="V11">
        <v>0</v>
      </c>
      <c r="W11">
        <v>0</v>
      </c>
      <c r="X11">
        <v>24</v>
      </c>
      <c r="Y11">
        <v>0.72727272727272729</v>
      </c>
      <c r="Z11">
        <v>0</v>
      </c>
      <c r="AA11">
        <v>0</v>
      </c>
      <c r="AB11">
        <v>0</v>
      </c>
      <c r="AC11">
        <v>0</v>
      </c>
    </row>
    <row r="12" spans="1:29" x14ac:dyDescent="0.25">
      <c r="B12" s="3">
        <v>2.5</v>
      </c>
      <c r="C12" s="3">
        <v>0</v>
      </c>
      <c r="D12" s="3">
        <f t="shared" si="0"/>
        <v>0</v>
      </c>
      <c r="E12" s="3">
        <v>1</v>
      </c>
      <c r="F12" s="3">
        <f t="shared" si="1"/>
        <v>1.1000000000000001E-3</v>
      </c>
      <c r="G12" s="3">
        <v>4</v>
      </c>
      <c r="H12" s="3">
        <f t="shared" si="2"/>
        <v>4.4000000000000003E-3</v>
      </c>
      <c r="I12" s="3">
        <v>2</v>
      </c>
      <c r="J12" s="3">
        <v>6.3E-3</v>
      </c>
      <c r="K12" s="3">
        <v>9</v>
      </c>
      <c r="L12" s="3">
        <f t="shared" si="3"/>
        <v>5.3999999999999994E-3</v>
      </c>
      <c r="M12" s="3">
        <v>1</v>
      </c>
      <c r="N12" s="3">
        <f t="shared" si="4"/>
        <v>8.9999999999999998E-4</v>
      </c>
      <c r="O12" s="3">
        <v>0</v>
      </c>
      <c r="P12" s="3">
        <v>0</v>
      </c>
      <c r="Q12" s="3">
        <v>0</v>
      </c>
      <c r="R12" s="3">
        <v>0</v>
      </c>
      <c r="T12">
        <v>3</v>
      </c>
      <c r="U12">
        <v>0.6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B13" s="3">
        <v>2.7</v>
      </c>
      <c r="C13" s="3">
        <v>0</v>
      </c>
      <c r="D13" s="3">
        <f t="shared" si="0"/>
        <v>0</v>
      </c>
      <c r="E13" s="3">
        <v>6</v>
      </c>
      <c r="F13" s="3">
        <f t="shared" si="1"/>
        <v>6.6E-3</v>
      </c>
      <c r="G13" s="3">
        <v>0</v>
      </c>
      <c r="H13" s="3">
        <f t="shared" si="2"/>
        <v>0</v>
      </c>
      <c r="I13" s="3">
        <v>0</v>
      </c>
      <c r="J13" s="3">
        <v>0</v>
      </c>
      <c r="K13" s="3">
        <v>1</v>
      </c>
      <c r="L13" s="3">
        <f t="shared" si="3"/>
        <v>5.9999999999999995E-4</v>
      </c>
      <c r="M13" s="3">
        <v>0</v>
      </c>
      <c r="N13" s="3">
        <f t="shared" si="4"/>
        <v>0</v>
      </c>
      <c r="O13" s="3">
        <v>0</v>
      </c>
      <c r="P13" s="3">
        <v>0</v>
      </c>
      <c r="Q13" s="3">
        <v>0</v>
      </c>
      <c r="R13" s="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29" x14ac:dyDescent="0.25">
      <c r="B14" s="3">
        <v>2.7</v>
      </c>
      <c r="C14" s="3">
        <v>18</v>
      </c>
      <c r="D14" s="3">
        <f t="shared" si="0"/>
        <v>1.1394E-2</v>
      </c>
      <c r="E14" s="3">
        <v>1</v>
      </c>
      <c r="F14" s="3">
        <f t="shared" si="1"/>
        <v>1.1000000000000001E-3</v>
      </c>
      <c r="G14" s="3">
        <v>0</v>
      </c>
      <c r="H14" s="3">
        <f t="shared" si="2"/>
        <v>0</v>
      </c>
      <c r="I14" s="3">
        <v>0</v>
      </c>
      <c r="J14" s="3">
        <v>0</v>
      </c>
      <c r="K14" s="3">
        <v>0</v>
      </c>
      <c r="L14" s="3">
        <f t="shared" si="3"/>
        <v>0</v>
      </c>
      <c r="M14" s="3">
        <v>0</v>
      </c>
      <c r="N14" s="3">
        <f t="shared" si="4"/>
        <v>0</v>
      </c>
      <c r="O14" s="3">
        <v>0</v>
      </c>
      <c r="P14" s="3">
        <v>0</v>
      </c>
      <c r="Q14" s="3">
        <v>3</v>
      </c>
      <c r="R14" s="3">
        <v>7.7999999999999996E-3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B15" s="3">
        <v>2.6</v>
      </c>
      <c r="C15" s="3">
        <v>0</v>
      </c>
      <c r="D15" s="3">
        <f t="shared" si="0"/>
        <v>0</v>
      </c>
      <c r="E15" s="3">
        <v>1</v>
      </c>
      <c r="F15" s="3">
        <f t="shared" si="1"/>
        <v>1.1000000000000001E-3</v>
      </c>
      <c r="G15" s="3">
        <v>1</v>
      </c>
      <c r="H15" s="3">
        <f t="shared" si="2"/>
        <v>1.1000000000000001E-3</v>
      </c>
      <c r="I15" s="3">
        <v>0</v>
      </c>
      <c r="J15" s="3">
        <v>0</v>
      </c>
      <c r="K15" s="3">
        <v>5</v>
      </c>
      <c r="L15" s="3">
        <f t="shared" si="3"/>
        <v>2.9999999999999996E-3</v>
      </c>
      <c r="M15" s="3">
        <v>0</v>
      </c>
      <c r="N15" s="3">
        <f t="shared" si="4"/>
        <v>0</v>
      </c>
      <c r="O15" s="3">
        <v>0</v>
      </c>
      <c r="P15" s="3">
        <v>0</v>
      </c>
      <c r="Q15" s="3">
        <v>0</v>
      </c>
      <c r="R15" s="3">
        <v>0</v>
      </c>
      <c r="T15">
        <v>1</v>
      </c>
      <c r="U15">
        <v>0.5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B16" s="3">
        <v>3.3</v>
      </c>
      <c r="C16" s="3">
        <v>0</v>
      </c>
      <c r="D16" s="3">
        <f t="shared" si="0"/>
        <v>0</v>
      </c>
      <c r="E16" s="3">
        <v>17</v>
      </c>
      <c r="F16" s="3">
        <f t="shared" si="1"/>
        <v>1.8700000000000001E-2</v>
      </c>
      <c r="G16" s="3">
        <v>0</v>
      </c>
      <c r="H16" s="3">
        <f t="shared" si="2"/>
        <v>0</v>
      </c>
      <c r="I16" s="3">
        <v>0</v>
      </c>
      <c r="J16" s="3">
        <v>0</v>
      </c>
      <c r="K16" s="3">
        <v>6</v>
      </c>
      <c r="L16" s="3">
        <f t="shared" si="3"/>
        <v>3.5999999999999999E-3</v>
      </c>
      <c r="M16" s="3">
        <v>0</v>
      </c>
      <c r="N16" s="3">
        <f t="shared" si="4"/>
        <v>0</v>
      </c>
      <c r="O16" s="3">
        <v>0</v>
      </c>
      <c r="P16" s="3">
        <v>0</v>
      </c>
      <c r="Q16" s="3">
        <v>1</v>
      </c>
      <c r="R16" s="3">
        <v>2.5999999999999999E-2</v>
      </c>
      <c r="T16">
        <v>1</v>
      </c>
      <c r="U16">
        <v>5.8823529411764705E-2</v>
      </c>
      <c r="V16">
        <v>8</v>
      </c>
      <c r="W16">
        <v>0.47058823529411764</v>
      </c>
      <c r="X16">
        <v>7</v>
      </c>
      <c r="Y16">
        <v>0.41176470588235292</v>
      </c>
      <c r="Z16">
        <v>0</v>
      </c>
      <c r="AA16">
        <v>0</v>
      </c>
      <c r="AB16">
        <v>0</v>
      </c>
      <c r="AC16">
        <v>0</v>
      </c>
    </row>
    <row r="17" spans="2:29" x14ac:dyDescent="0.25">
      <c r="B17" s="3">
        <v>3.4</v>
      </c>
      <c r="C17" s="3">
        <v>0</v>
      </c>
      <c r="D17" s="3">
        <f t="shared" si="0"/>
        <v>0</v>
      </c>
      <c r="E17" s="3">
        <v>0</v>
      </c>
      <c r="F17" s="3">
        <f t="shared" si="1"/>
        <v>0</v>
      </c>
      <c r="G17" s="3">
        <v>0</v>
      </c>
      <c r="H17" s="3">
        <f t="shared" si="2"/>
        <v>0</v>
      </c>
      <c r="I17" s="3">
        <v>0</v>
      </c>
      <c r="J17" s="3">
        <v>0</v>
      </c>
      <c r="K17" s="3">
        <v>0</v>
      </c>
      <c r="L17" s="3">
        <f t="shared" si="3"/>
        <v>0</v>
      </c>
      <c r="M17" s="3">
        <v>0</v>
      </c>
      <c r="N17" s="3">
        <f t="shared" si="4"/>
        <v>0</v>
      </c>
      <c r="O17" s="3">
        <v>0</v>
      </c>
      <c r="P17" s="3">
        <v>0</v>
      </c>
      <c r="Q17" s="3">
        <v>0</v>
      </c>
      <c r="R17" s="3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2:29" x14ac:dyDescent="0.25">
      <c r="B18" s="3">
        <v>3.9</v>
      </c>
      <c r="C18" s="3">
        <v>12</v>
      </c>
      <c r="D18" s="3">
        <f t="shared" si="0"/>
        <v>7.5960000000000003E-3</v>
      </c>
      <c r="E18" s="3">
        <v>19</v>
      </c>
      <c r="F18" s="3">
        <f t="shared" si="1"/>
        <v>2.0900000000000002E-2</v>
      </c>
      <c r="G18" s="3">
        <v>10</v>
      </c>
      <c r="H18" s="3">
        <f t="shared" si="2"/>
        <v>1.1000000000000001E-2</v>
      </c>
      <c r="I18" s="3">
        <v>0</v>
      </c>
      <c r="J18" s="3">
        <v>0</v>
      </c>
      <c r="K18" s="3">
        <v>0</v>
      </c>
      <c r="L18" s="3">
        <f t="shared" si="3"/>
        <v>0</v>
      </c>
      <c r="M18" s="3">
        <v>0</v>
      </c>
      <c r="N18" s="3">
        <f t="shared" si="4"/>
        <v>0</v>
      </c>
      <c r="O18" s="3">
        <v>0</v>
      </c>
      <c r="P18" s="3">
        <v>0</v>
      </c>
      <c r="Q18" s="3">
        <v>0</v>
      </c>
      <c r="R18" s="3">
        <v>0</v>
      </c>
      <c r="T18">
        <v>11</v>
      </c>
      <c r="U18">
        <v>0.37931034482758619</v>
      </c>
      <c r="V18">
        <v>3</v>
      </c>
      <c r="W18">
        <v>0.10344827586206896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2:29" x14ac:dyDescent="0.25">
      <c r="B19" s="3">
        <v>3.1</v>
      </c>
      <c r="C19" s="3">
        <v>0</v>
      </c>
      <c r="D19" s="3">
        <f t="shared" si="0"/>
        <v>0</v>
      </c>
      <c r="E19" s="3">
        <v>7</v>
      </c>
      <c r="F19" s="3">
        <f t="shared" si="1"/>
        <v>7.7000000000000002E-3</v>
      </c>
      <c r="G19" s="3">
        <v>1</v>
      </c>
      <c r="H19" s="3">
        <f t="shared" si="2"/>
        <v>1.1000000000000001E-3</v>
      </c>
      <c r="I19" s="3">
        <v>0</v>
      </c>
      <c r="J19" s="3">
        <v>0</v>
      </c>
      <c r="K19" s="3">
        <v>0</v>
      </c>
      <c r="L19" s="3">
        <f t="shared" si="3"/>
        <v>0</v>
      </c>
      <c r="M19" s="3">
        <v>0</v>
      </c>
      <c r="N19" s="3">
        <f t="shared" si="4"/>
        <v>0</v>
      </c>
      <c r="O19" s="3">
        <v>0</v>
      </c>
      <c r="P19" s="3">
        <v>0</v>
      </c>
      <c r="Q19" s="3">
        <v>0</v>
      </c>
      <c r="R19" s="3">
        <v>0</v>
      </c>
      <c r="T19">
        <v>8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2:29" x14ac:dyDescent="0.25">
      <c r="B20" s="3">
        <v>3.4</v>
      </c>
      <c r="C20" s="3">
        <v>12</v>
      </c>
      <c r="D20" s="3">
        <f t="shared" si="0"/>
        <v>7.5960000000000003E-3</v>
      </c>
      <c r="E20" s="3">
        <v>7</v>
      </c>
      <c r="F20" s="3">
        <f t="shared" si="1"/>
        <v>7.7000000000000002E-3</v>
      </c>
      <c r="G20" s="3">
        <v>3</v>
      </c>
      <c r="H20" s="3">
        <f t="shared" si="2"/>
        <v>3.3E-3</v>
      </c>
      <c r="I20" s="3">
        <v>0</v>
      </c>
      <c r="J20" s="3">
        <v>0</v>
      </c>
      <c r="K20" s="3">
        <v>27</v>
      </c>
      <c r="L20" s="3">
        <f t="shared" si="3"/>
        <v>1.6199999999999999E-2</v>
      </c>
      <c r="M20" s="3">
        <v>0</v>
      </c>
      <c r="N20" s="3">
        <f t="shared" si="4"/>
        <v>0</v>
      </c>
      <c r="O20" s="3">
        <v>0</v>
      </c>
      <c r="P20" s="3">
        <v>0</v>
      </c>
      <c r="Q20" s="3">
        <v>0</v>
      </c>
      <c r="R20" s="3">
        <v>0</v>
      </c>
      <c r="T20">
        <v>1</v>
      </c>
      <c r="U20">
        <v>0.1</v>
      </c>
      <c r="V20">
        <v>3</v>
      </c>
      <c r="W20">
        <v>0.3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2:29" x14ac:dyDescent="0.25">
      <c r="B21" s="3">
        <v>3.5</v>
      </c>
      <c r="C21" s="3">
        <v>0</v>
      </c>
      <c r="D21" s="3">
        <f t="shared" si="0"/>
        <v>0</v>
      </c>
      <c r="E21" s="3">
        <v>5</v>
      </c>
      <c r="F21" s="3">
        <f t="shared" si="1"/>
        <v>5.5000000000000005E-3</v>
      </c>
      <c r="G21" s="3">
        <v>2</v>
      </c>
      <c r="H21" s="3">
        <f t="shared" si="2"/>
        <v>2.2000000000000001E-3</v>
      </c>
      <c r="I21" s="3">
        <v>0</v>
      </c>
      <c r="J21" s="3">
        <v>0</v>
      </c>
      <c r="K21" s="3">
        <v>12</v>
      </c>
      <c r="L21" s="3">
        <f t="shared" si="3"/>
        <v>7.1999999999999998E-3</v>
      </c>
      <c r="M21" s="3">
        <v>0</v>
      </c>
      <c r="N21" s="3">
        <f t="shared" si="4"/>
        <v>0</v>
      </c>
      <c r="O21" s="3">
        <v>0</v>
      </c>
      <c r="P21" s="3">
        <v>0</v>
      </c>
      <c r="Q21" s="3">
        <v>0</v>
      </c>
      <c r="R21" s="3">
        <v>0</v>
      </c>
      <c r="T21">
        <v>4</v>
      </c>
      <c r="U21">
        <v>0.5714285714285714</v>
      </c>
      <c r="V21">
        <v>0</v>
      </c>
      <c r="W21">
        <v>0</v>
      </c>
      <c r="X21">
        <v>1</v>
      </c>
      <c r="Y21">
        <v>0.14285714285714285</v>
      </c>
      <c r="Z21">
        <v>0</v>
      </c>
      <c r="AA21">
        <v>0</v>
      </c>
      <c r="AB21">
        <v>0</v>
      </c>
      <c r="AC21">
        <v>0</v>
      </c>
    </row>
    <row r="22" spans="2:29" x14ac:dyDescent="0.25">
      <c r="B22" s="3">
        <v>3.7</v>
      </c>
      <c r="C22" s="3">
        <v>101</v>
      </c>
      <c r="D22" s="3">
        <f t="shared" si="0"/>
        <v>6.3933000000000004E-2</v>
      </c>
      <c r="E22" s="3">
        <v>1</v>
      </c>
      <c r="F22" s="3">
        <f t="shared" si="1"/>
        <v>1.1000000000000001E-3</v>
      </c>
      <c r="G22" s="3">
        <v>0</v>
      </c>
      <c r="H22" s="3">
        <f t="shared" si="2"/>
        <v>0</v>
      </c>
      <c r="I22" s="3">
        <v>0</v>
      </c>
      <c r="J22" s="3">
        <v>0</v>
      </c>
      <c r="K22" s="3">
        <v>23</v>
      </c>
      <c r="L22" s="3">
        <f t="shared" si="3"/>
        <v>1.3799999999999998E-2</v>
      </c>
      <c r="M22" s="3">
        <v>3</v>
      </c>
      <c r="N22" s="3">
        <f t="shared" si="4"/>
        <v>2.7000000000000001E-3</v>
      </c>
      <c r="O22" s="3">
        <v>0</v>
      </c>
      <c r="P22" s="3">
        <v>0</v>
      </c>
      <c r="Q22" s="3">
        <v>2</v>
      </c>
      <c r="R22" s="3">
        <v>5.1999999999999998E-2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2:29" x14ac:dyDescent="0.25">
      <c r="B23" s="3">
        <v>3.2</v>
      </c>
      <c r="C23" s="3">
        <v>1</v>
      </c>
      <c r="D23" s="3">
        <f t="shared" si="0"/>
        <v>6.3299999999999999E-4</v>
      </c>
      <c r="E23" s="3">
        <v>0</v>
      </c>
      <c r="F23" s="3">
        <f t="shared" si="1"/>
        <v>0</v>
      </c>
      <c r="G23" s="3">
        <v>2</v>
      </c>
      <c r="H23" s="3">
        <f t="shared" si="2"/>
        <v>2.2000000000000001E-3</v>
      </c>
      <c r="I23" s="3">
        <v>0</v>
      </c>
      <c r="J23" s="3">
        <v>0</v>
      </c>
      <c r="K23" s="3">
        <v>0</v>
      </c>
      <c r="L23" s="3">
        <f t="shared" si="3"/>
        <v>0</v>
      </c>
      <c r="M23" s="3">
        <v>0</v>
      </c>
      <c r="N23" s="3">
        <f t="shared" si="4"/>
        <v>0</v>
      </c>
      <c r="O23" s="3">
        <v>2</v>
      </c>
      <c r="P23" s="3">
        <v>8.6E-3</v>
      </c>
      <c r="Q23" s="3">
        <v>0</v>
      </c>
      <c r="R23" s="3">
        <v>0</v>
      </c>
      <c r="T23">
        <v>0</v>
      </c>
      <c r="U23">
        <v>0</v>
      </c>
      <c r="V23">
        <v>2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2:29" x14ac:dyDescent="0.25">
      <c r="B24" s="3">
        <v>3.9</v>
      </c>
      <c r="C24" s="3">
        <v>0</v>
      </c>
      <c r="D24" s="3">
        <f t="shared" si="0"/>
        <v>0</v>
      </c>
      <c r="E24" s="3">
        <v>3</v>
      </c>
      <c r="F24" s="3">
        <f t="shared" si="1"/>
        <v>3.3E-3</v>
      </c>
      <c r="G24" s="3">
        <v>0</v>
      </c>
      <c r="H24" s="3">
        <f t="shared" si="2"/>
        <v>0</v>
      </c>
      <c r="I24" s="3">
        <v>0</v>
      </c>
      <c r="J24" s="3">
        <v>0</v>
      </c>
      <c r="K24" s="3">
        <v>6</v>
      </c>
      <c r="L24" s="3">
        <f t="shared" si="3"/>
        <v>3.5999999999999999E-3</v>
      </c>
      <c r="M24" s="3">
        <v>3</v>
      </c>
      <c r="N24" s="3">
        <f t="shared" si="4"/>
        <v>2.7000000000000001E-3</v>
      </c>
      <c r="O24" s="3">
        <v>2</v>
      </c>
      <c r="P24" s="3">
        <v>8.6E-3</v>
      </c>
      <c r="Q24" s="3">
        <v>0</v>
      </c>
      <c r="R24" s="3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2:29" x14ac:dyDescent="0.25">
      <c r="B25" s="3">
        <v>3.7</v>
      </c>
      <c r="C25" s="3">
        <v>0</v>
      </c>
      <c r="D25" s="3">
        <f t="shared" si="0"/>
        <v>0</v>
      </c>
      <c r="E25" s="3">
        <v>20</v>
      </c>
      <c r="F25" s="3">
        <f t="shared" si="1"/>
        <v>2.2000000000000002E-2</v>
      </c>
      <c r="G25" s="3">
        <v>0</v>
      </c>
      <c r="H25" s="3">
        <f t="shared" si="2"/>
        <v>0</v>
      </c>
      <c r="I25" s="3">
        <v>0</v>
      </c>
      <c r="J25" s="3">
        <v>0</v>
      </c>
      <c r="K25" s="3">
        <v>0</v>
      </c>
      <c r="L25" s="3">
        <f t="shared" si="3"/>
        <v>0</v>
      </c>
      <c r="M25" s="3">
        <v>0</v>
      </c>
      <c r="N25" s="3">
        <f t="shared" si="4"/>
        <v>0</v>
      </c>
      <c r="O25" s="3">
        <v>0</v>
      </c>
      <c r="P25" s="3">
        <v>0</v>
      </c>
      <c r="Q25" s="3">
        <v>0</v>
      </c>
      <c r="R25" s="3">
        <v>0</v>
      </c>
      <c r="T25">
        <v>20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2:29" x14ac:dyDescent="0.25">
      <c r="B26" s="3">
        <v>4</v>
      </c>
      <c r="C26" s="3">
        <v>0</v>
      </c>
      <c r="D26" s="3">
        <f t="shared" si="0"/>
        <v>0</v>
      </c>
      <c r="E26" s="3">
        <v>4</v>
      </c>
      <c r="F26" s="3">
        <f t="shared" si="1"/>
        <v>4.4000000000000003E-3</v>
      </c>
      <c r="G26" s="3">
        <v>9</v>
      </c>
      <c r="H26" s="3">
        <f t="shared" si="2"/>
        <v>9.9000000000000008E-3</v>
      </c>
      <c r="I26" s="3">
        <v>0</v>
      </c>
      <c r="J26" s="3">
        <v>0</v>
      </c>
      <c r="K26" s="3">
        <v>9</v>
      </c>
      <c r="L26" s="3">
        <f t="shared" si="3"/>
        <v>5.3999999999999994E-3</v>
      </c>
      <c r="M26" s="3">
        <v>0</v>
      </c>
      <c r="N26" s="3">
        <f t="shared" si="4"/>
        <v>0</v>
      </c>
      <c r="O26" s="3">
        <v>0</v>
      </c>
      <c r="P26" s="3">
        <v>0</v>
      </c>
      <c r="Q26" s="3">
        <v>0</v>
      </c>
      <c r="R26" s="3">
        <v>0</v>
      </c>
      <c r="T26">
        <v>4</v>
      </c>
      <c r="U26">
        <v>0.30769230769230771</v>
      </c>
      <c r="V26">
        <v>0</v>
      </c>
      <c r="W26">
        <v>0</v>
      </c>
      <c r="X26">
        <v>4</v>
      </c>
      <c r="Y26">
        <v>0.30769230769230771</v>
      </c>
      <c r="Z26">
        <v>0</v>
      </c>
      <c r="AA26">
        <v>0</v>
      </c>
      <c r="AB26">
        <v>0</v>
      </c>
      <c r="AC26">
        <v>0</v>
      </c>
    </row>
    <row r="27" spans="2:29" x14ac:dyDescent="0.25">
      <c r="B27" s="3">
        <v>4.5</v>
      </c>
      <c r="C27" s="3">
        <v>58</v>
      </c>
      <c r="D27" s="3">
        <f t="shared" si="0"/>
        <v>3.6713999999999997E-2</v>
      </c>
      <c r="E27" s="3">
        <v>14</v>
      </c>
      <c r="F27" s="3">
        <f t="shared" si="1"/>
        <v>1.54E-2</v>
      </c>
      <c r="G27" s="3">
        <v>2</v>
      </c>
      <c r="H27" s="3">
        <f t="shared" si="2"/>
        <v>2.2000000000000001E-3</v>
      </c>
      <c r="I27" s="3">
        <v>0</v>
      </c>
      <c r="J27" s="3">
        <v>0</v>
      </c>
      <c r="K27" s="3">
        <v>0</v>
      </c>
      <c r="L27" s="3">
        <f t="shared" si="3"/>
        <v>0</v>
      </c>
      <c r="M27" s="3">
        <v>0</v>
      </c>
      <c r="N27" s="3">
        <f t="shared" si="4"/>
        <v>0</v>
      </c>
      <c r="O27" s="3">
        <v>0</v>
      </c>
      <c r="P27" s="3">
        <v>0</v>
      </c>
      <c r="Q27" s="3">
        <v>0</v>
      </c>
      <c r="R27" s="3">
        <v>0</v>
      </c>
      <c r="T27">
        <v>4</v>
      </c>
      <c r="U27">
        <v>0.25</v>
      </c>
      <c r="V27">
        <v>3</v>
      </c>
      <c r="W27">
        <v>0.1875</v>
      </c>
      <c r="X27">
        <v>5</v>
      </c>
      <c r="Y27">
        <v>0.3125</v>
      </c>
      <c r="Z27">
        <v>2</v>
      </c>
      <c r="AA27">
        <v>0.125</v>
      </c>
      <c r="AB27">
        <v>0</v>
      </c>
      <c r="AC27">
        <v>0</v>
      </c>
    </row>
    <row r="28" spans="2:29" x14ac:dyDescent="0.25">
      <c r="B28" s="3">
        <v>4.2</v>
      </c>
      <c r="C28" s="3">
        <v>121</v>
      </c>
      <c r="D28" s="3">
        <f t="shared" si="0"/>
        <v>7.6592999999999994E-2</v>
      </c>
      <c r="E28" s="3">
        <v>9</v>
      </c>
      <c r="F28" s="3">
        <f t="shared" si="1"/>
        <v>9.9000000000000008E-3</v>
      </c>
      <c r="G28" s="3">
        <v>2</v>
      </c>
      <c r="H28" s="3">
        <f t="shared" si="2"/>
        <v>2.2000000000000001E-3</v>
      </c>
      <c r="I28" s="3">
        <v>0</v>
      </c>
      <c r="J28" s="3">
        <v>0</v>
      </c>
      <c r="K28" s="3">
        <v>0</v>
      </c>
      <c r="L28" s="3">
        <f t="shared" si="3"/>
        <v>0</v>
      </c>
      <c r="M28" s="3">
        <v>0</v>
      </c>
      <c r="N28" s="3">
        <f t="shared" si="4"/>
        <v>0</v>
      </c>
      <c r="O28" s="3">
        <v>3</v>
      </c>
      <c r="P28" s="3">
        <v>1.29E-2</v>
      </c>
      <c r="Q28" s="3">
        <v>0</v>
      </c>
      <c r="R28" s="3">
        <v>0</v>
      </c>
      <c r="T28">
        <v>0</v>
      </c>
      <c r="U28">
        <v>0</v>
      </c>
      <c r="V28">
        <v>4</v>
      </c>
      <c r="W28">
        <v>0.36363636363636365</v>
      </c>
      <c r="X28">
        <v>0</v>
      </c>
      <c r="Y28">
        <v>0</v>
      </c>
      <c r="Z28">
        <v>5</v>
      </c>
      <c r="AA28">
        <v>0.45454545454545453</v>
      </c>
      <c r="AB28">
        <v>0</v>
      </c>
      <c r="AC28">
        <v>0</v>
      </c>
    </row>
    <row r="29" spans="2:29" x14ac:dyDescent="0.25">
      <c r="B29" s="3">
        <v>4.3</v>
      </c>
      <c r="C29" s="3">
        <v>0</v>
      </c>
      <c r="D29" s="3">
        <f t="shared" si="0"/>
        <v>0</v>
      </c>
      <c r="E29" s="3">
        <v>4</v>
      </c>
      <c r="F29" s="3">
        <f t="shared" si="1"/>
        <v>4.4000000000000003E-3</v>
      </c>
      <c r="G29" s="3">
        <v>2</v>
      </c>
      <c r="H29" s="3">
        <f t="shared" si="2"/>
        <v>2.2000000000000001E-3</v>
      </c>
      <c r="I29" s="3">
        <v>0</v>
      </c>
      <c r="J29" s="3">
        <v>0</v>
      </c>
      <c r="K29" s="3">
        <v>0</v>
      </c>
      <c r="L29" s="3">
        <f t="shared" si="3"/>
        <v>0</v>
      </c>
      <c r="M29" s="3">
        <v>3</v>
      </c>
      <c r="N29" s="3">
        <f t="shared" si="4"/>
        <v>2.7000000000000001E-3</v>
      </c>
      <c r="O29" s="3">
        <v>0</v>
      </c>
      <c r="P29" s="3">
        <v>0</v>
      </c>
      <c r="Q29" s="3">
        <v>0</v>
      </c>
      <c r="R29" s="3">
        <v>0</v>
      </c>
      <c r="T29">
        <v>3</v>
      </c>
      <c r="U29">
        <v>0.5</v>
      </c>
      <c r="V29">
        <v>2</v>
      </c>
      <c r="W29">
        <v>0.33333333333333331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2:29" x14ac:dyDescent="0.25">
      <c r="B30" s="3">
        <v>4.0999999999999996</v>
      </c>
      <c r="C30" s="3">
        <v>0</v>
      </c>
      <c r="D30" s="3">
        <f t="shared" si="0"/>
        <v>0</v>
      </c>
      <c r="E30" s="3">
        <v>27</v>
      </c>
      <c r="F30" s="3">
        <f t="shared" si="1"/>
        <v>2.9700000000000001E-2</v>
      </c>
      <c r="G30" s="3">
        <v>3</v>
      </c>
      <c r="H30" s="3">
        <f t="shared" si="2"/>
        <v>3.3E-3</v>
      </c>
      <c r="I30" s="3">
        <v>0</v>
      </c>
      <c r="J30" s="3">
        <v>0</v>
      </c>
      <c r="K30" s="3">
        <v>0</v>
      </c>
      <c r="L30" s="3">
        <f t="shared" si="3"/>
        <v>0</v>
      </c>
      <c r="M30" s="3">
        <v>1</v>
      </c>
      <c r="N30" s="3">
        <f t="shared" si="4"/>
        <v>8.9999999999999998E-4</v>
      </c>
      <c r="O30" s="3">
        <v>0</v>
      </c>
      <c r="P30" s="3">
        <v>0</v>
      </c>
      <c r="Q30" s="3">
        <v>1</v>
      </c>
      <c r="R30" s="3">
        <v>2.5999999999999999E-2</v>
      </c>
      <c r="T30">
        <v>7</v>
      </c>
      <c r="U30">
        <v>0.23333333333333334</v>
      </c>
      <c r="V30">
        <v>5</v>
      </c>
      <c r="W30">
        <v>0.16666666666666666</v>
      </c>
      <c r="X30">
        <v>3</v>
      </c>
      <c r="Y30">
        <v>0.1</v>
      </c>
      <c r="Z30">
        <v>4</v>
      </c>
      <c r="AA30">
        <v>0.13333333333333333</v>
      </c>
      <c r="AB30">
        <v>0</v>
      </c>
      <c r="AC30">
        <v>0</v>
      </c>
    </row>
    <row r="31" spans="2:29" x14ac:dyDescent="0.25">
      <c r="B31" s="3">
        <v>4.5999999999999996</v>
      </c>
      <c r="C31" s="3">
        <v>1</v>
      </c>
      <c r="D31" s="3">
        <f t="shared" si="0"/>
        <v>6.3299999999999999E-4</v>
      </c>
      <c r="E31" s="3">
        <v>1</v>
      </c>
      <c r="F31" s="3">
        <f t="shared" si="1"/>
        <v>1.1000000000000001E-3</v>
      </c>
      <c r="G31" s="3">
        <v>0</v>
      </c>
      <c r="H31" s="3">
        <f t="shared" si="2"/>
        <v>0</v>
      </c>
      <c r="I31" s="3">
        <v>0</v>
      </c>
      <c r="J31" s="3">
        <v>0</v>
      </c>
      <c r="K31" s="3">
        <v>13</v>
      </c>
      <c r="L31" s="3">
        <f t="shared" si="3"/>
        <v>7.7999999999999996E-3</v>
      </c>
      <c r="M31" s="3">
        <v>0</v>
      </c>
      <c r="N31" s="3">
        <f t="shared" si="4"/>
        <v>0</v>
      </c>
      <c r="O31" s="3">
        <v>0</v>
      </c>
      <c r="P31" s="3">
        <v>0</v>
      </c>
      <c r="Q31" s="3">
        <v>0</v>
      </c>
      <c r="R31" s="3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2:29" x14ac:dyDescent="0.25">
      <c r="B32" s="3">
        <v>4.5</v>
      </c>
      <c r="C32" s="3">
        <v>0</v>
      </c>
      <c r="D32" s="3">
        <f t="shared" si="0"/>
        <v>0</v>
      </c>
      <c r="E32" s="3">
        <v>8</v>
      </c>
      <c r="F32" s="3">
        <f t="shared" si="1"/>
        <v>8.8000000000000005E-3</v>
      </c>
      <c r="G32" s="3">
        <v>0</v>
      </c>
      <c r="H32" s="3">
        <f t="shared" si="2"/>
        <v>0</v>
      </c>
      <c r="I32" s="3">
        <v>0</v>
      </c>
      <c r="J32" s="3">
        <v>0</v>
      </c>
      <c r="K32" s="3">
        <v>12</v>
      </c>
      <c r="L32" s="3">
        <f>K32*0.0006</f>
        <v>7.1999999999999998E-3</v>
      </c>
      <c r="M32" s="3">
        <v>11</v>
      </c>
      <c r="N32" s="3">
        <f>M32*0.0009</f>
        <v>9.8999999999999991E-3</v>
      </c>
      <c r="O32" s="3">
        <v>0</v>
      </c>
      <c r="P32" s="3">
        <v>0</v>
      </c>
      <c r="Q32" s="3">
        <v>0</v>
      </c>
      <c r="R32" s="3">
        <v>0</v>
      </c>
      <c r="T32">
        <v>0</v>
      </c>
      <c r="U32">
        <v>0</v>
      </c>
      <c r="V32">
        <v>7</v>
      </c>
      <c r="W32">
        <v>0.875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2:29" x14ac:dyDescent="0.25">
      <c r="B33" s="3">
        <v>4.3</v>
      </c>
      <c r="C33" s="3">
        <v>1</v>
      </c>
      <c r="D33" s="3">
        <f t="shared" si="0"/>
        <v>6.3299999999999999E-4</v>
      </c>
      <c r="E33" s="3">
        <v>7</v>
      </c>
      <c r="F33" s="3">
        <f t="shared" si="1"/>
        <v>7.7000000000000002E-3</v>
      </c>
      <c r="G33" s="3">
        <v>18</v>
      </c>
      <c r="H33" s="3">
        <f t="shared" si="2"/>
        <v>1.9800000000000002E-2</v>
      </c>
      <c r="I33" s="3">
        <v>0</v>
      </c>
      <c r="J33" s="3">
        <v>0</v>
      </c>
      <c r="K33" s="3">
        <v>16</v>
      </c>
      <c r="L33" s="3">
        <f t="shared" si="3"/>
        <v>9.5999999999999992E-3</v>
      </c>
      <c r="M33" s="3">
        <v>0</v>
      </c>
      <c r="N33" s="3">
        <f t="shared" si="4"/>
        <v>0</v>
      </c>
      <c r="O33" s="3">
        <v>6</v>
      </c>
      <c r="P33" s="3">
        <v>2.58E-2</v>
      </c>
      <c r="Q33" s="3">
        <v>3</v>
      </c>
      <c r="R33" s="3">
        <v>7.8E-2</v>
      </c>
      <c r="T33">
        <v>5</v>
      </c>
      <c r="U33">
        <v>0.2</v>
      </c>
      <c r="V33">
        <v>13</v>
      </c>
      <c r="W33">
        <v>0.52</v>
      </c>
      <c r="X33">
        <v>0</v>
      </c>
      <c r="Y33">
        <v>0</v>
      </c>
      <c r="Z33">
        <v>2</v>
      </c>
      <c r="AA33">
        <v>0.08</v>
      </c>
      <c r="AB33">
        <v>0</v>
      </c>
      <c r="AC33">
        <v>0</v>
      </c>
    </row>
    <row r="34" spans="2:29" x14ac:dyDescent="0.25">
      <c r="B34" s="3">
        <v>4.2</v>
      </c>
      <c r="C34" s="3">
        <v>0</v>
      </c>
      <c r="D34" s="3">
        <f t="shared" si="0"/>
        <v>0</v>
      </c>
      <c r="E34" s="3">
        <v>9</v>
      </c>
      <c r="F34" s="3">
        <f t="shared" si="1"/>
        <v>9.9000000000000008E-3</v>
      </c>
      <c r="G34" s="3">
        <v>8</v>
      </c>
      <c r="H34" s="3">
        <f t="shared" si="2"/>
        <v>8.8000000000000005E-3</v>
      </c>
      <c r="I34" s="3">
        <v>0</v>
      </c>
      <c r="J34" s="3">
        <v>0</v>
      </c>
      <c r="K34" s="3">
        <v>2</v>
      </c>
      <c r="L34" s="3">
        <f t="shared" si="3"/>
        <v>1.1999999999999999E-3</v>
      </c>
      <c r="M34" s="3">
        <v>0</v>
      </c>
      <c r="N34" s="3">
        <f t="shared" si="4"/>
        <v>0</v>
      </c>
      <c r="O34" s="3">
        <v>0</v>
      </c>
      <c r="P34" s="3">
        <v>0</v>
      </c>
      <c r="Q34" s="3">
        <v>0</v>
      </c>
      <c r="R34" s="3">
        <v>0</v>
      </c>
      <c r="T34">
        <v>10</v>
      </c>
      <c r="U34">
        <v>0.58823529411764708</v>
      </c>
      <c r="V34">
        <v>3</v>
      </c>
      <c r="W34">
        <v>0.17647058823529413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2:29" x14ac:dyDescent="0.25">
      <c r="B35" s="3">
        <v>4.9000000000000004</v>
      </c>
      <c r="C35" s="3">
        <v>0</v>
      </c>
      <c r="D35" s="3">
        <f t="shared" si="0"/>
        <v>0</v>
      </c>
      <c r="E35" s="3">
        <v>11</v>
      </c>
      <c r="F35" s="3">
        <f t="shared" si="1"/>
        <v>1.2100000000000001E-2</v>
      </c>
      <c r="G35" s="3">
        <v>0</v>
      </c>
      <c r="H35" s="3">
        <f t="shared" si="2"/>
        <v>0</v>
      </c>
      <c r="I35" s="3">
        <v>1</v>
      </c>
      <c r="J35" s="3">
        <v>3.15E-3</v>
      </c>
      <c r="K35" s="3">
        <v>23</v>
      </c>
      <c r="L35" s="3">
        <f t="shared" si="3"/>
        <v>1.3799999999999998E-2</v>
      </c>
      <c r="M35" s="3">
        <v>0</v>
      </c>
      <c r="N35" s="3">
        <f t="shared" si="4"/>
        <v>0</v>
      </c>
      <c r="O35" s="3">
        <v>0</v>
      </c>
      <c r="P35" s="3">
        <v>0</v>
      </c>
      <c r="Q35" s="3">
        <v>0</v>
      </c>
      <c r="R35" s="3">
        <v>0</v>
      </c>
      <c r="T35">
        <v>9</v>
      </c>
      <c r="U35">
        <v>0.81818181818181823</v>
      </c>
      <c r="V35">
        <v>0</v>
      </c>
      <c r="W35">
        <v>0</v>
      </c>
      <c r="X35">
        <v>0</v>
      </c>
      <c r="Y35">
        <v>0</v>
      </c>
      <c r="Z35">
        <v>1</v>
      </c>
      <c r="AA35">
        <v>9.0909090909090912E-2</v>
      </c>
      <c r="AB35">
        <v>0</v>
      </c>
      <c r="AC35">
        <v>0</v>
      </c>
    </row>
    <row r="36" spans="2:29" x14ac:dyDescent="0.25">
      <c r="B36" s="3">
        <v>5.8</v>
      </c>
      <c r="C36" s="3">
        <v>0</v>
      </c>
      <c r="D36" s="3">
        <f t="shared" si="0"/>
        <v>0</v>
      </c>
      <c r="E36" s="3">
        <v>4</v>
      </c>
      <c r="F36" s="3">
        <f t="shared" si="1"/>
        <v>4.4000000000000003E-3</v>
      </c>
      <c r="G36" s="3">
        <v>0</v>
      </c>
      <c r="H36" s="3">
        <f t="shared" si="2"/>
        <v>0</v>
      </c>
      <c r="I36" s="3">
        <v>0</v>
      </c>
      <c r="J36" s="3">
        <v>0</v>
      </c>
      <c r="K36" s="3">
        <v>28</v>
      </c>
      <c r="L36" s="3">
        <f t="shared" si="3"/>
        <v>1.6799999999999999E-2</v>
      </c>
      <c r="M36" s="3">
        <v>0</v>
      </c>
      <c r="N36" s="3">
        <f t="shared" si="4"/>
        <v>0</v>
      </c>
      <c r="O36" s="3">
        <v>0</v>
      </c>
      <c r="P36" s="3">
        <v>0</v>
      </c>
      <c r="Q36" s="3">
        <v>0</v>
      </c>
      <c r="R36" s="3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2:29" x14ac:dyDescent="0.25">
      <c r="B37" s="3">
        <v>5.8</v>
      </c>
      <c r="C37" s="3">
        <v>1</v>
      </c>
      <c r="D37" s="3">
        <f t="shared" si="0"/>
        <v>6.3299999999999999E-4</v>
      </c>
      <c r="E37" s="3">
        <v>8</v>
      </c>
      <c r="F37" s="3">
        <f t="shared" si="1"/>
        <v>8.8000000000000005E-3</v>
      </c>
      <c r="G37" s="3">
        <v>3</v>
      </c>
      <c r="H37" s="3">
        <f t="shared" si="2"/>
        <v>3.3E-3</v>
      </c>
      <c r="I37" s="3">
        <v>1</v>
      </c>
      <c r="J37" s="3">
        <v>0</v>
      </c>
      <c r="K37" s="3">
        <v>29</v>
      </c>
      <c r="L37" s="3">
        <f t="shared" si="3"/>
        <v>1.7399999999999999E-2</v>
      </c>
      <c r="M37" s="3">
        <v>18</v>
      </c>
      <c r="N37" s="3">
        <f t="shared" si="4"/>
        <v>1.6199999999999999E-2</v>
      </c>
      <c r="O37" s="3">
        <v>0</v>
      </c>
      <c r="P37" s="3">
        <v>0</v>
      </c>
      <c r="Q37" s="3">
        <v>0</v>
      </c>
      <c r="R37" s="3">
        <f>Q37*0.026</f>
        <v>0</v>
      </c>
      <c r="T37">
        <v>1</v>
      </c>
      <c r="U37">
        <v>9.0909090909090912E-2</v>
      </c>
      <c r="V37">
        <v>1</v>
      </c>
      <c r="W37">
        <v>9.0909090909090912E-2</v>
      </c>
      <c r="X37">
        <v>6</v>
      </c>
      <c r="Y37">
        <v>0.54545454545454541</v>
      </c>
      <c r="Z37">
        <v>1</v>
      </c>
      <c r="AA37">
        <v>9.0909090909090912E-2</v>
      </c>
      <c r="AB37">
        <v>0</v>
      </c>
      <c r="AC37">
        <v>0</v>
      </c>
    </row>
    <row r="38" spans="2:29" x14ac:dyDescent="0.25">
      <c r="B38" s="3">
        <v>5.9</v>
      </c>
      <c r="C38" s="3">
        <v>30</v>
      </c>
      <c r="D38" s="3">
        <f t="shared" ref="D38:D69" si="5">C38*0.000633</f>
        <v>1.899E-2</v>
      </c>
      <c r="E38" s="3">
        <v>32</v>
      </c>
      <c r="F38" s="3">
        <f t="shared" si="1"/>
        <v>3.5200000000000002E-2</v>
      </c>
      <c r="G38" s="3">
        <v>0</v>
      </c>
      <c r="H38" s="3">
        <f t="shared" si="2"/>
        <v>0</v>
      </c>
      <c r="I38" s="3">
        <v>0</v>
      </c>
      <c r="J38" s="3">
        <v>0</v>
      </c>
      <c r="K38" s="3">
        <v>15</v>
      </c>
      <c r="L38" s="3">
        <f t="shared" si="3"/>
        <v>8.9999999999999993E-3</v>
      </c>
      <c r="M38" s="3">
        <v>1</v>
      </c>
      <c r="N38" s="3">
        <f t="shared" si="4"/>
        <v>8.9999999999999998E-4</v>
      </c>
      <c r="O38" s="3">
        <v>0</v>
      </c>
      <c r="P38" s="3">
        <v>0</v>
      </c>
      <c r="Q38" s="3">
        <v>0</v>
      </c>
      <c r="R38" s="3">
        <v>0</v>
      </c>
      <c r="T38">
        <v>9</v>
      </c>
      <c r="U38">
        <v>0.28125</v>
      </c>
      <c r="V38">
        <v>7</v>
      </c>
      <c r="W38">
        <v>0.21875</v>
      </c>
      <c r="X38">
        <v>4</v>
      </c>
      <c r="Y38">
        <v>0.125</v>
      </c>
      <c r="Z38">
        <v>1</v>
      </c>
      <c r="AA38">
        <v>3.125E-2</v>
      </c>
      <c r="AB38">
        <v>0</v>
      </c>
      <c r="AC38">
        <v>0</v>
      </c>
    </row>
    <row r="39" spans="2:29" x14ac:dyDescent="0.25">
      <c r="B39" s="3">
        <v>5.9</v>
      </c>
      <c r="C39" s="3">
        <v>106</v>
      </c>
      <c r="D39" s="3">
        <f t="shared" si="5"/>
        <v>6.7098000000000005E-2</v>
      </c>
      <c r="E39" s="3">
        <v>2</v>
      </c>
      <c r="F39" s="3">
        <f t="shared" si="1"/>
        <v>2.2000000000000001E-3</v>
      </c>
      <c r="G39" s="3">
        <v>24</v>
      </c>
      <c r="H39" s="3">
        <f t="shared" si="2"/>
        <v>2.64E-2</v>
      </c>
      <c r="I39" s="3">
        <v>0</v>
      </c>
      <c r="J39" s="3">
        <v>0</v>
      </c>
      <c r="K39" s="3">
        <v>38</v>
      </c>
      <c r="L39" s="3">
        <f t="shared" si="3"/>
        <v>2.2799999999999997E-2</v>
      </c>
      <c r="M39" s="3">
        <v>7</v>
      </c>
      <c r="N39" s="3">
        <f t="shared" si="4"/>
        <v>6.3E-3</v>
      </c>
      <c r="O39" s="3">
        <v>0</v>
      </c>
      <c r="P39" s="3">
        <v>0</v>
      </c>
      <c r="Q39" s="3">
        <v>0</v>
      </c>
      <c r="R39" s="3">
        <v>0</v>
      </c>
      <c r="T39">
        <v>0</v>
      </c>
      <c r="U39">
        <v>0</v>
      </c>
      <c r="V39">
        <v>18</v>
      </c>
      <c r="W39">
        <v>0.69230769230769229</v>
      </c>
      <c r="X39">
        <v>1</v>
      </c>
      <c r="Y39">
        <v>3.8461538461538464E-2</v>
      </c>
      <c r="Z39">
        <v>0</v>
      </c>
      <c r="AA39">
        <v>0</v>
      </c>
      <c r="AB39">
        <v>0</v>
      </c>
      <c r="AC39">
        <v>0</v>
      </c>
    </row>
    <row r="40" spans="2:29" x14ac:dyDescent="0.25">
      <c r="B40" s="3">
        <v>5.2</v>
      </c>
      <c r="C40" s="3">
        <v>2</v>
      </c>
      <c r="D40" s="3">
        <f t="shared" si="5"/>
        <v>1.266E-3</v>
      </c>
      <c r="E40" s="3">
        <v>0</v>
      </c>
      <c r="F40" s="3">
        <f t="shared" si="1"/>
        <v>0</v>
      </c>
      <c r="G40" s="3">
        <v>0</v>
      </c>
      <c r="H40" s="3">
        <f t="shared" si="2"/>
        <v>0</v>
      </c>
      <c r="I40" s="3">
        <v>0</v>
      </c>
      <c r="J40" s="3">
        <v>0</v>
      </c>
      <c r="K40" s="3">
        <v>3</v>
      </c>
      <c r="L40" s="3">
        <f t="shared" si="3"/>
        <v>1.8E-3</v>
      </c>
      <c r="M40" s="3">
        <v>0</v>
      </c>
      <c r="N40" s="3">
        <f t="shared" si="4"/>
        <v>0</v>
      </c>
      <c r="O40" s="3">
        <v>0</v>
      </c>
      <c r="P40" s="3">
        <v>0</v>
      </c>
      <c r="Q40" s="3">
        <v>1</v>
      </c>
      <c r="R40" s="3">
        <v>2.5999999999999999E-2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2:29" x14ac:dyDescent="0.25">
      <c r="B41" s="3">
        <v>5.9</v>
      </c>
      <c r="C41" s="3">
        <v>0</v>
      </c>
      <c r="D41" s="3">
        <f t="shared" si="5"/>
        <v>0</v>
      </c>
      <c r="E41" s="3">
        <v>0</v>
      </c>
      <c r="F41" s="3">
        <f t="shared" si="1"/>
        <v>0</v>
      </c>
      <c r="G41" s="3">
        <v>16</v>
      </c>
      <c r="H41" s="3">
        <f t="shared" si="2"/>
        <v>1.7600000000000001E-2</v>
      </c>
      <c r="I41" s="3">
        <v>0</v>
      </c>
      <c r="J41" s="3">
        <v>0</v>
      </c>
      <c r="K41" s="3">
        <v>0</v>
      </c>
      <c r="L41" s="3">
        <f t="shared" si="3"/>
        <v>0</v>
      </c>
      <c r="M41" s="3">
        <v>3</v>
      </c>
      <c r="N41" s="3">
        <f t="shared" si="4"/>
        <v>2.7000000000000001E-3</v>
      </c>
      <c r="O41" s="3">
        <v>0</v>
      </c>
      <c r="P41" s="3">
        <v>0</v>
      </c>
      <c r="Q41" s="3">
        <v>0</v>
      </c>
      <c r="R41" s="3">
        <v>0</v>
      </c>
      <c r="T41">
        <v>2</v>
      </c>
      <c r="U41">
        <v>0.125</v>
      </c>
      <c r="V41">
        <v>12</v>
      </c>
      <c r="W41">
        <v>0.75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2:29" x14ac:dyDescent="0.25">
      <c r="B42" s="3">
        <v>5.7</v>
      </c>
      <c r="C42" s="3">
        <v>1</v>
      </c>
      <c r="D42" s="3">
        <f t="shared" si="5"/>
        <v>6.3299999999999999E-4</v>
      </c>
      <c r="E42" s="3">
        <v>3</v>
      </c>
      <c r="F42" s="3">
        <f t="shared" si="1"/>
        <v>3.3E-3</v>
      </c>
      <c r="G42" s="3">
        <v>5</v>
      </c>
      <c r="H42" s="3">
        <f t="shared" si="2"/>
        <v>5.5000000000000005E-3</v>
      </c>
      <c r="I42" s="3">
        <v>6</v>
      </c>
      <c r="J42" s="3">
        <v>0</v>
      </c>
      <c r="K42" s="3">
        <v>2</v>
      </c>
      <c r="L42" s="3">
        <f t="shared" si="3"/>
        <v>1.1999999999999999E-3</v>
      </c>
      <c r="M42" s="3">
        <v>0</v>
      </c>
      <c r="N42" s="3">
        <f t="shared" si="4"/>
        <v>0</v>
      </c>
      <c r="O42" s="3">
        <v>0</v>
      </c>
      <c r="P42" s="3">
        <v>0</v>
      </c>
      <c r="Q42" s="3">
        <v>0</v>
      </c>
      <c r="R42" s="3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2:29" x14ac:dyDescent="0.25">
      <c r="B43" s="3">
        <v>5.8</v>
      </c>
      <c r="C43" s="3">
        <v>0</v>
      </c>
      <c r="D43" s="3">
        <f t="shared" si="5"/>
        <v>0</v>
      </c>
      <c r="E43" s="3">
        <v>4</v>
      </c>
      <c r="F43" s="3">
        <f t="shared" si="1"/>
        <v>4.4000000000000003E-3</v>
      </c>
      <c r="G43" s="3">
        <v>0</v>
      </c>
      <c r="H43" s="3">
        <f t="shared" si="2"/>
        <v>0</v>
      </c>
      <c r="I43" s="3">
        <v>1</v>
      </c>
      <c r="J43" s="3">
        <v>3.15E-3</v>
      </c>
      <c r="K43" s="3">
        <v>22</v>
      </c>
      <c r="L43" s="3">
        <f t="shared" si="3"/>
        <v>1.3199999999999998E-2</v>
      </c>
      <c r="M43" s="3">
        <v>0</v>
      </c>
      <c r="N43" s="3">
        <f t="shared" si="4"/>
        <v>0</v>
      </c>
      <c r="O43" s="3">
        <v>0</v>
      </c>
      <c r="P43" s="3">
        <v>0</v>
      </c>
      <c r="Q43" s="3">
        <v>0</v>
      </c>
      <c r="R43" s="3">
        <f>Q43*0.026</f>
        <v>0</v>
      </c>
      <c r="T43">
        <v>4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2:29" x14ac:dyDescent="0.25">
      <c r="B44" s="3">
        <v>5.2</v>
      </c>
      <c r="C44" s="3">
        <v>0</v>
      </c>
      <c r="D44" s="3">
        <f t="shared" si="5"/>
        <v>0</v>
      </c>
      <c r="E44" s="3">
        <v>10</v>
      </c>
      <c r="F44" s="3">
        <f t="shared" si="1"/>
        <v>1.1000000000000001E-2</v>
      </c>
      <c r="G44" s="3">
        <v>0</v>
      </c>
      <c r="H44" s="3">
        <f t="shared" si="2"/>
        <v>0</v>
      </c>
      <c r="I44" s="3">
        <v>0</v>
      </c>
      <c r="J44" s="3">
        <v>0</v>
      </c>
      <c r="K44" s="3">
        <v>24</v>
      </c>
      <c r="L44" s="3">
        <f>K44*0.0006</f>
        <v>1.44E-2</v>
      </c>
      <c r="M44" s="3">
        <v>3</v>
      </c>
      <c r="N44" s="3">
        <f>M44*0.0009</f>
        <v>2.7000000000000001E-3</v>
      </c>
      <c r="O44" s="3">
        <v>0</v>
      </c>
      <c r="P44" s="3">
        <v>0</v>
      </c>
      <c r="Q44" s="3">
        <v>0</v>
      </c>
      <c r="R44" s="3">
        <v>0</v>
      </c>
      <c r="T44">
        <v>0</v>
      </c>
      <c r="U44">
        <v>0</v>
      </c>
      <c r="V44">
        <v>5</v>
      </c>
      <c r="W44">
        <v>0.5</v>
      </c>
      <c r="X44">
        <v>0</v>
      </c>
      <c r="Y44">
        <v>0</v>
      </c>
      <c r="Z44">
        <v>4</v>
      </c>
      <c r="AA44">
        <v>0.4</v>
      </c>
      <c r="AB44">
        <v>0</v>
      </c>
      <c r="AC44">
        <v>0</v>
      </c>
    </row>
    <row r="45" spans="2:29" x14ac:dyDescent="0.25">
      <c r="B45" s="3">
        <v>5.8</v>
      </c>
      <c r="C45" s="3">
        <v>11</v>
      </c>
      <c r="D45" s="3">
        <f t="shared" si="5"/>
        <v>6.9629999999999996E-3</v>
      </c>
      <c r="E45" s="3">
        <v>4</v>
      </c>
      <c r="F45" s="3">
        <f t="shared" si="1"/>
        <v>4.4000000000000003E-3</v>
      </c>
      <c r="G45" s="3">
        <v>14</v>
      </c>
      <c r="H45" s="3">
        <f t="shared" si="2"/>
        <v>1.54E-2</v>
      </c>
      <c r="I45" s="3">
        <v>1</v>
      </c>
      <c r="J45" s="3">
        <v>3.15E-3</v>
      </c>
      <c r="K45" s="3">
        <v>18</v>
      </c>
      <c r="L45" s="3">
        <f t="shared" si="3"/>
        <v>1.0799999999999999E-2</v>
      </c>
      <c r="M45" s="3">
        <v>0</v>
      </c>
      <c r="N45" s="3">
        <f t="shared" si="4"/>
        <v>0</v>
      </c>
      <c r="O45" s="3">
        <v>0</v>
      </c>
      <c r="P45" s="3">
        <v>0</v>
      </c>
      <c r="Q45" s="3">
        <v>1</v>
      </c>
      <c r="R45" s="3">
        <v>2.5999999999999999E-2</v>
      </c>
      <c r="T45">
        <v>0</v>
      </c>
      <c r="U45">
        <v>0</v>
      </c>
      <c r="V45">
        <v>2</v>
      </c>
      <c r="W45">
        <v>0.1111111111111111</v>
      </c>
      <c r="X45">
        <v>0</v>
      </c>
      <c r="Y45">
        <v>0</v>
      </c>
      <c r="Z45">
        <v>0</v>
      </c>
      <c r="AA45">
        <v>0</v>
      </c>
      <c r="AB45">
        <v>8</v>
      </c>
      <c r="AC45">
        <v>0.44444444444444442</v>
      </c>
    </row>
    <row r="46" spans="2:29" x14ac:dyDescent="0.25">
      <c r="B46" s="3">
        <v>6</v>
      </c>
      <c r="C46" s="3">
        <v>0</v>
      </c>
      <c r="D46" s="3">
        <f t="shared" si="5"/>
        <v>0</v>
      </c>
      <c r="E46" s="3">
        <v>0</v>
      </c>
      <c r="F46" s="3">
        <f t="shared" si="1"/>
        <v>0</v>
      </c>
      <c r="G46" s="3">
        <v>1</v>
      </c>
      <c r="H46" s="3">
        <f t="shared" si="2"/>
        <v>1.1000000000000001E-3</v>
      </c>
      <c r="I46" s="3">
        <v>0</v>
      </c>
      <c r="J46" s="3">
        <v>0</v>
      </c>
      <c r="K46" s="3">
        <v>11</v>
      </c>
      <c r="L46" s="3">
        <f t="shared" si="3"/>
        <v>6.5999999999999991E-3</v>
      </c>
      <c r="M46" s="3">
        <v>3</v>
      </c>
      <c r="N46" s="3">
        <f t="shared" si="4"/>
        <v>2.7000000000000001E-3</v>
      </c>
      <c r="O46" s="3">
        <v>0</v>
      </c>
      <c r="P46" s="3">
        <v>0</v>
      </c>
      <c r="Q46" s="3">
        <v>0</v>
      </c>
      <c r="R46" s="3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2:29" x14ac:dyDescent="0.25">
      <c r="B47" s="3">
        <v>6.1</v>
      </c>
      <c r="C47" s="3">
        <v>0</v>
      </c>
      <c r="D47" s="3">
        <f t="shared" si="5"/>
        <v>0</v>
      </c>
      <c r="E47" s="3">
        <v>1</v>
      </c>
      <c r="F47" s="3">
        <f t="shared" si="1"/>
        <v>1.1000000000000001E-3</v>
      </c>
      <c r="G47" s="3">
        <v>0</v>
      </c>
      <c r="H47" s="3">
        <f t="shared" si="2"/>
        <v>0</v>
      </c>
      <c r="I47" s="3">
        <v>0</v>
      </c>
      <c r="J47" s="3">
        <v>0</v>
      </c>
      <c r="K47" s="3">
        <v>54</v>
      </c>
      <c r="L47" s="3">
        <f t="shared" si="3"/>
        <v>3.2399999999999998E-2</v>
      </c>
      <c r="M47" s="3">
        <v>0</v>
      </c>
      <c r="N47" s="3">
        <f t="shared" si="4"/>
        <v>0</v>
      </c>
      <c r="O47" s="3">
        <v>0</v>
      </c>
      <c r="P47" s="3">
        <v>0</v>
      </c>
      <c r="Q47" s="3">
        <v>0</v>
      </c>
      <c r="R47" s="3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2:29" x14ac:dyDescent="0.25">
      <c r="B48" s="3">
        <v>6.4</v>
      </c>
      <c r="C48" s="3">
        <v>117</v>
      </c>
      <c r="D48" s="3">
        <f t="shared" si="5"/>
        <v>7.4061000000000002E-2</v>
      </c>
      <c r="E48" s="3">
        <v>0</v>
      </c>
      <c r="F48" s="3">
        <f t="shared" si="1"/>
        <v>0</v>
      </c>
      <c r="G48" s="3">
        <v>1</v>
      </c>
      <c r="H48" s="3">
        <f t="shared" si="2"/>
        <v>1.1000000000000001E-3</v>
      </c>
      <c r="I48" s="3">
        <v>0</v>
      </c>
      <c r="J48" s="3">
        <v>0</v>
      </c>
      <c r="K48" s="3">
        <v>10</v>
      </c>
      <c r="L48" s="3">
        <f t="shared" si="3"/>
        <v>5.9999999999999993E-3</v>
      </c>
      <c r="M48" s="3">
        <v>0</v>
      </c>
      <c r="N48" s="3">
        <f t="shared" si="4"/>
        <v>0</v>
      </c>
      <c r="O48" s="3">
        <v>0</v>
      </c>
      <c r="P48" s="3">
        <v>0</v>
      </c>
      <c r="Q48" s="3">
        <v>0</v>
      </c>
      <c r="R48" s="3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2:29" x14ac:dyDescent="0.25">
      <c r="B49" s="3">
        <v>6.6</v>
      </c>
      <c r="C49" s="3">
        <v>106</v>
      </c>
      <c r="D49" s="3">
        <f t="shared" si="5"/>
        <v>6.7098000000000005E-2</v>
      </c>
      <c r="E49" s="3">
        <v>15</v>
      </c>
      <c r="F49" s="3">
        <f t="shared" si="1"/>
        <v>1.6500000000000001E-2</v>
      </c>
      <c r="G49" s="3">
        <v>7</v>
      </c>
      <c r="H49" s="3">
        <f t="shared" si="2"/>
        <v>7.7000000000000002E-3</v>
      </c>
      <c r="I49" s="3">
        <v>0</v>
      </c>
      <c r="J49" s="3">
        <v>0</v>
      </c>
      <c r="K49" s="3">
        <v>15</v>
      </c>
      <c r="L49" s="3">
        <f t="shared" si="3"/>
        <v>8.9999999999999993E-3</v>
      </c>
      <c r="M49" s="3">
        <v>0</v>
      </c>
      <c r="N49" s="3">
        <f t="shared" si="4"/>
        <v>0</v>
      </c>
      <c r="O49" s="3">
        <v>0</v>
      </c>
      <c r="P49" s="3">
        <v>0</v>
      </c>
      <c r="Q49" s="3">
        <v>4</v>
      </c>
      <c r="R49" s="3">
        <v>0.104</v>
      </c>
      <c r="T49">
        <v>11</v>
      </c>
      <c r="U49">
        <v>0.5</v>
      </c>
      <c r="V49">
        <v>1</v>
      </c>
      <c r="W49">
        <v>4.5454545454545456E-2</v>
      </c>
      <c r="X49">
        <v>1</v>
      </c>
      <c r="Y49">
        <v>4.5454545454545456E-2</v>
      </c>
      <c r="Z49">
        <v>0</v>
      </c>
      <c r="AA49">
        <v>0</v>
      </c>
      <c r="AB49">
        <v>0</v>
      </c>
      <c r="AC49">
        <v>0</v>
      </c>
    </row>
    <row r="50" spans="2:29" x14ac:dyDescent="0.25">
      <c r="B50" s="3">
        <v>6.8</v>
      </c>
      <c r="C50" s="3">
        <v>10</v>
      </c>
      <c r="D50" s="3">
        <f t="shared" si="5"/>
        <v>6.3299999999999997E-3</v>
      </c>
      <c r="E50" s="3">
        <v>1</v>
      </c>
      <c r="F50" s="3">
        <f t="shared" si="1"/>
        <v>1.1000000000000001E-3</v>
      </c>
      <c r="G50" s="3">
        <v>1</v>
      </c>
      <c r="H50" s="3">
        <f t="shared" si="2"/>
        <v>1.1000000000000001E-3</v>
      </c>
      <c r="I50" s="3">
        <v>1</v>
      </c>
      <c r="J50" s="3">
        <v>3.15E-3</v>
      </c>
      <c r="K50" s="3">
        <v>0</v>
      </c>
      <c r="L50" s="3">
        <f t="shared" si="3"/>
        <v>0</v>
      </c>
      <c r="M50" s="3">
        <v>0</v>
      </c>
      <c r="N50" s="3">
        <f t="shared" si="4"/>
        <v>0</v>
      </c>
      <c r="O50" s="3">
        <v>6</v>
      </c>
      <c r="P50" s="3">
        <v>2.58E-2</v>
      </c>
      <c r="Q50" s="3">
        <v>1</v>
      </c>
      <c r="R50" s="3">
        <v>2.5999999999999999E-2</v>
      </c>
      <c r="T50">
        <v>1</v>
      </c>
      <c r="U50">
        <v>0.5</v>
      </c>
      <c r="V50">
        <v>1</v>
      </c>
      <c r="W50">
        <v>0.5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2:29" x14ac:dyDescent="0.25">
      <c r="B51" s="3">
        <v>6.7</v>
      </c>
      <c r="C51" s="3">
        <v>3</v>
      </c>
      <c r="D51" s="3">
        <f t="shared" si="5"/>
        <v>1.8990000000000001E-3</v>
      </c>
      <c r="E51" s="3">
        <v>5</v>
      </c>
      <c r="F51" s="3">
        <f t="shared" si="1"/>
        <v>5.5000000000000005E-3</v>
      </c>
      <c r="G51" s="3">
        <v>2</v>
      </c>
      <c r="H51" s="3">
        <f t="shared" si="2"/>
        <v>2.2000000000000001E-3</v>
      </c>
      <c r="I51" s="3">
        <v>0</v>
      </c>
      <c r="J51" s="3">
        <v>0</v>
      </c>
      <c r="K51" s="3">
        <v>8</v>
      </c>
      <c r="L51" s="3">
        <f t="shared" si="3"/>
        <v>4.7999999999999996E-3</v>
      </c>
      <c r="M51" s="3">
        <v>0</v>
      </c>
      <c r="N51" s="3">
        <f t="shared" si="4"/>
        <v>0</v>
      </c>
      <c r="O51" s="3">
        <v>0</v>
      </c>
      <c r="P51" s="3">
        <v>0</v>
      </c>
      <c r="Q51" s="3">
        <v>1</v>
      </c>
      <c r="R51" s="3">
        <v>2.5999999999999999E-2</v>
      </c>
      <c r="T51">
        <v>1</v>
      </c>
      <c r="U51">
        <v>0.14285714285714285</v>
      </c>
      <c r="V51">
        <v>1</v>
      </c>
      <c r="W51">
        <v>0.14285714285714285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2:29" x14ac:dyDescent="0.25">
      <c r="B52" s="3">
        <v>6</v>
      </c>
      <c r="C52" s="3">
        <v>0</v>
      </c>
      <c r="D52" s="3">
        <f t="shared" si="5"/>
        <v>0</v>
      </c>
      <c r="E52" s="3">
        <v>16</v>
      </c>
      <c r="F52" s="3">
        <f t="shared" si="1"/>
        <v>1.7600000000000001E-2</v>
      </c>
      <c r="G52" s="3">
        <v>0</v>
      </c>
      <c r="H52" s="3">
        <f t="shared" si="2"/>
        <v>0</v>
      </c>
      <c r="I52" s="3">
        <v>0</v>
      </c>
      <c r="J52" s="3">
        <v>0</v>
      </c>
      <c r="K52" s="3">
        <v>8</v>
      </c>
      <c r="L52" s="3">
        <f t="shared" si="3"/>
        <v>4.7999999999999996E-3</v>
      </c>
      <c r="M52" s="3">
        <v>2</v>
      </c>
      <c r="N52" s="3">
        <f t="shared" si="4"/>
        <v>1.8E-3</v>
      </c>
      <c r="O52" s="3">
        <v>0</v>
      </c>
      <c r="P52" s="3">
        <v>0</v>
      </c>
      <c r="Q52" s="3">
        <v>0</v>
      </c>
      <c r="R52" s="3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2:29" x14ac:dyDescent="0.25">
      <c r="B53" s="3">
        <v>6.9</v>
      </c>
      <c r="C53" s="3">
        <v>181</v>
      </c>
      <c r="D53" s="3">
        <f t="shared" si="5"/>
        <v>0.11457299999999999</v>
      </c>
      <c r="E53" s="3">
        <v>2</v>
      </c>
      <c r="F53" s="3">
        <f t="shared" si="1"/>
        <v>2.2000000000000001E-3</v>
      </c>
      <c r="G53" s="3">
        <v>1</v>
      </c>
      <c r="H53" s="3">
        <f t="shared" si="2"/>
        <v>1.1000000000000001E-3</v>
      </c>
      <c r="I53" s="3">
        <v>3</v>
      </c>
      <c r="J53" s="3">
        <v>9.4500000000000001E-3</v>
      </c>
      <c r="K53" s="3">
        <v>5</v>
      </c>
      <c r="L53" s="3">
        <f t="shared" si="3"/>
        <v>2.9999999999999996E-3</v>
      </c>
      <c r="M53" s="3">
        <v>8</v>
      </c>
      <c r="N53" s="3">
        <f t="shared" si="4"/>
        <v>7.1999999999999998E-3</v>
      </c>
      <c r="O53" s="3">
        <v>14</v>
      </c>
      <c r="P53" s="3">
        <v>6.8199999999999997E-2</v>
      </c>
      <c r="Q53" s="3">
        <v>0</v>
      </c>
      <c r="R53" s="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2:29" x14ac:dyDescent="0.25">
      <c r="B54" s="3">
        <v>6.6</v>
      </c>
      <c r="C54" s="3">
        <v>102</v>
      </c>
      <c r="D54" s="3">
        <f t="shared" si="5"/>
        <v>6.4565999999999998E-2</v>
      </c>
      <c r="E54" s="3">
        <v>0</v>
      </c>
      <c r="F54" s="3">
        <f t="shared" si="1"/>
        <v>0</v>
      </c>
      <c r="G54" s="3">
        <v>2</v>
      </c>
      <c r="H54" s="3">
        <f t="shared" si="2"/>
        <v>2.2000000000000001E-3</v>
      </c>
      <c r="I54" s="3">
        <v>0</v>
      </c>
      <c r="J54" s="3">
        <v>0</v>
      </c>
      <c r="K54" s="3">
        <v>8</v>
      </c>
      <c r="L54" s="3">
        <f t="shared" si="3"/>
        <v>4.7999999999999996E-3</v>
      </c>
      <c r="M54" s="3">
        <v>6</v>
      </c>
      <c r="N54" s="3">
        <f t="shared" si="4"/>
        <v>5.4000000000000003E-3</v>
      </c>
      <c r="O54" s="3">
        <v>0</v>
      </c>
      <c r="P54" s="3">
        <v>0</v>
      </c>
      <c r="Q54" s="3">
        <v>0</v>
      </c>
      <c r="R54" s="3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2:29" x14ac:dyDescent="0.25">
      <c r="B55" s="3">
        <v>6.7</v>
      </c>
      <c r="C55" s="3">
        <v>0</v>
      </c>
      <c r="D55" s="3">
        <f t="shared" si="5"/>
        <v>0</v>
      </c>
      <c r="E55" s="3">
        <v>15</v>
      </c>
      <c r="F55" s="3">
        <f t="shared" si="1"/>
        <v>1.6500000000000001E-2</v>
      </c>
      <c r="G55" s="3">
        <v>0</v>
      </c>
      <c r="H55" s="3">
        <f t="shared" si="2"/>
        <v>0</v>
      </c>
      <c r="I55" s="3">
        <v>0</v>
      </c>
      <c r="J55" s="3">
        <v>0</v>
      </c>
      <c r="K55" s="3">
        <v>4</v>
      </c>
      <c r="L55" s="3">
        <f t="shared" si="3"/>
        <v>2.3999999999999998E-3</v>
      </c>
      <c r="M55" s="3">
        <v>2</v>
      </c>
      <c r="N55" s="3">
        <f t="shared" si="4"/>
        <v>1.8E-3</v>
      </c>
      <c r="O55" s="3">
        <v>0</v>
      </c>
      <c r="P55" s="3">
        <v>0</v>
      </c>
      <c r="Q55" s="3">
        <v>0</v>
      </c>
      <c r="R55" s="3">
        <v>0</v>
      </c>
      <c r="T55">
        <v>1</v>
      </c>
      <c r="U55">
        <v>6.6666666666666666E-2</v>
      </c>
      <c r="V55">
        <v>0</v>
      </c>
      <c r="W55">
        <v>0</v>
      </c>
      <c r="X55">
        <v>12</v>
      </c>
      <c r="Y55">
        <v>0.8</v>
      </c>
      <c r="Z55">
        <v>1</v>
      </c>
      <c r="AA55">
        <v>6.6666666666666666E-2</v>
      </c>
      <c r="AB55">
        <v>0</v>
      </c>
      <c r="AC55">
        <v>0</v>
      </c>
    </row>
    <row r="56" spans="2:29" x14ac:dyDescent="0.25">
      <c r="B56" s="3">
        <v>7</v>
      </c>
      <c r="C56" s="3">
        <v>50</v>
      </c>
      <c r="D56" s="3">
        <f t="shared" si="5"/>
        <v>3.1649999999999998E-2</v>
      </c>
      <c r="E56" s="3">
        <v>2</v>
      </c>
      <c r="F56" s="3">
        <f t="shared" si="1"/>
        <v>2.2000000000000001E-3</v>
      </c>
      <c r="G56" s="3">
        <v>0</v>
      </c>
      <c r="H56" s="3">
        <f t="shared" si="2"/>
        <v>0</v>
      </c>
      <c r="I56" s="3">
        <v>13</v>
      </c>
      <c r="J56" s="3">
        <v>0</v>
      </c>
      <c r="K56" s="3">
        <v>9</v>
      </c>
      <c r="L56" s="3">
        <f t="shared" si="3"/>
        <v>5.3999999999999994E-3</v>
      </c>
      <c r="M56" s="3">
        <v>0</v>
      </c>
      <c r="N56" s="3">
        <f t="shared" si="4"/>
        <v>0</v>
      </c>
      <c r="O56" s="3">
        <v>0</v>
      </c>
      <c r="P56" s="3">
        <v>0</v>
      </c>
      <c r="Q56" s="3">
        <v>0</v>
      </c>
      <c r="R56" s="3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0.5</v>
      </c>
      <c r="Z56">
        <v>0</v>
      </c>
      <c r="AA56">
        <v>0</v>
      </c>
      <c r="AB56">
        <v>0</v>
      </c>
      <c r="AC56">
        <v>0</v>
      </c>
    </row>
    <row r="57" spans="2:29" x14ac:dyDescent="0.25">
      <c r="B57" s="3">
        <v>7.8</v>
      </c>
      <c r="C57" s="3">
        <v>42</v>
      </c>
      <c r="D57" s="3">
        <f t="shared" si="5"/>
        <v>2.6585999999999999E-2</v>
      </c>
      <c r="E57" s="3">
        <v>14</v>
      </c>
      <c r="F57" s="3">
        <f t="shared" si="1"/>
        <v>1.54E-2</v>
      </c>
      <c r="G57" s="3">
        <v>0</v>
      </c>
      <c r="H57" s="3">
        <f t="shared" si="2"/>
        <v>0</v>
      </c>
      <c r="I57" s="3">
        <v>9</v>
      </c>
      <c r="J57" s="3">
        <v>2.8150000000000001E-2</v>
      </c>
      <c r="K57" s="3">
        <v>0</v>
      </c>
      <c r="L57" s="3">
        <f t="shared" si="3"/>
        <v>0</v>
      </c>
      <c r="M57" s="3">
        <v>0</v>
      </c>
      <c r="N57" s="3">
        <f t="shared" si="4"/>
        <v>0</v>
      </c>
      <c r="O57" s="3">
        <v>0</v>
      </c>
      <c r="P57" s="3">
        <v>0</v>
      </c>
      <c r="Q57" s="3">
        <v>0</v>
      </c>
      <c r="R57" s="3">
        <v>0</v>
      </c>
      <c r="T57">
        <v>0</v>
      </c>
      <c r="U57">
        <v>0</v>
      </c>
      <c r="V57">
        <v>0</v>
      </c>
      <c r="W57">
        <v>0</v>
      </c>
      <c r="X57">
        <v>12</v>
      </c>
      <c r="Y57">
        <v>0.8571428571428571</v>
      </c>
      <c r="Z57">
        <v>0</v>
      </c>
      <c r="AA57">
        <v>0</v>
      </c>
      <c r="AB57">
        <v>0</v>
      </c>
      <c r="AC57">
        <v>0</v>
      </c>
    </row>
    <row r="58" spans="2:29" x14ac:dyDescent="0.25">
      <c r="B58" s="3">
        <v>7.2</v>
      </c>
      <c r="C58" s="3">
        <v>61</v>
      </c>
      <c r="D58" s="3">
        <f t="shared" si="5"/>
        <v>3.8613000000000001E-2</v>
      </c>
      <c r="E58" s="3">
        <v>5</v>
      </c>
      <c r="F58" s="3">
        <f t="shared" si="1"/>
        <v>5.5000000000000005E-3</v>
      </c>
      <c r="G58" s="3">
        <v>0</v>
      </c>
      <c r="H58" s="3">
        <f t="shared" si="2"/>
        <v>0</v>
      </c>
      <c r="I58" s="3">
        <v>0</v>
      </c>
      <c r="J58" s="3">
        <v>0</v>
      </c>
      <c r="K58" s="3">
        <v>18</v>
      </c>
      <c r="L58" s="3">
        <f t="shared" si="3"/>
        <v>1.0799999999999999E-2</v>
      </c>
      <c r="M58" s="3">
        <v>0</v>
      </c>
      <c r="N58" s="3">
        <f t="shared" si="4"/>
        <v>0</v>
      </c>
      <c r="O58" s="3">
        <v>0</v>
      </c>
      <c r="P58" s="3">
        <v>0</v>
      </c>
      <c r="Q58" s="3">
        <v>0</v>
      </c>
      <c r="R58" s="3">
        <v>0</v>
      </c>
      <c r="T58">
        <v>0</v>
      </c>
      <c r="U58">
        <v>0</v>
      </c>
      <c r="V58">
        <v>3</v>
      </c>
      <c r="W58">
        <v>0.6</v>
      </c>
      <c r="X58">
        <v>2</v>
      </c>
      <c r="Y58">
        <v>0.4</v>
      </c>
      <c r="Z58">
        <v>0</v>
      </c>
      <c r="AA58">
        <v>0</v>
      </c>
      <c r="AB58">
        <v>0</v>
      </c>
      <c r="AC58">
        <v>0</v>
      </c>
    </row>
    <row r="59" spans="2:29" x14ac:dyDescent="0.25">
      <c r="B59" s="3">
        <v>7.8</v>
      </c>
      <c r="C59" s="3">
        <v>33</v>
      </c>
      <c r="D59" s="3">
        <f t="shared" si="5"/>
        <v>2.0889000000000001E-2</v>
      </c>
      <c r="E59" s="3">
        <v>11</v>
      </c>
      <c r="F59" s="3">
        <f t="shared" si="1"/>
        <v>1.2100000000000001E-2</v>
      </c>
      <c r="G59" s="3">
        <v>0</v>
      </c>
      <c r="H59" s="3">
        <f t="shared" si="2"/>
        <v>0</v>
      </c>
      <c r="I59" s="3">
        <v>0</v>
      </c>
      <c r="J59" s="3">
        <v>0</v>
      </c>
      <c r="K59" s="3">
        <v>9</v>
      </c>
      <c r="L59" s="3">
        <f t="shared" si="3"/>
        <v>5.3999999999999994E-3</v>
      </c>
      <c r="M59" s="3">
        <v>0</v>
      </c>
      <c r="N59" s="3">
        <f t="shared" si="4"/>
        <v>0</v>
      </c>
      <c r="O59" s="3">
        <v>0</v>
      </c>
      <c r="P59" s="3">
        <v>0</v>
      </c>
      <c r="Q59" s="3">
        <v>0</v>
      </c>
      <c r="R59" s="3">
        <v>0</v>
      </c>
      <c r="T59">
        <v>6</v>
      </c>
      <c r="U59">
        <v>0.54545454545454541</v>
      </c>
      <c r="V59">
        <v>0</v>
      </c>
      <c r="W59">
        <v>0</v>
      </c>
      <c r="X59">
        <v>4</v>
      </c>
      <c r="Y59">
        <v>0.36363636363636365</v>
      </c>
      <c r="Z59">
        <v>0</v>
      </c>
      <c r="AA59">
        <v>0</v>
      </c>
      <c r="AB59">
        <v>0</v>
      </c>
      <c r="AC59">
        <v>0</v>
      </c>
    </row>
    <row r="60" spans="2:29" x14ac:dyDescent="0.25">
      <c r="B60" s="3">
        <v>7.6</v>
      </c>
      <c r="C60" s="3">
        <v>0</v>
      </c>
      <c r="D60" s="3">
        <f t="shared" si="5"/>
        <v>0</v>
      </c>
      <c r="E60" s="3">
        <v>47</v>
      </c>
      <c r="F60" s="3">
        <f t="shared" si="1"/>
        <v>5.1700000000000003E-2</v>
      </c>
      <c r="G60" s="3">
        <v>0</v>
      </c>
      <c r="H60" s="3">
        <f t="shared" si="2"/>
        <v>0</v>
      </c>
      <c r="I60" s="3">
        <v>2</v>
      </c>
      <c r="J60" s="3">
        <v>6.3E-3</v>
      </c>
      <c r="K60" s="3">
        <v>3</v>
      </c>
      <c r="L60" s="3">
        <f t="shared" si="3"/>
        <v>1.8E-3</v>
      </c>
      <c r="M60" s="3">
        <v>3</v>
      </c>
      <c r="N60" s="3">
        <f t="shared" si="4"/>
        <v>2.7000000000000001E-3</v>
      </c>
      <c r="O60" s="3">
        <v>0</v>
      </c>
      <c r="P60" s="3">
        <v>0</v>
      </c>
      <c r="Q60" s="3">
        <v>0</v>
      </c>
      <c r="R60" s="3">
        <v>0</v>
      </c>
      <c r="T60">
        <v>0</v>
      </c>
      <c r="U60">
        <v>0</v>
      </c>
      <c r="V60">
        <v>31</v>
      </c>
      <c r="W60">
        <v>0.65957446808510634</v>
      </c>
      <c r="X60">
        <v>11</v>
      </c>
      <c r="Y60">
        <v>0.23404255319148937</v>
      </c>
      <c r="Z60">
        <v>0</v>
      </c>
      <c r="AA60">
        <v>0</v>
      </c>
      <c r="AB60">
        <v>0</v>
      </c>
      <c r="AC60">
        <v>0</v>
      </c>
    </row>
    <row r="61" spans="2:29" x14ac:dyDescent="0.25">
      <c r="B61" s="3">
        <v>7.5</v>
      </c>
      <c r="C61" s="3">
        <v>7</v>
      </c>
      <c r="D61" s="3">
        <f t="shared" si="5"/>
        <v>4.431E-3</v>
      </c>
      <c r="E61" s="3">
        <v>10</v>
      </c>
      <c r="F61" s="3">
        <f t="shared" si="1"/>
        <v>1.1000000000000001E-2</v>
      </c>
      <c r="G61" s="3">
        <v>0</v>
      </c>
      <c r="H61" s="3">
        <f t="shared" si="2"/>
        <v>0</v>
      </c>
      <c r="I61" s="3">
        <v>2</v>
      </c>
      <c r="J61" s="3">
        <v>6.3E-3</v>
      </c>
      <c r="K61" s="3">
        <v>26</v>
      </c>
      <c r="L61" s="3">
        <f t="shared" si="3"/>
        <v>1.5599999999999999E-2</v>
      </c>
      <c r="M61" s="3">
        <v>0</v>
      </c>
      <c r="N61" s="3">
        <f t="shared" si="4"/>
        <v>0</v>
      </c>
      <c r="O61" s="3">
        <v>0</v>
      </c>
      <c r="P61" s="3">
        <v>0</v>
      </c>
      <c r="Q61" s="3">
        <v>0</v>
      </c>
      <c r="R61" s="3">
        <v>0</v>
      </c>
      <c r="T61">
        <v>7</v>
      </c>
      <c r="U61">
        <v>0.7</v>
      </c>
      <c r="V61">
        <v>0</v>
      </c>
      <c r="W61">
        <v>0</v>
      </c>
      <c r="X61">
        <v>3</v>
      </c>
      <c r="Y61">
        <v>0.3</v>
      </c>
      <c r="Z61">
        <v>0</v>
      </c>
      <c r="AA61">
        <v>0</v>
      </c>
      <c r="AB61">
        <v>0</v>
      </c>
      <c r="AC61">
        <v>0</v>
      </c>
    </row>
    <row r="62" spans="2:29" x14ac:dyDescent="0.25">
      <c r="B62" s="3">
        <v>7.5</v>
      </c>
      <c r="C62" s="3">
        <v>0</v>
      </c>
      <c r="D62" s="3">
        <f t="shared" si="5"/>
        <v>0</v>
      </c>
      <c r="E62" s="3">
        <v>5</v>
      </c>
      <c r="F62" s="3">
        <f t="shared" si="1"/>
        <v>5.5000000000000005E-3</v>
      </c>
      <c r="G62" s="3">
        <v>0</v>
      </c>
      <c r="H62" s="3">
        <f t="shared" si="2"/>
        <v>0</v>
      </c>
      <c r="I62" s="3">
        <v>0</v>
      </c>
      <c r="J62" s="3">
        <v>0</v>
      </c>
      <c r="K62" s="3">
        <v>20</v>
      </c>
      <c r="L62" s="3">
        <f t="shared" si="3"/>
        <v>1.1999999999999999E-2</v>
      </c>
      <c r="M62" s="3">
        <v>0</v>
      </c>
      <c r="N62" s="3">
        <f t="shared" si="4"/>
        <v>0</v>
      </c>
      <c r="O62" s="3">
        <v>0</v>
      </c>
      <c r="P62" s="3">
        <v>0</v>
      </c>
      <c r="Q62" s="3">
        <v>3</v>
      </c>
      <c r="R62" s="3">
        <v>7.8E-2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2:29" x14ac:dyDescent="0.25">
      <c r="B63" s="3">
        <v>7.7</v>
      </c>
      <c r="C63" s="3">
        <v>41</v>
      </c>
      <c r="D63" s="3">
        <f t="shared" si="5"/>
        <v>2.5953E-2</v>
      </c>
      <c r="E63" s="3">
        <v>3</v>
      </c>
      <c r="F63" s="3">
        <f t="shared" si="1"/>
        <v>3.3E-3</v>
      </c>
      <c r="G63" s="3">
        <v>1</v>
      </c>
      <c r="H63" s="3">
        <f t="shared" si="2"/>
        <v>1.1000000000000001E-3</v>
      </c>
      <c r="I63" s="3">
        <v>0</v>
      </c>
      <c r="J63" s="3">
        <v>0</v>
      </c>
      <c r="K63" s="3">
        <v>29</v>
      </c>
      <c r="L63" s="3">
        <f t="shared" si="3"/>
        <v>1.7399999999999999E-2</v>
      </c>
      <c r="M63" s="3">
        <v>0</v>
      </c>
      <c r="N63" s="3">
        <f t="shared" si="4"/>
        <v>0</v>
      </c>
      <c r="O63" s="3">
        <v>1</v>
      </c>
      <c r="P63" s="3">
        <v>4.3E-3</v>
      </c>
      <c r="Q63" s="3">
        <v>0</v>
      </c>
      <c r="R63" s="3">
        <v>0</v>
      </c>
      <c r="T63">
        <v>3</v>
      </c>
      <c r="U63">
        <v>0.75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2:29" x14ac:dyDescent="0.25">
      <c r="B64" s="3">
        <v>7.3</v>
      </c>
      <c r="C64" s="3">
        <v>61</v>
      </c>
      <c r="D64" s="3">
        <f t="shared" si="5"/>
        <v>3.8613000000000001E-2</v>
      </c>
      <c r="E64" s="3">
        <v>0</v>
      </c>
      <c r="F64" s="3">
        <f t="shared" si="1"/>
        <v>0</v>
      </c>
      <c r="G64" s="3">
        <v>0</v>
      </c>
      <c r="H64" s="3">
        <f t="shared" si="2"/>
        <v>0</v>
      </c>
      <c r="I64" s="3">
        <v>0</v>
      </c>
      <c r="J64" s="3">
        <v>0</v>
      </c>
      <c r="K64" s="3">
        <v>46</v>
      </c>
      <c r="L64" s="3">
        <f t="shared" si="3"/>
        <v>2.7599999999999996E-2</v>
      </c>
      <c r="M64" s="3">
        <v>2</v>
      </c>
      <c r="N64" s="3">
        <f t="shared" si="4"/>
        <v>1.8E-3</v>
      </c>
      <c r="O64" s="3">
        <v>0</v>
      </c>
      <c r="P64" s="3">
        <v>0</v>
      </c>
      <c r="Q64" s="3">
        <v>0</v>
      </c>
      <c r="R64" s="3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2:29" x14ac:dyDescent="0.25">
      <c r="B65" s="3">
        <v>7.9</v>
      </c>
      <c r="C65" s="3">
        <v>20</v>
      </c>
      <c r="D65" s="3">
        <f t="shared" si="5"/>
        <v>1.2659999999999999E-2</v>
      </c>
      <c r="E65" s="3">
        <v>7</v>
      </c>
      <c r="F65" s="3">
        <f t="shared" si="1"/>
        <v>7.7000000000000002E-3</v>
      </c>
      <c r="G65" s="3">
        <v>0</v>
      </c>
      <c r="H65" s="3">
        <f t="shared" si="2"/>
        <v>0</v>
      </c>
      <c r="I65" s="3">
        <v>0</v>
      </c>
      <c r="J65" s="3">
        <v>0</v>
      </c>
      <c r="K65" s="3">
        <v>21</v>
      </c>
      <c r="L65" s="3">
        <f t="shared" si="3"/>
        <v>1.2599999999999998E-2</v>
      </c>
      <c r="M65" s="3">
        <v>32</v>
      </c>
      <c r="N65" s="3">
        <f t="shared" si="4"/>
        <v>2.8799999999999999E-2</v>
      </c>
      <c r="O65" s="3">
        <v>0</v>
      </c>
      <c r="P65" s="3">
        <v>0</v>
      </c>
      <c r="Q65" s="3">
        <v>0</v>
      </c>
      <c r="R65" s="3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0.42857142857142855</v>
      </c>
      <c r="Z65">
        <v>0</v>
      </c>
      <c r="AA65">
        <v>0</v>
      </c>
      <c r="AB65">
        <v>0</v>
      </c>
      <c r="AC65">
        <v>0</v>
      </c>
    </row>
    <row r="66" spans="2:29" x14ac:dyDescent="0.25">
      <c r="B66" s="3">
        <v>8</v>
      </c>
      <c r="C66" s="3">
        <v>0</v>
      </c>
      <c r="D66" s="3">
        <f t="shared" si="5"/>
        <v>0</v>
      </c>
      <c r="E66" s="3">
        <v>12</v>
      </c>
      <c r="F66" s="3">
        <f t="shared" si="1"/>
        <v>1.32E-2</v>
      </c>
      <c r="G66" s="3">
        <v>0</v>
      </c>
      <c r="H66" s="3">
        <f t="shared" si="2"/>
        <v>0</v>
      </c>
      <c r="I66" s="3">
        <v>1</v>
      </c>
      <c r="J66" s="3">
        <v>3.15E-3</v>
      </c>
      <c r="K66" s="3">
        <v>3</v>
      </c>
      <c r="L66" s="3">
        <f t="shared" si="3"/>
        <v>1.8E-3</v>
      </c>
      <c r="M66" s="3">
        <v>0</v>
      </c>
      <c r="N66" s="3">
        <f t="shared" si="4"/>
        <v>0</v>
      </c>
      <c r="O66" s="3">
        <v>0</v>
      </c>
      <c r="P66" s="3">
        <v>0</v>
      </c>
      <c r="Q66" s="3">
        <v>0</v>
      </c>
      <c r="R66" s="3">
        <v>0</v>
      </c>
      <c r="T66">
        <v>12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2:29" x14ac:dyDescent="0.25">
      <c r="B67" s="3">
        <v>8.6999999999999993</v>
      </c>
      <c r="C67" s="3">
        <v>0</v>
      </c>
      <c r="D67" s="3">
        <f t="shared" si="5"/>
        <v>0</v>
      </c>
      <c r="E67" s="3">
        <v>14</v>
      </c>
      <c r="F67" s="3">
        <f t="shared" si="1"/>
        <v>1.54E-2</v>
      </c>
      <c r="G67" s="3">
        <v>47</v>
      </c>
      <c r="H67" s="3">
        <f t="shared" si="2"/>
        <v>5.1700000000000003E-2</v>
      </c>
      <c r="I67" s="3">
        <v>0</v>
      </c>
      <c r="J67" s="3">
        <v>0</v>
      </c>
      <c r="K67" s="3">
        <v>24</v>
      </c>
      <c r="L67" s="3">
        <f t="shared" si="3"/>
        <v>1.44E-2</v>
      </c>
      <c r="M67" s="3">
        <v>10</v>
      </c>
      <c r="N67" s="3">
        <f t="shared" si="4"/>
        <v>8.9999999999999993E-3</v>
      </c>
      <c r="O67" s="3">
        <v>0</v>
      </c>
      <c r="P67" s="3">
        <v>0</v>
      </c>
      <c r="Q67" s="3">
        <v>0</v>
      </c>
      <c r="R67" s="3">
        <v>0</v>
      </c>
      <c r="T67">
        <v>3</v>
      </c>
      <c r="U67">
        <v>4.9180327868852458E-2</v>
      </c>
      <c r="V67">
        <v>37</v>
      </c>
      <c r="W67">
        <v>0.60655737704918034</v>
      </c>
      <c r="X67">
        <v>0</v>
      </c>
      <c r="Y67">
        <v>0</v>
      </c>
      <c r="Z67">
        <v>7</v>
      </c>
      <c r="AA67">
        <v>0.11475409836065574</v>
      </c>
      <c r="AB67">
        <v>1</v>
      </c>
      <c r="AC67">
        <v>1.6393442622950821E-2</v>
      </c>
    </row>
    <row r="68" spans="2:29" x14ac:dyDescent="0.25">
      <c r="B68" s="3">
        <v>8.6</v>
      </c>
      <c r="C68" s="3">
        <v>114</v>
      </c>
      <c r="D68" s="3">
        <f t="shared" si="5"/>
        <v>7.2162000000000004E-2</v>
      </c>
      <c r="E68" s="3">
        <v>9</v>
      </c>
      <c r="F68" s="3">
        <f t="shared" si="1"/>
        <v>9.9000000000000008E-3</v>
      </c>
      <c r="G68" s="3">
        <v>1</v>
      </c>
      <c r="H68" s="3">
        <f t="shared" si="2"/>
        <v>1.1000000000000001E-3</v>
      </c>
      <c r="I68" s="3">
        <v>0</v>
      </c>
      <c r="J68" s="3">
        <v>0</v>
      </c>
      <c r="K68" s="3">
        <v>1</v>
      </c>
      <c r="L68" s="3">
        <f t="shared" si="3"/>
        <v>5.9999999999999995E-4</v>
      </c>
      <c r="M68" s="3">
        <v>0</v>
      </c>
      <c r="N68" s="3">
        <f t="shared" si="4"/>
        <v>0</v>
      </c>
      <c r="O68" s="3">
        <v>0</v>
      </c>
      <c r="P68" s="3">
        <v>0</v>
      </c>
      <c r="Q68" s="3">
        <v>0</v>
      </c>
      <c r="R68" s="3">
        <v>0</v>
      </c>
      <c r="T68">
        <v>9</v>
      </c>
      <c r="U68">
        <v>0.9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2:29" x14ac:dyDescent="0.25">
      <c r="B69" s="3">
        <v>8.3000000000000007</v>
      </c>
      <c r="C69" s="3">
        <v>4</v>
      </c>
      <c r="D69" s="3">
        <f t="shared" si="5"/>
        <v>2.532E-3</v>
      </c>
      <c r="E69" s="3">
        <v>12</v>
      </c>
      <c r="F69" s="3">
        <f t="shared" si="1"/>
        <v>1.32E-2</v>
      </c>
      <c r="G69" s="3">
        <v>0</v>
      </c>
      <c r="H69" s="3">
        <f t="shared" si="2"/>
        <v>0</v>
      </c>
      <c r="I69" s="3">
        <v>1</v>
      </c>
      <c r="J69" s="3">
        <v>0</v>
      </c>
      <c r="K69" s="3">
        <v>88</v>
      </c>
      <c r="L69" s="3">
        <f t="shared" si="3"/>
        <v>5.2799999999999993E-2</v>
      </c>
      <c r="M69" s="3">
        <v>29</v>
      </c>
      <c r="N69" s="3">
        <f t="shared" si="4"/>
        <v>2.6099999999999998E-2</v>
      </c>
      <c r="O69" s="3">
        <v>0</v>
      </c>
      <c r="P69" s="3">
        <v>0</v>
      </c>
      <c r="Q69" s="3">
        <v>0</v>
      </c>
      <c r="R69" s="3">
        <v>0</v>
      </c>
      <c r="T69">
        <v>0</v>
      </c>
      <c r="U69">
        <v>0</v>
      </c>
      <c r="V69">
        <v>0</v>
      </c>
      <c r="W69">
        <v>0</v>
      </c>
      <c r="X69">
        <v>9</v>
      </c>
      <c r="Y69">
        <v>0.75</v>
      </c>
      <c r="Z69">
        <v>0</v>
      </c>
      <c r="AA69">
        <v>0</v>
      </c>
      <c r="AB69">
        <v>0</v>
      </c>
      <c r="AC69">
        <v>0</v>
      </c>
    </row>
    <row r="70" spans="2:29" x14ac:dyDescent="0.25">
      <c r="B70" s="3">
        <v>8</v>
      </c>
      <c r="C70" s="3">
        <v>202</v>
      </c>
      <c r="D70" s="3">
        <f t="shared" ref="D70:D72" si="6">C70*0.000633</f>
        <v>0.12786600000000001</v>
      </c>
      <c r="E70" s="3">
        <v>20</v>
      </c>
      <c r="F70" s="3">
        <f t="shared" ref="F70:F83" si="7">E70*0.0011</f>
        <v>2.2000000000000002E-2</v>
      </c>
      <c r="G70" s="3">
        <v>0</v>
      </c>
      <c r="H70" s="3">
        <f t="shared" ref="H70:H104" si="8">G70*0.0011</f>
        <v>0</v>
      </c>
      <c r="I70" s="3">
        <v>0</v>
      </c>
      <c r="J70" s="3">
        <v>0</v>
      </c>
      <c r="K70" s="3">
        <v>10</v>
      </c>
      <c r="L70" s="3">
        <f t="shared" ref="L70" si="9">K70*0.0006</f>
        <v>5.9999999999999993E-3</v>
      </c>
      <c r="M70" s="3">
        <v>0</v>
      </c>
      <c r="N70" s="3">
        <f t="shared" ref="N70" si="10">M70*0.0009</f>
        <v>0</v>
      </c>
      <c r="O70" s="3">
        <v>0</v>
      </c>
      <c r="P70" s="3">
        <v>0</v>
      </c>
      <c r="Q70" s="3">
        <v>0</v>
      </c>
      <c r="R70" s="3">
        <v>0</v>
      </c>
      <c r="T70">
        <v>0</v>
      </c>
      <c r="U70">
        <v>0</v>
      </c>
      <c r="V70">
        <v>0</v>
      </c>
      <c r="W70">
        <v>0</v>
      </c>
      <c r="X70">
        <v>17</v>
      </c>
      <c r="Y70">
        <v>0.85</v>
      </c>
      <c r="Z70">
        <v>1</v>
      </c>
      <c r="AA70">
        <v>0.05</v>
      </c>
      <c r="AB70">
        <v>0</v>
      </c>
      <c r="AC70">
        <v>0</v>
      </c>
    </row>
    <row r="71" spans="2:29" x14ac:dyDescent="0.25">
      <c r="B71" s="3">
        <v>8.8000000000000007</v>
      </c>
      <c r="C71" s="3">
        <v>95</v>
      </c>
      <c r="D71" s="3">
        <f t="shared" si="6"/>
        <v>6.0135000000000001E-2</v>
      </c>
      <c r="E71" s="3">
        <v>3</v>
      </c>
      <c r="F71" s="3">
        <f t="shared" si="7"/>
        <v>3.3E-3</v>
      </c>
      <c r="G71" s="3">
        <v>18</v>
      </c>
      <c r="H71" s="3">
        <f t="shared" si="8"/>
        <v>1.9800000000000002E-2</v>
      </c>
      <c r="I71" s="3">
        <v>0</v>
      </c>
      <c r="J71" s="3">
        <v>0</v>
      </c>
      <c r="K71" s="3">
        <v>18</v>
      </c>
      <c r="L71" s="3">
        <f>K71*0.0006</f>
        <v>1.0799999999999999E-2</v>
      </c>
      <c r="M71" s="3">
        <v>0</v>
      </c>
      <c r="N71" s="3">
        <f>M71*0.0009</f>
        <v>0</v>
      </c>
      <c r="O71" s="3">
        <v>4</v>
      </c>
      <c r="P71" s="3">
        <v>1.72E-2</v>
      </c>
      <c r="Q71" s="3">
        <v>0</v>
      </c>
      <c r="R71" s="3">
        <v>0</v>
      </c>
      <c r="T71">
        <v>4</v>
      </c>
      <c r="U71">
        <v>0.19047619047619047</v>
      </c>
      <c r="V71">
        <v>4</v>
      </c>
      <c r="W71">
        <v>0.19047619047619047</v>
      </c>
      <c r="X71">
        <v>0</v>
      </c>
      <c r="Y71">
        <v>0</v>
      </c>
      <c r="Z71">
        <v>3</v>
      </c>
      <c r="AA71">
        <v>0.14285714285714285</v>
      </c>
      <c r="AB71">
        <v>0</v>
      </c>
      <c r="AC71">
        <v>0</v>
      </c>
    </row>
    <row r="72" spans="2:29" x14ac:dyDescent="0.25">
      <c r="B72" s="3">
        <v>8</v>
      </c>
      <c r="C72" s="3">
        <v>143</v>
      </c>
      <c r="D72" s="3">
        <f t="shared" si="6"/>
        <v>9.0519000000000002E-2</v>
      </c>
      <c r="E72" s="3">
        <v>14</v>
      </c>
      <c r="F72" s="3">
        <f t="shared" si="7"/>
        <v>1.54E-2</v>
      </c>
      <c r="G72" s="3">
        <v>17</v>
      </c>
      <c r="H72" s="3">
        <f t="shared" si="8"/>
        <v>1.8700000000000001E-2</v>
      </c>
      <c r="I72" s="3">
        <v>0</v>
      </c>
      <c r="J72" s="3">
        <v>0</v>
      </c>
      <c r="K72" s="3">
        <v>56</v>
      </c>
      <c r="L72" s="3">
        <f>K72*0.0006</f>
        <v>3.3599999999999998E-2</v>
      </c>
      <c r="M72" s="3">
        <v>0</v>
      </c>
      <c r="N72" s="3">
        <f>M72*0.0009</f>
        <v>0</v>
      </c>
      <c r="O72" s="3">
        <v>0</v>
      </c>
      <c r="P72" s="3">
        <v>0</v>
      </c>
      <c r="Q72" s="3">
        <v>1</v>
      </c>
      <c r="R72" s="3">
        <v>2.5999999999999999E-2</v>
      </c>
      <c r="T72">
        <v>4</v>
      </c>
      <c r="U72">
        <v>0.12903225806451613</v>
      </c>
      <c r="V72">
        <v>17</v>
      </c>
      <c r="W72">
        <v>0.54838709677419351</v>
      </c>
      <c r="X72">
        <v>1</v>
      </c>
      <c r="Y72">
        <v>3.2258064516129031E-2</v>
      </c>
      <c r="Z72">
        <v>0</v>
      </c>
      <c r="AA72">
        <v>0</v>
      </c>
      <c r="AB72">
        <v>0</v>
      </c>
      <c r="AC72">
        <v>0</v>
      </c>
    </row>
    <row r="73" spans="2:29" x14ac:dyDescent="0.25">
      <c r="B73" s="3">
        <v>8</v>
      </c>
      <c r="C73" s="3">
        <v>0</v>
      </c>
      <c r="D73" s="3">
        <v>0</v>
      </c>
      <c r="E73" s="3">
        <v>7</v>
      </c>
      <c r="F73" s="3">
        <f t="shared" si="7"/>
        <v>7.7000000000000002E-3</v>
      </c>
      <c r="G73" s="3">
        <v>19</v>
      </c>
      <c r="H73" s="3">
        <f t="shared" si="8"/>
        <v>2.0900000000000002E-2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4</v>
      </c>
      <c r="P73" s="3">
        <v>1.72E-2</v>
      </c>
      <c r="Q73" s="3">
        <v>0</v>
      </c>
      <c r="R73" s="3">
        <v>0</v>
      </c>
      <c r="T73">
        <v>0</v>
      </c>
      <c r="U73">
        <v>0</v>
      </c>
      <c r="V73">
        <v>7</v>
      </c>
      <c r="W73">
        <v>0.26923076923076922</v>
      </c>
      <c r="X73">
        <v>7</v>
      </c>
      <c r="Y73">
        <v>0.26923076923076922</v>
      </c>
      <c r="Z73">
        <v>0</v>
      </c>
      <c r="AA73">
        <v>0</v>
      </c>
      <c r="AB73">
        <v>0</v>
      </c>
      <c r="AC73">
        <v>0</v>
      </c>
    </row>
    <row r="74" spans="2:29" x14ac:dyDescent="0.25">
      <c r="B74" s="3">
        <v>8.1</v>
      </c>
      <c r="C74" s="3">
        <v>155</v>
      </c>
      <c r="D74" s="3">
        <f t="shared" ref="D74:D104" si="11">C74*0.000633</f>
        <v>9.8114999999999994E-2</v>
      </c>
      <c r="E74" s="3">
        <v>2</v>
      </c>
      <c r="F74" s="3">
        <f t="shared" si="7"/>
        <v>2.2000000000000001E-3</v>
      </c>
      <c r="G74" s="3">
        <v>7</v>
      </c>
      <c r="H74" s="3">
        <f t="shared" si="8"/>
        <v>7.7000000000000002E-3</v>
      </c>
      <c r="I74" s="3">
        <v>0</v>
      </c>
      <c r="J74" s="3">
        <v>0</v>
      </c>
      <c r="K74" s="3">
        <v>82</v>
      </c>
      <c r="L74" s="3">
        <f t="shared" ref="L74:L104" si="12">K74*0.0006</f>
        <v>4.9199999999999994E-2</v>
      </c>
      <c r="M74" s="3">
        <v>0</v>
      </c>
      <c r="N74" s="3">
        <f t="shared" ref="N74:N104" si="13">M74*0.0009</f>
        <v>0</v>
      </c>
      <c r="O74" s="3">
        <v>4</v>
      </c>
      <c r="P74" s="3">
        <v>1.72E-2</v>
      </c>
      <c r="Q74" s="3">
        <v>0</v>
      </c>
      <c r="R74" s="3">
        <v>0</v>
      </c>
      <c r="T74">
        <v>0</v>
      </c>
      <c r="U74">
        <v>0</v>
      </c>
      <c r="V74">
        <v>4</v>
      </c>
      <c r="W74">
        <v>0.44444444444444442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2:29" x14ac:dyDescent="0.25">
      <c r="B75" s="3">
        <v>8.1</v>
      </c>
      <c r="C75" s="3">
        <v>0</v>
      </c>
      <c r="D75" s="3">
        <f t="shared" si="11"/>
        <v>0</v>
      </c>
      <c r="E75" s="3">
        <v>8</v>
      </c>
      <c r="F75" s="3">
        <f t="shared" si="7"/>
        <v>8.8000000000000005E-3</v>
      </c>
      <c r="G75" s="3">
        <v>0</v>
      </c>
      <c r="H75" s="3">
        <f t="shared" si="8"/>
        <v>0</v>
      </c>
      <c r="I75" s="3">
        <v>0</v>
      </c>
      <c r="J75" s="3">
        <v>0</v>
      </c>
      <c r="K75" s="3">
        <v>3</v>
      </c>
      <c r="L75" s="3">
        <f t="shared" si="12"/>
        <v>1.8E-3</v>
      </c>
      <c r="M75" s="3">
        <v>0</v>
      </c>
      <c r="N75" s="3">
        <f t="shared" si="13"/>
        <v>0</v>
      </c>
      <c r="O75" s="3">
        <v>0</v>
      </c>
      <c r="P75" s="3">
        <v>0</v>
      </c>
      <c r="Q75" s="3">
        <v>0</v>
      </c>
      <c r="R75" s="3">
        <v>0</v>
      </c>
      <c r="T75">
        <v>7</v>
      </c>
      <c r="U75">
        <v>0.875</v>
      </c>
      <c r="V75">
        <v>0</v>
      </c>
      <c r="W75">
        <v>0</v>
      </c>
      <c r="X75">
        <v>1</v>
      </c>
      <c r="Y75">
        <v>0.125</v>
      </c>
      <c r="Z75">
        <v>0</v>
      </c>
      <c r="AA75">
        <v>0</v>
      </c>
      <c r="AB75">
        <v>0</v>
      </c>
      <c r="AC75">
        <v>0</v>
      </c>
    </row>
    <row r="76" spans="2:29" x14ac:dyDescent="0.25">
      <c r="B76" s="3">
        <v>9.1999999999999993</v>
      </c>
      <c r="C76" s="3">
        <v>67</v>
      </c>
      <c r="D76" s="3">
        <f t="shared" si="11"/>
        <v>4.2410999999999997E-2</v>
      </c>
      <c r="E76" s="3">
        <v>1</v>
      </c>
      <c r="F76" s="3">
        <f t="shared" si="7"/>
        <v>1.1000000000000001E-3</v>
      </c>
      <c r="G76" s="3">
        <v>1</v>
      </c>
      <c r="H76" s="3">
        <f t="shared" si="8"/>
        <v>1.1000000000000001E-3</v>
      </c>
      <c r="I76" s="3">
        <v>0</v>
      </c>
      <c r="J76" s="3">
        <v>0</v>
      </c>
      <c r="K76" s="3">
        <v>12</v>
      </c>
      <c r="L76" s="3">
        <f t="shared" si="12"/>
        <v>7.1999999999999998E-3</v>
      </c>
      <c r="M76" s="3">
        <v>1</v>
      </c>
      <c r="N76" s="3">
        <f t="shared" si="13"/>
        <v>8.9999999999999998E-4</v>
      </c>
      <c r="O76" s="3">
        <v>12</v>
      </c>
      <c r="P76" s="3">
        <v>5.16E-2</v>
      </c>
      <c r="Q76" s="3">
        <v>1</v>
      </c>
      <c r="R76" s="3">
        <v>2.5999999999999999E-2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1</v>
      </c>
      <c r="AB76">
        <v>0</v>
      </c>
      <c r="AC76">
        <v>0</v>
      </c>
    </row>
    <row r="77" spans="2:29" x14ac:dyDescent="0.25">
      <c r="B77" s="3">
        <v>9.5</v>
      </c>
      <c r="C77" s="3">
        <v>22</v>
      </c>
      <c r="D77" s="3">
        <f t="shared" si="11"/>
        <v>1.3925999999999999E-2</v>
      </c>
      <c r="E77" s="3">
        <v>12</v>
      </c>
      <c r="F77" s="3">
        <f t="shared" si="7"/>
        <v>1.32E-2</v>
      </c>
      <c r="G77" s="3">
        <v>4</v>
      </c>
      <c r="H77" s="3">
        <f t="shared" si="8"/>
        <v>4.4000000000000003E-3</v>
      </c>
      <c r="I77" s="3">
        <v>0</v>
      </c>
      <c r="J77" s="3">
        <v>0</v>
      </c>
      <c r="K77" s="3">
        <v>19</v>
      </c>
      <c r="L77" s="3">
        <f t="shared" si="12"/>
        <v>1.1399999999999999E-2</v>
      </c>
      <c r="M77" s="3">
        <v>0</v>
      </c>
      <c r="N77" s="3">
        <f t="shared" si="13"/>
        <v>0</v>
      </c>
      <c r="O77" s="3">
        <v>0</v>
      </c>
      <c r="P77" s="3">
        <v>0</v>
      </c>
      <c r="Q77" s="3">
        <v>0</v>
      </c>
      <c r="R77" s="3">
        <v>0</v>
      </c>
      <c r="T77">
        <v>5</v>
      </c>
      <c r="U77">
        <v>0.3125</v>
      </c>
      <c r="V77">
        <v>0</v>
      </c>
      <c r="W77">
        <v>0</v>
      </c>
      <c r="X77">
        <v>6</v>
      </c>
      <c r="Y77">
        <v>0.375</v>
      </c>
      <c r="Z77">
        <v>0</v>
      </c>
      <c r="AA77">
        <v>0</v>
      </c>
      <c r="AB77">
        <v>0</v>
      </c>
      <c r="AC77">
        <v>0</v>
      </c>
    </row>
    <row r="78" spans="2:29" x14ac:dyDescent="0.25">
      <c r="B78" s="3">
        <v>9.9</v>
      </c>
      <c r="C78" s="3">
        <v>264</v>
      </c>
      <c r="D78" s="3">
        <f t="shared" si="11"/>
        <v>0.16711200000000001</v>
      </c>
      <c r="E78" s="3">
        <v>0</v>
      </c>
      <c r="F78" s="3">
        <f t="shared" si="7"/>
        <v>0</v>
      </c>
      <c r="G78" s="3">
        <v>54</v>
      </c>
      <c r="H78" s="3">
        <f t="shared" si="8"/>
        <v>5.9400000000000001E-2</v>
      </c>
      <c r="I78" s="3">
        <v>0</v>
      </c>
      <c r="J78" s="3">
        <v>0</v>
      </c>
      <c r="K78" s="3">
        <v>45</v>
      </c>
      <c r="L78" s="3">
        <f t="shared" si="12"/>
        <v>2.6999999999999996E-2</v>
      </c>
      <c r="M78" s="3">
        <v>0</v>
      </c>
      <c r="N78" s="3">
        <f t="shared" si="13"/>
        <v>0</v>
      </c>
      <c r="O78" s="3">
        <v>1</v>
      </c>
      <c r="P78" s="3">
        <v>4.3E-3</v>
      </c>
      <c r="Q78" s="3">
        <v>1</v>
      </c>
      <c r="R78" s="3">
        <v>2.5999999999999999E-2</v>
      </c>
      <c r="T78">
        <v>32</v>
      </c>
      <c r="U78">
        <v>0.59259259259259256</v>
      </c>
      <c r="V78">
        <v>5</v>
      </c>
      <c r="W78">
        <v>9.2592592592592587E-2</v>
      </c>
      <c r="X78">
        <v>4</v>
      </c>
      <c r="Y78">
        <v>7.407407407407407E-2</v>
      </c>
      <c r="Z78">
        <v>0</v>
      </c>
      <c r="AA78">
        <v>0</v>
      </c>
      <c r="AB78">
        <v>0</v>
      </c>
      <c r="AC78">
        <v>0</v>
      </c>
    </row>
    <row r="79" spans="2:29" x14ac:dyDescent="0.25">
      <c r="B79" s="3">
        <v>9.6</v>
      </c>
      <c r="C79" s="3">
        <v>0</v>
      </c>
      <c r="D79" s="3">
        <f t="shared" si="11"/>
        <v>0</v>
      </c>
      <c r="E79" s="3">
        <v>1</v>
      </c>
      <c r="F79" s="3">
        <f t="shared" si="7"/>
        <v>1.1000000000000001E-3</v>
      </c>
      <c r="G79" s="3">
        <v>0</v>
      </c>
      <c r="H79" s="3">
        <f t="shared" si="8"/>
        <v>0</v>
      </c>
      <c r="I79" s="3">
        <v>5</v>
      </c>
      <c r="J79" s="3">
        <v>1.575E-2</v>
      </c>
      <c r="K79" s="3">
        <v>21</v>
      </c>
      <c r="L79" s="3">
        <f t="shared" si="12"/>
        <v>1.2599999999999998E-2</v>
      </c>
      <c r="M79" s="3">
        <v>0</v>
      </c>
      <c r="N79" s="3">
        <f t="shared" si="13"/>
        <v>0</v>
      </c>
      <c r="O79" s="3">
        <v>0</v>
      </c>
      <c r="P79" s="3">
        <v>0</v>
      </c>
      <c r="Q79" s="3">
        <v>0</v>
      </c>
      <c r="R79" s="3">
        <f>Q79*0.026</f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2:29" x14ac:dyDescent="0.25">
      <c r="B80" s="3">
        <v>9.1999999999999993</v>
      </c>
      <c r="C80" s="3">
        <v>131</v>
      </c>
      <c r="D80" s="3">
        <f t="shared" si="11"/>
        <v>8.2922999999999997E-2</v>
      </c>
      <c r="E80" s="3">
        <v>0</v>
      </c>
      <c r="F80" s="3">
        <f t="shared" si="7"/>
        <v>0</v>
      </c>
      <c r="G80" s="3">
        <v>10</v>
      </c>
      <c r="H80" s="3">
        <f t="shared" si="8"/>
        <v>1.1000000000000001E-2</v>
      </c>
      <c r="I80" s="3">
        <v>0</v>
      </c>
      <c r="J80" s="3">
        <v>0</v>
      </c>
      <c r="K80" s="3">
        <v>62</v>
      </c>
      <c r="L80" s="3">
        <f t="shared" si="12"/>
        <v>3.7199999999999997E-2</v>
      </c>
      <c r="M80" s="3">
        <v>7</v>
      </c>
      <c r="N80" s="3">
        <f t="shared" si="13"/>
        <v>6.3E-3</v>
      </c>
      <c r="O80" s="3">
        <v>0</v>
      </c>
      <c r="P80" s="3">
        <v>0</v>
      </c>
      <c r="Q80" s="3">
        <v>0</v>
      </c>
      <c r="R80" s="3">
        <v>0</v>
      </c>
      <c r="T80">
        <v>0</v>
      </c>
      <c r="U80">
        <v>0</v>
      </c>
      <c r="V80">
        <v>1</v>
      </c>
      <c r="W80">
        <v>0.1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2:29" x14ac:dyDescent="0.25">
      <c r="B81" s="3">
        <v>9.8000000000000007</v>
      </c>
      <c r="C81" s="3">
        <v>175</v>
      </c>
      <c r="D81" s="3">
        <f t="shared" si="11"/>
        <v>0.110775</v>
      </c>
      <c r="E81" s="3">
        <v>14</v>
      </c>
      <c r="F81" s="3">
        <f t="shared" si="7"/>
        <v>1.54E-2</v>
      </c>
      <c r="G81" s="3">
        <v>13</v>
      </c>
      <c r="H81" s="3">
        <f t="shared" si="8"/>
        <v>1.43E-2</v>
      </c>
      <c r="I81" s="3">
        <v>0</v>
      </c>
      <c r="J81" s="3">
        <v>0</v>
      </c>
      <c r="K81" s="3">
        <v>23</v>
      </c>
      <c r="L81" s="3">
        <f t="shared" si="12"/>
        <v>1.3799999999999998E-2</v>
      </c>
      <c r="M81" s="3">
        <v>40</v>
      </c>
      <c r="N81" s="3">
        <f t="shared" si="13"/>
        <v>3.5999999999999997E-2</v>
      </c>
      <c r="O81" s="3">
        <v>0</v>
      </c>
      <c r="P81" s="3">
        <v>0</v>
      </c>
      <c r="Q81" s="3">
        <v>0</v>
      </c>
      <c r="R81" s="3">
        <v>0</v>
      </c>
      <c r="T81">
        <v>1</v>
      </c>
      <c r="U81">
        <v>3.7037037037037035E-2</v>
      </c>
      <c r="V81">
        <v>0</v>
      </c>
      <c r="W81">
        <v>0</v>
      </c>
      <c r="X81">
        <v>10</v>
      </c>
      <c r="Y81">
        <v>0.37037037037037035</v>
      </c>
      <c r="Z81">
        <v>3</v>
      </c>
      <c r="AA81">
        <v>0.1111111111111111</v>
      </c>
      <c r="AB81">
        <v>0</v>
      </c>
      <c r="AC81">
        <v>0</v>
      </c>
    </row>
    <row r="82" spans="2:29" x14ac:dyDescent="0.25">
      <c r="B82" s="3">
        <v>9.1</v>
      </c>
      <c r="C82" s="3">
        <v>1</v>
      </c>
      <c r="D82" s="3">
        <f t="shared" si="11"/>
        <v>6.3299999999999999E-4</v>
      </c>
      <c r="E82" s="3">
        <v>12</v>
      </c>
      <c r="F82" s="3">
        <f t="shared" si="7"/>
        <v>1.32E-2</v>
      </c>
      <c r="G82" s="3">
        <v>0</v>
      </c>
      <c r="H82" s="3">
        <f t="shared" si="8"/>
        <v>0</v>
      </c>
      <c r="I82" s="3">
        <v>0</v>
      </c>
      <c r="J82" s="3">
        <v>0</v>
      </c>
      <c r="K82" s="3">
        <v>11</v>
      </c>
      <c r="L82" s="3">
        <f t="shared" si="12"/>
        <v>6.5999999999999991E-3</v>
      </c>
      <c r="M82" s="3">
        <v>0</v>
      </c>
      <c r="N82" s="3">
        <f t="shared" si="13"/>
        <v>0</v>
      </c>
      <c r="O82" s="3">
        <v>0</v>
      </c>
      <c r="P82" s="3">
        <v>0</v>
      </c>
      <c r="Q82" s="3">
        <v>0</v>
      </c>
      <c r="R82" s="3">
        <v>0</v>
      </c>
      <c r="T82">
        <v>0</v>
      </c>
      <c r="U82">
        <v>0</v>
      </c>
      <c r="V82">
        <v>0</v>
      </c>
      <c r="W82">
        <v>0</v>
      </c>
      <c r="X82">
        <v>10</v>
      </c>
      <c r="Y82">
        <v>0.83333333333333337</v>
      </c>
      <c r="Z82">
        <v>0</v>
      </c>
      <c r="AA82">
        <v>0</v>
      </c>
      <c r="AB82">
        <v>0</v>
      </c>
      <c r="AC82">
        <v>0</v>
      </c>
    </row>
    <row r="83" spans="2:29" x14ac:dyDescent="0.25">
      <c r="B83" s="3">
        <v>9.9</v>
      </c>
      <c r="C83" s="3">
        <v>103</v>
      </c>
      <c r="D83" s="3">
        <f t="shared" si="11"/>
        <v>6.5198999999999993E-2</v>
      </c>
      <c r="E83" s="3">
        <v>3</v>
      </c>
      <c r="F83" s="3">
        <f t="shared" si="7"/>
        <v>3.3E-3</v>
      </c>
      <c r="G83" s="3">
        <v>0</v>
      </c>
      <c r="H83" s="3">
        <f t="shared" si="8"/>
        <v>0</v>
      </c>
      <c r="I83" s="3">
        <v>0</v>
      </c>
      <c r="J83" s="3">
        <v>0</v>
      </c>
      <c r="K83" s="3">
        <v>25</v>
      </c>
      <c r="L83" s="3">
        <f t="shared" si="12"/>
        <v>1.4999999999999999E-2</v>
      </c>
      <c r="M83" s="3">
        <v>5</v>
      </c>
      <c r="N83" s="3">
        <f t="shared" si="13"/>
        <v>4.4999999999999997E-3</v>
      </c>
      <c r="O83" s="3">
        <v>1</v>
      </c>
      <c r="P83" s="3">
        <v>4.3E-3</v>
      </c>
      <c r="Q83" s="3">
        <v>0</v>
      </c>
      <c r="R83" s="3">
        <v>0</v>
      </c>
      <c r="T83">
        <v>0</v>
      </c>
      <c r="U83">
        <v>0</v>
      </c>
      <c r="V83">
        <v>3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2:29" x14ac:dyDescent="0.25">
      <c r="B84" s="3">
        <v>9.1999999999999993</v>
      </c>
      <c r="C84" s="3">
        <v>43</v>
      </c>
      <c r="D84" s="3">
        <f t="shared" si="11"/>
        <v>2.7219E-2</v>
      </c>
      <c r="E84" s="3">
        <v>0</v>
      </c>
      <c r="F84" s="3">
        <f>E84*0.0011</f>
        <v>0</v>
      </c>
      <c r="G84" s="3">
        <v>1</v>
      </c>
      <c r="H84" s="3">
        <f t="shared" si="8"/>
        <v>1.1000000000000001E-3</v>
      </c>
      <c r="I84" s="3">
        <v>1</v>
      </c>
      <c r="J84" s="3">
        <v>3.15E-3</v>
      </c>
      <c r="K84" s="3">
        <v>85</v>
      </c>
      <c r="L84" s="3">
        <f t="shared" si="12"/>
        <v>5.0999999999999997E-2</v>
      </c>
      <c r="M84" s="3">
        <v>10</v>
      </c>
      <c r="N84" s="3">
        <f t="shared" si="13"/>
        <v>8.9999999999999993E-3</v>
      </c>
      <c r="O84" s="3">
        <v>0</v>
      </c>
      <c r="P84" s="3">
        <v>0</v>
      </c>
      <c r="Q84" s="3">
        <v>1</v>
      </c>
      <c r="R84" s="3">
        <v>2.5999999999999999E-2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2:29" x14ac:dyDescent="0.25">
      <c r="B85" s="3">
        <v>9.1</v>
      </c>
      <c r="C85" s="3">
        <v>55</v>
      </c>
      <c r="D85" s="3">
        <f t="shared" si="11"/>
        <v>3.4814999999999999E-2</v>
      </c>
      <c r="E85" s="3">
        <v>5</v>
      </c>
      <c r="F85" s="3">
        <v>5.4999999999999997E-3</v>
      </c>
      <c r="G85" s="3">
        <v>7</v>
      </c>
      <c r="H85" s="3">
        <f t="shared" si="8"/>
        <v>7.7000000000000002E-3</v>
      </c>
      <c r="I85" s="3">
        <v>0</v>
      </c>
      <c r="J85" s="3">
        <v>0</v>
      </c>
      <c r="K85" s="3">
        <v>18</v>
      </c>
      <c r="L85" s="3">
        <f t="shared" si="12"/>
        <v>1.0799999999999999E-2</v>
      </c>
      <c r="M85" s="3">
        <v>0</v>
      </c>
      <c r="N85" s="3">
        <f t="shared" si="13"/>
        <v>0</v>
      </c>
      <c r="O85" s="3">
        <v>7</v>
      </c>
      <c r="P85" s="3">
        <v>3.0099999999999998E-2</v>
      </c>
      <c r="Q85" s="3">
        <v>0</v>
      </c>
      <c r="R85" s="3">
        <v>0</v>
      </c>
      <c r="T85">
        <v>5</v>
      </c>
      <c r="U85">
        <v>0.41666666666666669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2:29" x14ac:dyDescent="0.25">
      <c r="B86" s="3">
        <v>11.1</v>
      </c>
      <c r="C86" s="3">
        <v>52</v>
      </c>
      <c r="D86" s="3">
        <f t="shared" si="11"/>
        <v>3.2916000000000001E-2</v>
      </c>
      <c r="E86" s="3">
        <v>17</v>
      </c>
      <c r="F86" s="3">
        <f t="shared" ref="F86:F104" si="14">E86*0.0011</f>
        <v>1.8700000000000001E-2</v>
      </c>
      <c r="G86" s="3">
        <v>10</v>
      </c>
      <c r="H86" s="3">
        <f t="shared" si="8"/>
        <v>1.1000000000000001E-2</v>
      </c>
      <c r="I86" s="3">
        <v>0</v>
      </c>
      <c r="J86" s="3">
        <v>0</v>
      </c>
      <c r="K86" s="3">
        <v>6</v>
      </c>
      <c r="L86" s="3">
        <f t="shared" si="12"/>
        <v>3.5999999999999999E-3</v>
      </c>
      <c r="M86" s="3">
        <v>0</v>
      </c>
      <c r="N86" s="3">
        <f t="shared" si="13"/>
        <v>0</v>
      </c>
      <c r="O86" s="3">
        <v>0</v>
      </c>
      <c r="P86" s="3">
        <v>0</v>
      </c>
      <c r="Q86" s="3">
        <v>1</v>
      </c>
      <c r="R86" s="3">
        <v>2.5999999999999999E-3</v>
      </c>
      <c r="T86">
        <v>0</v>
      </c>
      <c r="U86">
        <v>0</v>
      </c>
      <c r="V86">
        <v>0</v>
      </c>
      <c r="W86">
        <v>0</v>
      </c>
      <c r="X86">
        <v>11</v>
      </c>
      <c r="Y86">
        <v>0.40740740740740738</v>
      </c>
      <c r="Z86">
        <v>1</v>
      </c>
      <c r="AA86">
        <v>3.7037037037037035E-2</v>
      </c>
      <c r="AB86">
        <v>0</v>
      </c>
      <c r="AC86">
        <v>0</v>
      </c>
    </row>
    <row r="87" spans="2:29" x14ac:dyDescent="0.25">
      <c r="B87" s="3">
        <v>10.1</v>
      </c>
      <c r="C87" s="3">
        <v>78</v>
      </c>
      <c r="D87" s="3">
        <f t="shared" si="11"/>
        <v>4.9374000000000001E-2</v>
      </c>
      <c r="E87" s="3">
        <v>0</v>
      </c>
      <c r="F87" s="3">
        <f t="shared" si="14"/>
        <v>0</v>
      </c>
      <c r="G87" s="3">
        <v>4</v>
      </c>
      <c r="H87" s="3">
        <f t="shared" si="8"/>
        <v>4.4000000000000003E-3</v>
      </c>
      <c r="I87" s="3">
        <v>0</v>
      </c>
      <c r="J87" s="3">
        <v>0</v>
      </c>
      <c r="K87" s="3">
        <v>13</v>
      </c>
      <c r="L87" s="3">
        <f t="shared" si="12"/>
        <v>7.7999999999999996E-3</v>
      </c>
      <c r="M87" s="3">
        <v>34</v>
      </c>
      <c r="N87" s="3">
        <f t="shared" si="13"/>
        <v>3.0599999999999999E-2</v>
      </c>
      <c r="O87" s="3">
        <v>0</v>
      </c>
      <c r="P87" s="3">
        <v>0</v>
      </c>
      <c r="Q87" s="3">
        <v>0</v>
      </c>
      <c r="R87" s="3">
        <v>0</v>
      </c>
      <c r="T87">
        <v>3</v>
      </c>
      <c r="U87">
        <v>0.75</v>
      </c>
      <c r="V87">
        <v>0</v>
      </c>
      <c r="W87">
        <v>0</v>
      </c>
      <c r="X87">
        <v>0</v>
      </c>
      <c r="Y87">
        <v>0</v>
      </c>
      <c r="Z87">
        <v>1</v>
      </c>
      <c r="AA87">
        <v>0.25</v>
      </c>
      <c r="AB87">
        <v>0</v>
      </c>
      <c r="AC87">
        <v>0</v>
      </c>
    </row>
    <row r="88" spans="2:29" x14ac:dyDescent="0.25">
      <c r="B88" s="3">
        <v>10.5</v>
      </c>
      <c r="C88" s="3">
        <v>61</v>
      </c>
      <c r="D88" s="3">
        <f t="shared" si="11"/>
        <v>3.8613000000000001E-2</v>
      </c>
      <c r="E88" s="3">
        <v>12</v>
      </c>
      <c r="F88" s="3">
        <f t="shared" si="14"/>
        <v>1.32E-2</v>
      </c>
      <c r="G88" s="3">
        <v>0</v>
      </c>
      <c r="H88" s="3">
        <f t="shared" si="8"/>
        <v>0</v>
      </c>
      <c r="I88" s="3">
        <v>0</v>
      </c>
      <c r="J88" s="3">
        <v>0</v>
      </c>
      <c r="K88" s="3">
        <v>65</v>
      </c>
      <c r="L88" s="3">
        <f t="shared" si="12"/>
        <v>3.9E-2</v>
      </c>
      <c r="M88" s="3">
        <v>0</v>
      </c>
      <c r="N88" s="3">
        <f t="shared" si="13"/>
        <v>0</v>
      </c>
      <c r="O88" s="3">
        <v>0</v>
      </c>
      <c r="P88" s="3">
        <v>0</v>
      </c>
      <c r="Q88" s="3">
        <v>0</v>
      </c>
      <c r="R88" s="3">
        <v>0</v>
      </c>
      <c r="T88">
        <v>5</v>
      </c>
      <c r="U88">
        <v>0.41666666666666669</v>
      </c>
      <c r="V88">
        <v>0</v>
      </c>
      <c r="W88">
        <v>0</v>
      </c>
      <c r="X88">
        <v>4</v>
      </c>
      <c r="Y88">
        <v>0.33333333333333331</v>
      </c>
      <c r="Z88">
        <v>0</v>
      </c>
      <c r="AA88">
        <v>0</v>
      </c>
      <c r="AB88">
        <v>0</v>
      </c>
      <c r="AC88">
        <v>0</v>
      </c>
    </row>
    <row r="89" spans="2:29" x14ac:dyDescent="0.25">
      <c r="B89" s="3">
        <v>10.7</v>
      </c>
      <c r="C89" s="3">
        <v>215</v>
      </c>
      <c r="D89" s="3">
        <f t="shared" si="11"/>
        <v>0.13609499999999999</v>
      </c>
      <c r="E89" s="3">
        <v>4</v>
      </c>
      <c r="F89" s="3">
        <f t="shared" si="14"/>
        <v>4.4000000000000003E-3</v>
      </c>
      <c r="G89" s="3">
        <v>13</v>
      </c>
      <c r="H89" s="3">
        <f t="shared" si="8"/>
        <v>1.43E-2</v>
      </c>
      <c r="I89" s="3">
        <v>0</v>
      </c>
      <c r="J89" s="3">
        <v>0</v>
      </c>
      <c r="K89" s="3">
        <v>100</v>
      </c>
      <c r="L89" s="3">
        <f t="shared" si="12"/>
        <v>0.06</v>
      </c>
      <c r="M89" s="3">
        <v>0</v>
      </c>
      <c r="N89" s="3">
        <f t="shared" si="13"/>
        <v>0</v>
      </c>
      <c r="O89" s="3">
        <v>0</v>
      </c>
      <c r="P89" s="3">
        <v>0</v>
      </c>
      <c r="Q89" s="3">
        <v>0</v>
      </c>
      <c r="R89" s="3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2:29" x14ac:dyDescent="0.25">
      <c r="B90" s="3">
        <v>10.199999999999999</v>
      </c>
      <c r="C90" s="3">
        <v>86</v>
      </c>
      <c r="D90" s="3">
        <f t="shared" si="11"/>
        <v>5.4438E-2</v>
      </c>
      <c r="E90" s="3">
        <v>0</v>
      </c>
      <c r="F90" s="3">
        <f t="shared" si="14"/>
        <v>0</v>
      </c>
      <c r="G90" s="3">
        <v>1</v>
      </c>
      <c r="H90" s="3">
        <f t="shared" si="8"/>
        <v>1.1000000000000001E-3</v>
      </c>
      <c r="I90" s="3">
        <v>1</v>
      </c>
      <c r="J90" s="3">
        <v>3.15E-3</v>
      </c>
      <c r="K90" s="3">
        <v>26</v>
      </c>
      <c r="L90" s="3">
        <f t="shared" si="12"/>
        <v>1.5599999999999999E-2</v>
      </c>
      <c r="M90" s="3">
        <v>13</v>
      </c>
      <c r="N90" s="3">
        <f t="shared" si="13"/>
        <v>1.17E-2</v>
      </c>
      <c r="O90" s="3">
        <v>0</v>
      </c>
      <c r="P90" s="3">
        <v>0</v>
      </c>
      <c r="Q90" s="3">
        <v>0</v>
      </c>
      <c r="R90" s="3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2:29" x14ac:dyDescent="0.25">
      <c r="B91" s="3">
        <v>10.7</v>
      </c>
      <c r="C91" s="3">
        <v>47</v>
      </c>
      <c r="D91" s="3">
        <f t="shared" si="11"/>
        <v>2.9751E-2</v>
      </c>
      <c r="E91" s="3">
        <v>30</v>
      </c>
      <c r="F91" s="3">
        <f t="shared" si="14"/>
        <v>3.3000000000000002E-2</v>
      </c>
      <c r="G91" s="3">
        <v>36</v>
      </c>
      <c r="H91" s="3">
        <f t="shared" si="8"/>
        <v>3.9600000000000003E-2</v>
      </c>
      <c r="I91" s="3">
        <v>1</v>
      </c>
      <c r="J91" s="3">
        <v>3.15E-3</v>
      </c>
      <c r="K91" s="3">
        <v>79</v>
      </c>
      <c r="L91" s="3">
        <f t="shared" si="12"/>
        <v>4.7399999999999998E-2</v>
      </c>
      <c r="M91" s="3">
        <v>0</v>
      </c>
      <c r="N91" s="3">
        <f t="shared" si="13"/>
        <v>0</v>
      </c>
      <c r="O91" s="3">
        <v>0</v>
      </c>
      <c r="P91" s="3">
        <v>0</v>
      </c>
      <c r="Q91" s="3">
        <v>0</v>
      </c>
      <c r="R91" s="3">
        <v>0</v>
      </c>
      <c r="T91">
        <v>26</v>
      </c>
      <c r="U91">
        <v>0.39393939393939392</v>
      </c>
      <c r="V91">
        <v>5</v>
      </c>
      <c r="W91">
        <v>7.575757575757576E-2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2:29" x14ac:dyDescent="0.25">
      <c r="B92" s="3">
        <v>10.4</v>
      </c>
      <c r="C92" s="3">
        <v>6</v>
      </c>
      <c r="D92" s="3">
        <f t="shared" si="11"/>
        <v>3.7980000000000002E-3</v>
      </c>
      <c r="E92" s="3">
        <v>8</v>
      </c>
      <c r="F92" s="3">
        <f t="shared" si="14"/>
        <v>8.8000000000000005E-3</v>
      </c>
      <c r="G92" s="3">
        <v>0</v>
      </c>
      <c r="H92" s="3">
        <f t="shared" si="8"/>
        <v>0</v>
      </c>
      <c r="I92" s="3">
        <v>0</v>
      </c>
      <c r="J92" s="3">
        <v>0</v>
      </c>
      <c r="K92" s="3">
        <v>16</v>
      </c>
      <c r="L92" s="3">
        <f t="shared" si="12"/>
        <v>9.5999999999999992E-3</v>
      </c>
      <c r="M92" s="3">
        <v>0</v>
      </c>
      <c r="N92" s="3">
        <f t="shared" si="13"/>
        <v>0</v>
      </c>
      <c r="O92" s="3">
        <v>0</v>
      </c>
      <c r="P92" s="3">
        <v>0</v>
      </c>
      <c r="Q92" s="3">
        <v>0</v>
      </c>
      <c r="R92" s="3">
        <v>0</v>
      </c>
      <c r="T92">
        <v>0</v>
      </c>
      <c r="U92">
        <v>0</v>
      </c>
      <c r="V92">
        <v>1</v>
      </c>
      <c r="W92">
        <v>0.125</v>
      </c>
      <c r="X92">
        <v>5</v>
      </c>
      <c r="Y92">
        <v>0.625</v>
      </c>
      <c r="Z92">
        <v>0</v>
      </c>
      <c r="AA92">
        <v>0</v>
      </c>
      <c r="AB92">
        <v>0</v>
      </c>
      <c r="AC92">
        <v>0</v>
      </c>
    </row>
    <row r="93" spans="2:29" x14ac:dyDescent="0.25">
      <c r="B93" s="3">
        <v>11.1</v>
      </c>
      <c r="C93" s="3">
        <v>246</v>
      </c>
      <c r="D93" s="3">
        <f t="shared" si="11"/>
        <v>0.155718</v>
      </c>
      <c r="E93" s="3">
        <v>1</v>
      </c>
      <c r="F93" s="3">
        <f t="shared" si="14"/>
        <v>1.1000000000000001E-3</v>
      </c>
      <c r="G93" s="3">
        <v>1</v>
      </c>
      <c r="H93" s="3">
        <f t="shared" si="8"/>
        <v>1.1000000000000001E-3</v>
      </c>
      <c r="I93" s="3">
        <v>0</v>
      </c>
      <c r="J93" s="3">
        <v>0</v>
      </c>
      <c r="K93" s="3">
        <v>5</v>
      </c>
      <c r="L93" s="3">
        <f t="shared" si="12"/>
        <v>2.9999999999999996E-3</v>
      </c>
      <c r="M93" s="3">
        <v>0</v>
      </c>
      <c r="N93" s="3">
        <f t="shared" si="13"/>
        <v>0</v>
      </c>
      <c r="O93" s="3">
        <v>0</v>
      </c>
      <c r="P93" s="3">
        <v>0</v>
      </c>
      <c r="Q93" s="3">
        <v>1</v>
      </c>
      <c r="R93" s="3">
        <v>2.5999999999999999E-3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0.5</v>
      </c>
    </row>
    <row r="94" spans="2:29" x14ac:dyDescent="0.25">
      <c r="B94" s="3">
        <v>11.7</v>
      </c>
      <c r="C94" s="3">
        <v>122</v>
      </c>
      <c r="D94" s="3">
        <f t="shared" si="11"/>
        <v>7.7226000000000003E-2</v>
      </c>
      <c r="E94" s="3">
        <v>0</v>
      </c>
      <c r="F94" s="3">
        <f t="shared" si="14"/>
        <v>0</v>
      </c>
      <c r="G94" s="3">
        <v>85</v>
      </c>
      <c r="H94" s="3">
        <f t="shared" si="8"/>
        <v>9.35E-2</v>
      </c>
      <c r="I94" s="3">
        <v>0</v>
      </c>
      <c r="J94" s="3">
        <v>0</v>
      </c>
      <c r="K94" s="3">
        <v>66</v>
      </c>
      <c r="L94" s="3">
        <f t="shared" si="12"/>
        <v>3.9599999999999996E-2</v>
      </c>
      <c r="M94" s="3">
        <v>1</v>
      </c>
      <c r="N94" s="3">
        <f t="shared" si="13"/>
        <v>8.9999999999999998E-4</v>
      </c>
      <c r="O94" s="3">
        <v>0</v>
      </c>
      <c r="P94" s="3">
        <v>0</v>
      </c>
      <c r="Q94" s="3">
        <v>0</v>
      </c>
      <c r="R94" s="3">
        <v>0</v>
      </c>
      <c r="T94">
        <v>12</v>
      </c>
      <c r="U94">
        <v>0.14117647058823529</v>
      </c>
      <c r="V94">
        <v>56</v>
      </c>
      <c r="W94">
        <v>0.6588235294117647</v>
      </c>
      <c r="X94">
        <v>2</v>
      </c>
      <c r="Y94">
        <v>2.3529411764705882E-2</v>
      </c>
      <c r="Z94">
        <v>0</v>
      </c>
      <c r="AA94">
        <v>0</v>
      </c>
      <c r="AB94">
        <v>0</v>
      </c>
      <c r="AC94">
        <v>0</v>
      </c>
    </row>
    <row r="95" spans="2:29" x14ac:dyDescent="0.25">
      <c r="B95" s="3">
        <v>12.4</v>
      </c>
      <c r="C95" s="3">
        <v>205</v>
      </c>
      <c r="D95" s="3">
        <f t="shared" si="11"/>
        <v>0.12976499999999999</v>
      </c>
      <c r="E95" s="3">
        <v>3</v>
      </c>
      <c r="F95" s="3">
        <f t="shared" si="14"/>
        <v>3.3E-3</v>
      </c>
      <c r="G95" s="3">
        <v>9</v>
      </c>
      <c r="H95" s="3">
        <f t="shared" si="8"/>
        <v>9.9000000000000008E-3</v>
      </c>
      <c r="I95" s="3">
        <v>0</v>
      </c>
      <c r="J95" s="3">
        <v>0</v>
      </c>
      <c r="K95" s="3">
        <v>37</v>
      </c>
      <c r="L95" s="3">
        <f t="shared" si="12"/>
        <v>2.2199999999999998E-2</v>
      </c>
      <c r="M95" s="3">
        <v>6</v>
      </c>
      <c r="N95" s="3">
        <f t="shared" si="13"/>
        <v>5.4000000000000003E-3</v>
      </c>
      <c r="O95" s="3">
        <v>0</v>
      </c>
      <c r="P95" s="3">
        <v>0</v>
      </c>
      <c r="Q95" s="3">
        <v>0</v>
      </c>
      <c r="R95" s="3">
        <v>0</v>
      </c>
      <c r="T95">
        <v>1</v>
      </c>
      <c r="U95">
        <v>8.3333333333333329E-2</v>
      </c>
      <c r="V95">
        <v>0</v>
      </c>
      <c r="W95">
        <v>0</v>
      </c>
      <c r="X95">
        <v>1</v>
      </c>
      <c r="Y95">
        <v>8.3333333333333329E-2</v>
      </c>
      <c r="Z95">
        <v>0</v>
      </c>
      <c r="AA95">
        <v>0</v>
      </c>
      <c r="AB95">
        <v>0</v>
      </c>
      <c r="AC95">
        <v>0</v>
      </c>
    </row>
    <row r="96" spans="2:29" x14ac:dyDescent="0.25">
      <c r="B96" s="3">
        <v>19.8</v>
      </c>
      <c r="C96" s="3">
        <v>165</v>
      </c>
      <c r="D96" s="3">
        <f t="shared" si="11"/>
        <v>0.104445</v>
      </c>
      <c r="E96" s="3">
        <v>12</v>
      </c>
      <c r="F96" s="3">
        <f t="shared" si="14"/>
        <v>1.32E-2</v>
      </c>
      <c r="G96" s="3">
        <v>52</v>
      </c>
      <c r="H96" s="3">
        <f t="shared" si="8"/>
        <v>5.7200000000000001E-2</v>
      </c>
      <c r="I96" s="3">
        <v>0</v>
      </c>
      <c r="J96" s="3">
        <v>0</v>
      </c>
      <c r="K96" s="3">
        <v>46</v>
      </c>
      <c r="L96" s="3">
        <f t="shared" si="12"/>
        <v>2.7599999999999996E-2</v>
      </c>
      <c r="M96" s="3">
        <v>6</v>
      </c>
      <c r="N96" s="3">
        <f t="shared" si="13"/>
        <v>5.4000000000000003E-3</v>
      </c>
      <c r="O96" s="3">
        <v>0</v>
      </c>
      <c r="P96" s="3">
        <v>0</v>
      </c>
      <c r="Q96" s="3">
        <v>3</v>
      </c>
      <c r="R96" s="3">
        <v>7.7999999999999996E-3</v>
      </c>
      <c r="T96">
        <v>12</v>
      </c>
      <c r="U96">
        <v>0.1875</v>
      </c>
      <c r="V96">
        <v>21</v>
      </c>
      <c r="W96">
        <v>0.328125</v>
      </c>
      <c r="X96">
        <v>7</v>
      </c>
      <c r="Y96">
        <v>0.109375</v>
      </c>
      <c r="Z96">
        <v>2</v>
      </c>
      <c r="AA96">
        <v>3.125E-2</v>
      </c>
      <c r="AB96">
        <v>7</v>
      </c>
      <c r="AC96">
        <v>0.109375</v>
      </c>
    </row>
    <row r="97" spans="2:29" x14ac:dyDescent="0.25">
      <c r="B97" s="3">
        <v>17.7</v>
      </c>
      <c r="C97" s="3">
        <v>79</v>
      </c>
      <c r="D97" s="3">
        <f t="shared" si="11"/>
        <v>5.0006999999999996E-2</v>
      </c>
      <c r="E97" s="3">
        <v>15</v>
      </c>
      <c r="F97" s="3">
        <f t="shared" si="14"/>
        <v>1.6500000000000001E-2</v>
      </c>
      <c r="G97" s="3">
        <v>0</v>
      </c>
      <c r="H97" s="3">
        <f t="shared" si="8"/>
        <v>0</v>
      </c>
      <c r="I97" s="3">
        <v>0</v>
      </c>
      <c r="J97" s="3">
        <v>0</v>
      </c>
      <c r="K97" s="3">
        <v>10</v>
      </c>
      <c r="L97" s="3">
        <f t="shared" si="12"/>
        <v>5.9999999999999993E-3</v>
      </c>
      <c r="M97" s="3">
        <v>10</v>
      </c>
      <c r="N97" s="3">
        <f t="shared" si="13"/>
        <v>8.9999999999999993E-3</v>
      </c>
      <c r="O97" s="3">
        <v>16</v>
      </c>
      <c r="P97" s="3">
        <v>6.88E-2</v>
      </c>
      <c r="Q97" s="3">
        <v>5</v>
      </c>
      <c r="R97" s="3">
        <v>0.13</v>
      </c>
      <c r="T97">
        <v>8</v>
      </c>
      <c r="U97">
        <v>0.53333333333333333</v>
      </c>
      <c r="V97">
        <v>0</v>
      </c>
      <c r="W97">
        <v>0</v>
      </c>
      <c r="X97">
        <v>2</v>
      </c>
      <c r="Y97">
        <v>0.13333333333333333</v>
      </c>
      <c r="Z97">
        <v>0</v>
      </c>
      <c r="AA97">
        <v>0</v>
      </c>
      <c r="AB97">
        <v>0</v>
      </c>
      <c r="AC97">
        <v>0</v>
      </c>
    </row>
    <row r="98" spans="2:29" x14ac:dyDescent="0.25">
      <c r="B98" s="3">
        <v>18.7</v>
      </c>
      <c r="C98" s="3">
        <v>545</v>
      </c>
      <c r="D98" s="3">
        <f t="shared" si="11"/>
        <v>0.34498499999999999</v>
      </c>
      <c r="E98" s="3">
        <v>4</v>
      </c>
      <c r="F98" s="3">
        <f t="shared" si="14"/>
        <v>4.4000000000000003E-3</v>
      </c>
      <c r="G98" s="3">
        <v>53</v>
      </c>
      <c r="H98" s="3">
        <f t="shared" si="8"/>
        <v>5.8300000000000005E-2</v>
      </c>
      <c r="I98" s="3">
        <v>0</v>
      </c>
      <c r="J98" s="3">
        <v>0</v>
      </c>
      <c r="K98" s="3">
        <v>77</v>
      </c>
      <c r="L98" s="3">
        <f t="shared" si="12"/>
        <v>4.6199999999999998E-2</v>
      </c>
      <c r="M98" s="3">
        <v>15</v>
      </c>
      <c r="N98" s="3">
        <f t="shared" si="13"/>
        <v>1.35E-2</v>
      </c>
      <c r="O98" s="3">
        <v>0</v>
      </c>
      <c r="P98" s="3">
        <v>0</v>
      </c>
      <c r="Q98" s="3">
        <v>0</v>
      </c>
      <c r="R98" s="3">
        <v>0</v>
      </c>
      <c r="T98">
        <v>10</v>
      </c>
      <c r="U98">
        <v>0.17543859649122806</v>
      </c>
      <c r="V98">
        <v>7</v>
      </c>
      <c r="W98">
        <v>0.12280701754385964</v>
      </c>
      <c r="X98">
        <v>2</v>
      </c>
      <c r="Y98">
        <v>3.5087719298245612E-2</v>
      </c>
      <c r="Z98">
        <v>1</v>
      </c>
      <c r="AA98">
        <v>1.7543859649122806E-2</v>
      </c>
      <c r="AB98">
        <v>0</v>
      </c>
      <c r="AC98">
        <v>0</v>
      </c>
    </row>
    <row r="99" spans="2:29" x14ac:dyDescent="0.25">
      <c r="B99" s="3">
        <v>18</v>
      </c>
      <c r="C99" s="3">
        <v>72</v>
      </c>
      <c r="D99" s="3">
        <f t="shared" si="11"/>
        <v>4.5575999999999998E-2</v>
      </c>
      <c r="E99" s="3">
        <v>11</v>
      </c>
      <c r="F99" s="3">
        <f t="shared" si="14"/>
        <v>1.2100000000000001E-2</v>
      </c>
      <c r="G99" s="3">
        <v>0</v>
      </c>
      <c r="H99" s="3">
        <f t="shared" si="8"/>
        <v>0</v>
      </c>
      <c r="I99" s="3">
        <v>0</v>
      </c>
      <c r="J99" s="3">
        <v>0</v>
      </c>
      <c r="K99" s="3">
        <v>95</v>
      </c>
      <c r="L99" s="3">
        <f t="shared" si="12"/>
        <v>5.6999999999999995E-2</v>
      </c>
      <c r="M99" s="3">
        <v>3</v>
      </c>
      <c r="N99" s="3">
        <f t="shared" si="13"/>
        <v>2.7000000000000001E-3</v>
      </c>
      <c r="O99" s="3">
        <v>0</v>
      </c>
      <c r="P99" s="3">
        <v>0</v>
      </c>
      <c r="Q99" s="3">
        <v>1</v>
      </c>
      <c r="R99" s="3">
        <v>2.5999999999999999E-2</v>
      </c>
      <c r="T99">
        <v>5</v>
      </c>
      <c r="U99">
        <v>0.45454545454545453</v>
      </c>
      <c r="V99">
        <v>0</v>
      </c>
      <c r="W99">
        <v>0</v>
      </c>
      <c r="X99">
        <v>6</v>
      </c>
      <c r="Y99">
        <v>0.54545454545454541</v>
      </c>
      <c r="Z99">
        <v>0</v>
      </c>
      <c r="AA99">
        <v>0</v>
      </c>
      <c r="AB99">
        <v>0</v>
      </c>
      <c r="AC99">
        <v>0</v>
      </c>
    </row>
    <row r="100" spans="2:29" x14ac:dyDescent="0.25">
      <c r="B100" s="3">
        <v>19.899999999999999</v>
      </c>
      <c r="C100" s="3">
        <v>84</v>
      </c>
      <c r="D100" s="3">
        <f t="shared" si="11"/>
        <v>5.3171999999999997E-2</v>
      </c>
      <c r="E100" s="3">
        <v>0</v>
      </c>
      <c r="F100" s="3">
        <f t="shared" si="14"/>
        <v>0</v>
      </c>
      <c r="G100" s="3">
        <v>4</v>
      </c>
      <c r="H100" s="3">
        <f t="shared" si="8"/>
        <v>4.4000000000000003E-3</v>
      </c>
      <c r="I100" s="3">
        <v>0</v>
      </c>
      <c r="J100" s="3">
        <v>0</v>
      </c>
      <c r="K100" s="3">
        <v>66</v>
      </c>
      <c r="L100" s="3">
        <f t="shared" si="12"/>
        <v>3.9599999999999996E-2</v>
      </c>
      <c r="M100" s="3">
        <v>9</v>
      </c>
      <c r="N100" s="3">
        <f t="shared" si="13"/>
        <v>8.0999999999999996E-3</v>
      </c>
      <c r="O100" s="3">
        <v>1</v>
      </c>
      <c r="P100" s="3">
        <v>4.3E-3</v>
      </c>
      <c r="Q100" s="3">
        <v>0</v>
      </c>
      <c r="R100" s="3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2:29" x14ac:dyDescent="0.25">
      <c r="B101" s="3">
        <v>18.7</v>
      </c>
      <c r="C101" s="3">
        <v>52</v>
      </c>
      <c r="D101" s="3">
        <f t="shared" si="11"/>
        <v>3.2916000000000001E-2</v>
      </c>
      <c r="E101" s="3">
        <v>8</v>
      </c>
      <c r="F101" s="3">
        <f t="shared" si="14"/>
        <v>8.8000000000000005E-3</v>
      </c>
      <c r="G101" s="3">
        <v>26</v>
      </c>
      <c r="H101" s="3">
        <f t="shared" si="8"/>
        <v>2.86E-2</v>
      </c>
      <c r="I101" s="3">
        <v>1</v>
      </c>
      <c r="J101" s="3">
        <v>3.15E-3</v>
      </c>
      <c r="K101" s="3">
        <v>254</v>
      </c>
      <c r="L101" s="3">
        <f t="shared" si="12"/>
        <v>0.15239999999999998</v>
      </c>
      <c r="M101" s="3">
        <v>6</v>
      </c>
      <c r="N101" s="3">
        <f t="shared" si="13"/>
        <v>5.4000000000000003E-3</v>
      </c>
      <c r="O101" s="3">
        <v>1</v>
      </c>
      <c r="P101" s="3">
        <v>4.3E-3</v>
      </c>
      <c r="Q101" s="3">
        <v>0</v>
      </c>
      <c r="R101" s="3">
        <v>0</v>
      </c>
      <c r="T101">
        <v>0</v>
      </c>
      <c r="U101">
        <v>0</v>
      </c>
      <c r="V101">
        <v>10</v>
      </c>
      <c r="W101">
        <v>0.29411764705882354</v>
      </c>
      <c r="X101">
        <v>0</v>
      </c>
      <c r="Y101">
        <v>0</v>
      </c>
      <c r="Z101">
        <v>5</v>
      </c>
      <c r="AA101">
        <v>0.14705882352941177</v>
      </c>
      <c r="AB101">
        <v>0</v>
      </c>
      <c r="AC101">
        <v>0</v>
      </c>
    </row>
    <row r="102" spans="2:29" x14ac:dyDescent="0.25">
      <c r="B102" s="3">
        <v>19.899999999999999</v>
      </c>
      <c r="C102" s="3">
        <v>51</v>
      </c>
      <c r="D102" s="3">
        <f t="shared" si="11"/>
        <v>3.2282999999999999E-2</v>
      </c>
      <c r="E102" s="3">
        <v>1</v>
      </c>
      <c r="F102" s="3">
        <f t="shared" si="14"/>
        <v>1.1000000000000001E-3</v>
      </c>
      <c r="G102" s="3">
        <v>12</v>
      </c>
      <c r="H102" s="3">
        <f t="shared" si="8"/>
        <v>1.32E-2</v>
      </c>
      <c r="I102" s="3">
        <v>0</v>
      </c>
      <c r="J102" s="3">
        <v>0</v>
      </c>
      <c r="K102" s="3">
        <v>6</v>
      </c>
      <c r="L102" s="3">
        <f t="shared" si="12"/>
        <v>3.5999999999999999E-3</v>
      </c>
      <c r="M102" s="3">
        <v>7</v>
      </c>
      <c r="N102" s="3">
        <f t="shared" si="13"/>
        <v>6.3E-3</v>
      </c>
      <c r="O102" s="3">
        <v>7</v>
      </c>
      <c r="P102" s="3">
        <v>3.0099999999999998E-2</v>
      </c>
      <c r="Q102" s="3">
        <v>0</v>
      </c>
      <c r="R102" s="3">
        <v>0</v>
      </c>
      <c r="T102">
        <v>0</v>
      </c>
      <c r="U102">
        <v>0</v>
      </c>
      <c r="V102">
        <v>10</v>
      </c>
      <c r="W102">
        <v>0.76923076923076927</v>
      </c>
      <c r="X102">
        <v>2</v>
      </c>
      <c r="Y102">
        <v>0.15384615384615385</v>
      </c>
      <c r="Z102">
        <v>0</v>
      </c>
      <c r="AA102">
        <v>0</v>
      </c>
      <c r="AB102">
        <v>0</v>
      </c>
      <c r="AC102">
        <v>0</v>
      </c>
    </row>
    <row r="103" spans="2:29" x14ac:dyDescent="0.25">
      <c r="B103" s="3">
        <v>17</v>
      </c>
      <c r="C103" s="3">
        <v>68</v>
      </c>
      <c r="D103" s="3">
        <f t="shared" si="11"/>
        <v>4.3043999999999999E-2</v>
      </c>
      <c r="E103" s="3">
        <v>49</v>
      </c>
      <c r="F103" s="3">
        <f t="shared" si="14"/>
        <v>5.3900000000000003E-2</v>
      </c>
      <c r="G103" s="3">
        <v>3</v>
      </c>
      <c r="H103" s="3">
        <f t="shared" si="8"/>
        <v>3.3E-3</v>
      </c>
      <c r="I103" s="3">
        <v>0</v>
      </c>
      <c r="J103" s="3">
        <v>0</v>
      </c>
      <c r="K103" s="3">
        <v>69</v>
      </c>
      <c r="L103" s="3">
        <f t="shared" si="12"/>
        <v>4.1399999999999999E-2</v>
      </c>
      <c r="M103" s="3">
        <v>1</v>
      </c>
      <c r="N103" s="3">
        <f t="shared" si="13"/>
        <v>8.9999999999999998E-4</v>
      </c>
      <c r="O103" s="3">
        <v>0</v>
      </c>
      <c r="P103" s="3">
        <v>0</v>
      </c>
      <c r="Q103" s="3">
        <v>2</v>
      </c>
      <c r="R103" s="3">
        <v>5.1999999999999998E-3</v>
      </c>
      <c r="T103">
        <v>24</v>
      </c>
      <c r="U103">
        <v>0.46153846153846156</v>
      </c>
      <c r="V103">
        <v>0</v>
      </c>
      <c r="W103">
        <v>0</v>
      </c>
      <c r="X103">
        <v>13</v>
      </c>
      <c r="Y103">
        <v>0.25</v>
      </c>
      <c r="Z103">
        <v>0</v>
      </c>
      <c r="AA103">
        <v>0</v>
      </c>
      <c r="AB103">
        <v>0</v>
      </c>
      <c r="AC103">
        <v>0</v>
      </c>
    </row>
    <row r="104" spans="2:29" x14ac:dyDescent="0.25">
      <c r="B104" s="3">
        <v>19</v>
      </c>
      <c r="C104" s="3">
        <v>66</v>
      </c>
      <c r="D104" s="3">
        <f t="shared" si="11"/>
        <v>4.1778000000000003E-2</v>
      </c>
      <c r="E104" s="3">
        <v>21</v>
      </c>
      <c r="F104" s="3">
        <f t="shared" si="14"/>
        <v>2.3100000000000002E-2</v>
      </c>
      <c r="G104" s="3">
        <v>6</v>
      </c>
      <c r="H104" s="3">
        <f t="shared" si="8"/>
        <v>6.6E-3</v>
      </c>
      <c r="I104" s="3">
        <v>3</v>
      </c>
      <c r="J104" s="3">
        <v>9.4500000000000001E-3</v>
      </c>
      <c r="K104" s="3">
        <v>4</v>
      </c>
      <c r="L104" s="3">
        <f t="shared" si="12"/>
        <v>2.3999999999999998E-3</v>
      </c>
      <c r="M104" s="3">
        <v>2</v>
      </c>
      <c r="N104" s="3">
        <f t="shared" si="13"/>
        <v>1.8E-3</v>
      </c>
      <c r="O104" s="3">
        <v>6</v>
      </c>
      <c r="P104" s="3">
        <v>2.58E-2</v>
      </c>
      <c r="Q104" s="3">
        <v>1</v>
      </c>
      <c r="R104" s="3">
        <v>2.5999999999999999E-2</v>
      </c>
      <c r="T104">
        <v>1</v>
      </c>
      <c r="U104">
        <v>3.7037037037037035E-2</v>
      </c>
      <c r="V104">
        <v>6</v>
      </c>
      <c r="W104">
        <v>0.22222222222222221</v>
      </c>
      <c r="X104">
        <v>13</v>
      </c>
      <c r="Y104">
        <v>0.48148148148148145</v>
      </c>
      <c r="Z104">
        <v>0</v>
      </c>
      <c r="AA104">
        <v>0</v>
      </c>
      <c r="AB104">
        <v>0</v>
      </c>
      <c r="AC104">
        <v>0</v>
      </c>
    </row>
  </sheetData>
  <mergeCells count="6">
    <mergeCell ref="C4:D4"/>
    <mergeCell ref="Q4:R4"/>
    <mergeCell ref="O4:P4"/>
    <mergeCell ref="I4:J4"/>
    <mergeCell ref="G4:H4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2" sqref="A2"/>
    </sheetView>
  </sheetViews>
  <sheetFormatPr defaultRowHeight="15" x14ac:dyDescent="0.25"/>
  <cols>
    <col min="2" max="2" width="16.85546875" customWidth="1"/>
  </cols>
  <sheetData>
    <row r="1" spans="1:7" ht="15.75" x14ac:dyDescent="0.25">
      <c r="A1" s="2" t="s">
        <v>33</v>
      </c>
    </row>
    <row r="2" spans="1:7" x14ac:dyDescent="0.25">
      <c r="A2" s="1" t="s">
        <v>32</v>
      </c>
    </row>
    <row r="4" spans="1:7" x14ac:dyDescent="0.25">
      <c r="C4" s="10" t="s">
        <v>31</v>
      </c>
      <c r="D4" s="10"/>
      <c r="E4" s="10"/>
      <c r="F4" s="10"/>
      <c r="G4" s="10"/>
    </row>
    <row r="5" spans="1:7" x14ac:dyDescent="0.25">
      <c r="B5" s="5"/>
      <c r="C5" s="12" t="s">
        <v>30</v>
      </c>
      <c r="D5" s="12"/>
      <c r="E5" s="12"/>
      <c r="F5" s="12"/>
      <c r="G5" s="12"/>
    </row>
    <row r="6" spans="1:7" x14ac:dyDescent="0.25">
      <c r="C6" s="6" t="s">
        <v>23</v>
      </c>
      <c r="D6" s="6" t="s">
        <v>24</v>
      </c>
      <c r="E6" s="6" t="s">
        <v>25</v>
      </c>
      <c r="F6" s="6" t="s">
        <v>26</v>
      </c>
      <c r="G6" s="6" t="s">
        <v>27</v>
      </c>
    </row>
    <row r="7" spans="1:7" x14ac:dyDescent="0.25">
      <c r="B7" t="s">
        <v>28</v>
      </c>
      <c r="C7" s="6">
        <v>1</v>
      </c>
      <c r="D7" s="6">
        <v>0</v>
      </c>
      <c r="E7" s="6">
        <v>2</v>
      </c>
      <c r="F7" s="6">
        <v>0.5</v>
      </c>
      <c r="G7" s="6">
        <v>5</v>
      </c>
    </row>
    <row r="8" spans="1:7" ht="17.25" x14ac:dyDescent="0.25">
      <c r="C8" s="12" t="s">
        <v>29</v>
      </c>
      <c r="D8" s="12"/>
      <c r="E8" s="12"/>
      <c r="F8" s="12"/>
      <c r="G8" s="12"/>
    </row>
    <row r="9" spans="1:7" x14ac:dyDescent="0.25">
      <c r="B9" t="s">
        <v>1</v>
      </c>
      <c r="C9" s="6" t="s">
        <v>23</v>
      </c>
      <c r="D9" s="6" t="s">
        <v>24</v>
      </c>
      <c r="E9" s="6" t="s">
        <v>25</v>
      </c>
      <c r="F9" s="6" t="s">
        <v>26</v>
      </c>
      <c r="G9" s="6" t="s">
        <v>27</v>
      </c>
    </row>
    <row r="10" spans="1:7" x14ac:dyDescent="0.25">
      <c r="B10" t="s">
        <v>2</v>
      </c>
      <c r="C10" s="6">
        <v>0.3</v>
      </c>
      <c r="D10" s="6">
        <v>0</v>
      </c>
      <c r="E10" s="6">
        <v>0</v>
      </c>
      <c r="F10" s="6">
        <v>0</v>
      </c>
      <c r="G10" s="6">
        <v>0</v>
      </c>
    </row>
    <row r="11" spans="1:7" x14ac:dyDescent="0.25">
      <c r="B11" t="s">
        <v>3</v>
      </c>
      <c r="C11" s="6">
        <v>12.3</v>
      </c>
      <c r="D11" s="7">
        <v>2</v>
      </c>
      <c r="E11" s="7">
        <v>3.3000000000000003</v>
      </c>
      <c r="F11" s="7">
        <v>13.3</v>
      </c>
      <c r="G11" s="7">
        <v>8.5</v>
      </c>
    </row>
    <row r="12" spans="1:7" x14ac:dyDescent="0.25">
      <c r="B12" t="s">
        <v>4</v>
      </c>
      <c r="C12" s="6">
        <v>1.3</v>
      </c>
      <c r="D12" s="7">
        <v>0.8</v>
      </c>
      <c r="E12" s="8">
        <v>0</v>
      </c>
      <c r="F12" s="7">
        <v>0.8</v>
      </c>
      <c r="G12" s="7">
        <v>0.3</v>
      </c>
    </row>
    <row r="13" spans="1:7" x14ac:dyDescent="0.25">
      <c r="B13" t="s">
        <v>5</v>
      </c>
      <c r="C13" s="6">
        <v>2.8</v>
      </c>
      <c r="D13" s="7">
        <v>0.5</v>
      </c>
      <c r="E13" s="7">
        <v>4.9000000000000004</v>
      </c>
      <c r="F13" s="7">
        <v>9.7000000000000011</v>
      </c>
      <c r="G13" s="7">
        <v>1</v>
      </c>
    </row>
    <row r="14" spans="1:7" x14ac:dyDescent="0.25">
      <c r="B14" t="s">
        <v>6</v>
      </c>
      <c r="C14" s="6">
        <v>0.5</v>
      </c>
      <c r="D14" s="7">
        <v>0</v>
      </c>
      <c r="E14" s="6">
        <v>0</v>
      </c>
      <c r="F14" s="7">
        <v>0</v>
      </c>
      <c r="G14" s="7">
        <v>0</v>
      </c>
    </row>
    <row r="15" spans="1:7" x14ac:dyDescent="0.25">
      <c r="C15" s="6"/>
      <c r="D15" s="6"/>
      <c r="E15" s="6"/>
      <c r="F15" s="6"/>
      <c r="G15" s="6"/>
    </row>
  </sheetData>
  <mergeCells count="3">
    <mergeCell ref="C4:G4"/>
    <mergeCell ref="C5:G5"/>
    <mergeCell ref="C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 series</vt:lpstr>
      <vt:lpstr>Slug experiment</vt:lpstr>
      <vt:lpstr>Leaf litter manipulation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Ulrich</dc:creator>
  <cp:lastModifiedBy>ulrichw</cp:lastModifiedBy>
  <dcterms:created xsi:type="dcterms:W3CDTF">2013-03-11T20:17:06Z</dcterms:created>
  <dcterms:modified xsi:type="dcterms:W3CDTF">2013-12-18T08:33:18Z</dcterms:modified>
</cp:coreProperties>
</file>