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tbox\REPORT\Tool\UT Report Tool\output\"/>
    </mc:Choice>
  </mc:AlternateContent>
  <bookViews>
    <workbookView xWindow="1860" yWindow="120" windowWidth="20730" windowHeight="11520" tabRatio="1000" activeTab="2"/>
  </bookViews>
  <sheets>
    <sheet name="Revison hisgtory" sheetId="32" r:id="rId1"/>
    <sheet name="Traceability Management Table" sheetId="33" r:id="rId2"/>
    <sheet name="ACN" sheetId="42" r:id="rId3"/>
  </sheets>
  <calcPr calcId="152511"/>
</workbook>
</file>

<file path=xl/calcChain.xml><?xml version="1.0" encoding="utf-8"?>
<calcChain xmlns="http://schemas.openxmlformats.org/spreadsheetml/2006/main">
  <c r="F6" i="33" l="1"/>
  <c r="E6" i="33"/>
  <c r="D6" i="33"/>
  <c r="C6" i="33"/>
  <c r="M9" i="33" l="1"/>
  <c r="E46" i="33" l="1"/>
  <c r="D46" i="33" l="1"/>
  <c r="C46" i="33" l="1"/>
  <c r="F46" i="33" l="1"/>
  <c r="J45" i="33"/>
  <c r="J27" i="33"/>
  <c r="J19" i="33"/>
  <c r="J12" i="33"/>
</calcChain>
</file>

<file path=xl/sharedStrings.xml><?xml version="1.0" encoding="utf-8"?>
<sst xmlns="http://schemas.openxmlformats.org/spreadsheetml/2006/main" count="339" uniqueCount="253">
  <si>
    <t>Revision History</t>
    <phoneticPr fontId="7" type="noConversion"/>
  </si>
  <si>
    <t>Verion</t>
  </si>
  <si>
    <t>Date</t>
  </si>
  <si>
    <t>Comment</t>
  </si>
  <si>
    <t>Author</t>
  </si>
  <si>
    <t>Approval</t>
  </si>
  <si>
    <t>초안 작성</t>
  </si>
  <si>
    <t>송주현</t>
    <phoneticPr fontId="7" type="noConversion"/>
  </si>
  <si>
    <t>not start</t>
    <phoneticPr fontId="4" type="noConversion"/>
  </si>
  <si>
    <t>Total</t>
    <phoneticPr fontId="4" type="noConversion"/>
  </si>
  <si>
    <t>수행 계획</t>
    <phoneticPr fontId="7" type="noConversion"/>
  </si>
  <si>
    <t>기존 대비 1.5배 Performance 요구됨</t>
    <phoneticPr fontId="7" type="noConversion"/>
  </si>
  <si>
    <t>1달에 25%</t>
    <phoneticPr fontId="7" type="noConversion"/>
  </si>
  <si>
    <t>현 대비 1.8배 Performance 요구됨</t>
    <phoneticPr fontId="7" type="noConversion"/>
  </si>
  <si>
    <t>1. Test Design &amp; Implementation</t>
  </si>
  <si>
    <t>① 설계 문서 Export</t>
    <phoneticPr fontId="7" type="noConversion"/>
  </si>
  <si>
    <t>② 설계 문서 Import</t>
    <phoneticPr fontId="7" type="noConversion"/>
  </si>
  <si>
    <t>③ 설계 문서 리뷰</t>
    <phoneticPr fontId="7" type="noConversion"/>
  </si>
  <si>
    <t>④ 문의/변경 요청</t>
    <phoneticPr fontId="7" type="noConversion"/>
  </si>
  <si>
    <t>⑤ 문의/변경 접수 &amp; 답변</t>
    <phoneticPr fontId="7" type="noConversion"/>
  </si>
  <si>
    <t>⑥ 설계 문서 관리</t>
    <phoneticPr fontId="7" type="noConversion"/>
  </si>
  <si>
    <t>⑦ TC 작성 요청 (설계 문서 첨부)</t>
    <phoneticPr fontId="7" type="noConversion"/>
  </si>
  <si>
    <t>2. Test Env. Set-up</t>
    <phoneticPr fontId="7" type="noConversion"/>
  </si>
  <si>
    <t>⑧ 설계 문서 리뷰</t>
    <phoneticPr fontId="7" type="noConversion"/>
  </si>
  <si>
    <t>⑨ TC 작성 / 리뷰 요청</t>
    <phoneticPr fontId="7" type="noConversion"/>
  </si>
  <si>
    <t>⑩ TC 리뷰 / TC 관리</t>
    <phoneticPr fontId="7" type="noConversion"/>
  </si>
  <si>
    <t>① 필요 도구 개발</t>
    <phoneticPr fontId="7" type="noConversion"/>
  </si>
  <si>
    <t>② Test Target &amp; Test Tools</t>
    <phoneticPr fontId="7" type="noConversion"/>
  </si>
  <si>
    <t>3. Test Execution</t>
    <phoneticPr fontId="7" type="noConversion"/>
  </si>
  <si>
    <t>소요 시간 (min)</t>
    <phoneticPr fontId="7" type="noConversion"/>
  </si>
  <si>
    <t>1개 TC 작성시 Simulation (7/22) : Persistence 대상</t>
    <phoneticPr fontId="7" type="noConversion"/>
  </si>
  <si>
    <t>현 활동 분석</t>
    <phoneticPr fontId="7" type="noConversion"/>
  </si>
  <si>
    <t>상세 활동 분석</t>
    <phoneticPr fontId="7" type="noConversion"/>
  </si>
  <si>
    <t>개선 방향</t>
    <phoneticPr fontId="7" type="noConversion"/>
  </si>
  <si>
    <t>Save 가능 시간</t>
    <phoneticPr fontId="7" type="noConversion"/>
  </si>
  <si>
    <t>목표 Save 시간 (1.5배 Performance 를 위해 기존 대비 3/4 시간 필요)</t>
    <phoneticPr fontId="7" type="noConversion"/>
  </si>
  <si>
    <t>Stub, Spy Code, Test Data 자동 생성</t>
    <phoneticPr fontId="7" type="noConversion"/>
  </si>
  <si>
    <t>1. Test Spec. 문서 작성 (40)
2. Test Script 작성 (60)
  : Stub 개발 (15)
  : Spy Code 개발 (15)
  : Test Body 개발 (20)
  : Test Data 개발 (10)
3. Test Script Debugging (20)</t>
    <phoneticPr fontId="7" type="noConversion"/>
  </si>
  <si>
    <t>QE Traceability Matrix로 개정</t>
    <phoneticPr fontId="7" type="noConversion"/>
  </si>
  <si>
    <t>SW Code ID, Name 부분을 T/C 템플릿과 일원화를 위해 Test Spec ID와 Featureset ID로 변경</t>
    <phoneticPr fontId="7" type="noConversion"/>
  </si>
  <si>
    <t>황효연</t>
    <phoneticPr fontId="4" type="noConversion"/>
  </si>
  <si>
    <t>Test Spec ID  (File name)</t>
  </si>
  <si>
    <t>Featureset ID (Function name)</t>
  </si>
  <si>
    <t>Test Case ID (File name + Function name + TestCaseNo.)</t>
  </si>
  <si>
    <t>TC No.</t>
  </si>
  <si>
    <t>[LG 19DCM] SW Unit Test Traceability</t>
  </si>
  <si>
    <t>Traceability Management Table</t>
  </si>
  <si>
    <t>Test Spec ID,Featureset ID -&gt; SWUTC</t>
    <phoneticPr fontId="4" type="noConversion"/>
  </si>
  <si>
    <t>No.</t>
    <phoneticPr fontId="4" type="noConversion"/>
  </si>
  <si>
    <t>Traceability</t>
    <phoneticPr fontId="4" type="noConversion"/>
  </si>
  <si>
    <t>LG 19DCM</t>
  </si>
  <si>
    <t>Status</t>
    <phoneticPr fontId="4" type="noConversion"/>
  </si>
  <si>
    <t>Priority</t>
    <phoneticPr fontId="4" type="noConversion"/>
  </si>
  <si>
    <t>Function (Componrnt name Tab)</t>
  </si>
  <si>
    <t>Total Count</t>
    <phoneticPr fontId="4" type="noConversion"/>
  </si>
  <si>
    <t>Link</t>
    <phoneticPr fontId="4" type="noConversion"/>
  </si>
  <si>
    <t>Missing Link</t>
    <phoneticPr fontId="4" type="noConversion"/>
  </si>
  <si>
    <t>Traceability (%)</t>
    <phoneticPr fontId="4" type="noConversion"/>
  </si>
  <si>
    <t>AppFactory.cpp</t>
  </si>
  <si>
    <t>AppFcd.cpp</t>
  </si>
  <si>
    <t>SysPostRecvFcd.cpp</t>
  </si>
  <si>
    <t>AcnAppFactory.cpp</t>
  </si>
  <si>
    <t>AcnApplication.cpp</t>
  </si>
  <si>
    <t>AppBizDataHdl.cpp</t>
  </si>
  <si>
    <t>AppBizVoiceHdl.cpp</t>
  </si>
  <si>
    <t>HttpAdapter.cpp</t>
  </si>
  <si>
    <t>not test in this Phase</t>
  </si>
  <si>
    <t>ACN</t>
  </si>
  <si>
    <t xml:space="preserve">TC Make Status </t>
    <phoneticPr fontId="4" type="noConversion"/>
  </si>
  <si>
    <t>NO</t>
    <phoneticPr fontId="4" type="noConversion"/>
  </si>
  <si>
    <t>AppCommonFactory::AppCommonFactory</t>
  </si>
  <si>
    <t>AppFactory_AppCommonFactory::AppCommonFactory_001
AppFactory_AppCommonFactory::AppCommonFactory_002</t>
  </si>
  <si>
    <t>AppCommonFactory::~AppCommonFactory</t>
  </si>
  <si>
    <t>AppFactory_AppCommonFactory::~AppCommonFactory_001
AppFactory_AppCommonFactory::~AppCommonFactory_002</t>
  </si>
  <si>
    <t>AppCommonFactory::factorySysPostRecvFcd</t>
  </si>
  <si>
    <t>AppFactory_AppCommonFactory::factorySysPostRecvFcd_001
AppFactory_AppCommonFactory::factorySysPostRecvFcd_002</t>
  </si>
  <si>
    <t>AppCommonFactory::factorySysMngrSvc</t>
  </si>
  <si>
    <t>AppFactory_AppCommonFactory::factorySysMngrSvc_001
AppFactory_AppCommonFactory::factorySysMngrSvc_002</t>
  </si>
  <si>
    <t>AppCommonFactory::factoryAppMngrSvc</t>
  </si>
  <si>
    <t>AppFactory_AppCommonFactory::factoryAppMngrSvc_001
AppFactory_AppCommonFactory::factoryAppMngrSvc_002</t>
  </si>
  <si>
    <t>AppFcd::AppFcd</t>
  </si>
  <si>
    <t>AppFcd_AppFcd::AppFcd_001</t>
  </si>
  <si>
    <t>AppFcd::~AppFcd</t>
  </si>
  <si>
    <t>AppFcd_AppFcd::~AppFcd_001</t>
  </si>
  <si>
    <t>AppFcd::onCreate</t>
  </si>
  <si>
    <t>AppFcd_AppFcd::onCreate_001</t>
  </si>
  <si>
    <t>AppFcd::onDestroy</t>
  </si>
  <si>
    <t>AppFcd_AppFcd::onDestroy_001</t>
  </si>
  <si>
    <t>AppFcd::onPostReceived</t>
  </si>
  <si>
    <t>AppFcd_AppFcd::onPostReceived_001</t>
  </si>
  <si>
    <t>AppFcd::onHMIReceived</t>
  </si>
  <si>
    <t>AppFcd_AppFcd::onHMIReceived_001</t>
  </si>
  <si>
    <t>AppFcd::getVectorFromMap</t>
  </si>
  <si>
    <t>AppFcd_AppFcd::getVectorFromMap_001</t>
  </si>
  <si>
    <t>AppFcd::addNewVetorToMap</t>
  </si>
  <si>
    <t>AppFcd_AppFcd::addNewVetorToMap_001</t>
  </si>
  <si>
    <t>AppFcd::onPostCreateSignal</t>
  </si>
  <si>
    <t>AppFcd_AppFcd::onPostCreateSignal_001</t>
  </si>
  <si>
    <t>AppFcd::onPreDestroySignal</t>
  </si>
  <si>
    <t>AppFcd_AppFcd::onPreDestroySignal_001</t>
  </si>
  <si>
    <t>AppFcd::onPostRecvSignal</t>
  </si>
  <si>
    <t>AppFcd_AppFcd::onPostRecvSignal_001</t>
  </si>
  <si>
    <t>SysPostRecvFcdImpl::SysPostRecvFcdImpl</t>
  </si>
  <si>
    <t>SysPostRecvFcd_SysPostRecvFcdImpl::SysPostRecvFcdImpl_001</t>
  </si>
  <si>
    <t>SysPostRecvFcdImpl::onSystemPostReceived</t>
  </si>
  <si>
    <t>SysPostRecvFcd_SysPostRecvFcdImpl::onSystemPostReceived_001</t>
  </si>
  <si>
    <t>SysPostRecvFcdImpl::onSysPostRecvSignal</t>
  </si>
  <si>
    <t>SysPostRecvFcd_SysPostRecvFcdImpl::onSysPostRecvSignal_001</t>
  </si>
  <si>
    <t>SysPostRecvFcdImpl::getVectorFromMap</t>
  </si>
  <si>
    <t>SysPostRecvFcd_SysPostRecvFcdImpl::getVectorFromMap_001</t>
  </si>
  <si>
    <t>SysPostRecvFcdImpl::addNewVetorToMap</t>
  </si>
  <si>
    <t>SysPostRecvFcd_SysPostRecvFcdImpl::addNewVetorToMap_001</t>
  </si>
  <si>
    <t>AcnAppFactory::AcnAppFactory</t>
  </si>
  <si>
    <t>AcnAppFactory_AcnAppFactory::AcnAppFactory_001
AcnAppFactory_AcnAppFactory::AcnAppFactory_002</t>
  </si>
  <si>
    <t>AcnAppFactory::~AcnAppFactory</t>
  </si>
  <si>
    <t>AcnAppFactory_AcnAppFactory::~AcnAppFactory_001
AcnAppFactory_AcnAppFactory::~AcnAppFactory_002</t>
  </si>
  <si>
    <t>AcnAppFactory::factoryAppBizMainHdl</t>
  </si>
  <si>
    <t>AcnAppFactory_AcnAppFactory::factoryAppBizMainHdl_001
AcnAppFactory_AcnAppFactory::factoryAppBizMainHdl_002</t>
  </si>
  <si>
    <t>AcnAppFactory::factoryAppBizHdl1</t>
  </si>
  <si>
    <t>AcnAppFactory_AcnAppFactory::factoryAppBizHdl1_001
AcnAppFactory_AcnAppFactory::factoryAppBizHdl1_002</t>
  </si>
  <si>
    <t>AcnAppFactory::factorySysPostRecvFcd</t>
  </si>
  <si>
    <t>AcnAppFactory_AcnAppFactory::factorySysPostRecvFcd_001
AcnAppFactory_AcnAppFactory::factorySysPostRecvFcd_002</t>
  </si>
  <si>
    <t>AcnAppFactory::factorySysMngrSvc</t>
  </si>
  <si>
    <t>AcnAppFactory_AcnAppFactory::factorySysMngrSvc_001
AcnAppFactory_AcnAppFactory::factorySysMngrSvc_002</t>
  </si>
  <si>
    <t>AcnAppFactory::factoryAppMngrSvc</t>
  </si>
  <si>
    <t>AcnAppFactory_AcnAppFactory::factoryAppMngrSvc_001
AcnAppFactory_AcnAppFactory::factoryAppMngrSvc_002</t>
  </si>
  <si>
    <t>AcnApplication::onStart</t>
  </si>
  <si>
    <t>AcnApplication_AcnApplication::onStart_001</t>
  </si>
  <si>
    <t>AcnApplication::AcnApplication</t>
  </si>
  <si>
    <t>AcnApplication_AcnApplication::AcnApplication_001</t>
  </si>
  <si>
    <t>AcnApplication::~AcnApplication</t>
  </si>
  <si>
    <t>AcnApplication_AcnApplication::~AcnApplication_001</t>
  </si>
  <si>
    <t>AcnApplication::onCreate</t>
  </si>
  <si>
    <t>AcnApplication_AcnApplication::onCreate_001</t>
  </si>
  <si>
    <t>AcnApplication::onDestroy</t>
  </si>
  <si>
    <t>AcnApplication_AcnApplication::onDestroy_001</t>
  </si>
  <si>
    <t>AcnApplication::onHMIReceived</t>
  </si>
  <si>
    <t>AcnApplication_AcnApplication::onHMIReceived_001</t>
  </si>
  <si>
    <t>AcnApplication::onSysPostRecv</t>
  </si>
  <si>
    <t>AcnApplication_AcnApplication::onSysPostRecv_001
AcnApplication_AcnApplication::onSysPostRecv_002</t>
  </si>
  <si>
    <t>createApplication</t>
  </si>
  <si>
    <t>AcnApplication_createApplication_001</t>
  </si>
  <si>
    <t>destroyApplication</t>
  </si>
  <si>
    <t>AcnApplication_destroyApplication_001</t>
  </si>
  <si>
    <t>AppBizDataHdl::DataTimeoutHandler::handlerFunction</t>
  </si>
  <si>
    <t>AppBizDataHdl_AppBizDataHdl::DataTimeoutHandler::handlerFunction_001
AppBizDataHdl_AppBizDataHdl::DataTimeoutHandler::handlerFunction_002</t>
  </si>
  <si>
    <t>AppBizDataHdl::AppBizDataHdl</t>
  </si>
  <si>
    <t>AppBizDataHdl_AppBizDataHdl::AppBizDataHdl_001</t>
  </si>
  <si>
    <t>AppBizDataHdl::~AppBizDataHdl</t>
  </si>
  <si>
    <t>AppBizDataHdl_AppBizDataHdl::~AppBizDataHdl_001</t>
  </si>
  <si>
    <t>AppBizDataHdl::handleMessage</t>
  </si>
  <si>
    <t>AppBizDataHdl_AppBizDataHdl::handleMessage_001
AppBizDataHdl_AppBizDataHdl::handleMessage_002</t>
  </si>
  <si>
    <t>AppBizDataHdl::startDataTransmission</t>
  </si>
  <si>
    <t>AppBizDataHdl_AppBizDataHdl::startDataTransmission_001</t>
  </si>
  <si>
    <t>AppBizDataHdl::stopDataTransmission</t>
  </si>
  <si>
    <t>AppBizDataHdl_AppBizDataHdl::stopDataTransmission_001</t>
  </si>
  <si>
    <t>AppBizDataHdl::dataTask</t>
  </si>
  <si>
    <t>AppBizDataHdl_AppBizDataHdl::dataTask_001</t>
  </si>
  <si>
    <t>AppBizDataHdl::startTask</t>
  </si>
  <si>
    <t>AppBizDataHdl_AppBizDataHdl::startTask_001</t>
  </si>
  <si>
    <t>AppBizDataHdl::stopTask</t>
  </si>
  <si>
    <t>AppBizDataHdl_AppBizDataHdl::stopTask_001</t>
  </si>
  <si>
    <t>AppBizDataHdl::waitForTask</t>
  </si>
  <si>
    <t>AppBizDataHdl_AppBizDataHdl::waitForTask_001</t>
  </si>
  <si>
    <t>AppBizDataHdl::process</t>
  </si>
  <si>
    <t>AppBizDataHdl_AppBizDataHdl::process_001
AppBizDataHdl_AppBizDataHdl::process_002
AppBizDataHdl_AppBizDataHdl::process_003</t>
  </si>
  <si>
    <t>AppBizDataHdl::onMessageSent</t>
  </si>
  <si>
    <t>AppBizDataHdl_AppBizDataHdl::onMessageSent_001</t>
  </si>
  <si>
    <t>AppBizDataHdl::onDeliveryReport</t>
  </si>
  <si>
    <t>AppBizDataHdl_AppBizDataHdl::onDeliveryReport_001</t>
  </si>
  <si>
    <t>AppBizDataHdl::initiateSMSResource</t>
  </si>
  <si>
    <t>AppBizDataHdl_AppBizDataHdl::initiateSMSResource_001</t>
  </si>
  <si>
    <t>AppBizDataHdl::releaseSMSResource</t>
  </si>
  <si>
    <t>AppBizDataHdl_AppBizDataHdl::releaseSMSResource_001</t>
  </si>
  <si>
    <t>AppBizDataHdl::getRetryTime</t>
  </si>
  <si>
    <t>AppBizDataHdl_AppBizDataHdl::getRetryTime_001</t>
  </si>
  <si>
    <t>AppBizDataHdl::getRetryWait</t>
  </si>
  <si>
    <t>AppBizDataHdl_AppBizDataHdl::getRetryWait_001</t>
  </si>
  <si>
    <t>AppBizDataHdl::initiateDataTimer</t>
  </si>
  <si>
    <t>AppBizDataHdl_AppBizDataHdl::initiateDataTimer_001</t>
  </si>
  <si>
    <t>AppBizDataHdl::startDataTimer</t>
  </si>
  <si>
    <t>AppBizDataHdl_AppBizDataHdl::startDataTimer_001</t>
  </si>
  <si>
    <t>AppBizDataHdl::stopDataTimer</t>
  </si>
  <si>
    <t>AppBizDataHdl_AppBizDataHdl::stopDataTimer_001</t>
  </si>
  <si>
    <t>AppBizDataHdl::isRetryTimeExceeded</t>
  </si>
  <si>
    <t>AppBizDataHdl_AppBizDataHdl::isRetryTimeExceeded_001</t>
  </si>
  <si>
    <t>AppBizDataHdl::sendSMSData</t>
  </si>
  <si>
    <t>AppBizDataHdl_AppBizDataHdl::sendSMSData_001</t>
  </si>
  <si>
    <t>AppBizDataHdl::setSMSSendStatus</t>
  </si>
  <si>
    <t>AppBizDataHdl_AppBizDataHdl::setSMSSendStatus_001</t>
  </si>
  <si>
    <t>AppBizDataHdl::getSMSSendStatus</t>
  </si>
  <si>
    <t>AppBizDataHdl_AppBizDataHdl::getSMSSendStatus_001</t>
  </si>
  <si>
    <t>AppBizDataHdl::getTimestamp</t>
  </si>
  <si>
    <t>AppBizDataHdl_AppBizDataHdl::getTimestamp_001</t>
  </si>
  <si>
    <t>AppBizDataHdl::generateMsgSeq</t>
  </si>
  <si>
    <t>AppBizDataHdl_AppBizDataHdl::generateMsgSeq_001</t>
  </si>
  <si>
    <t>AppBizDataHdl::getEuiccid</t>
  </si>
  <si>
    <t>AppBizDataHdl_AppBizDataHdl::getEuiccid_001</t>
  </si>
  <si>
    <t>AppBizDataHdl::getVin</t>
  </si>
  <si>
    <t>AppBizDataHdl_AppBizDataHdl::getVin_001</t>
  </si>
  <si>
    <t>AppBizDataHdl::getService</t>
  </si>
  <si>
    <t>AppBizDataHdl_AppBizDataHdl::getService_001</t>
  </si>
  <si>
    <t>AppBizDataHdl::getLatitude</t>
  </si>
  <si>
    <t>AppBizDataHdl_AppBizDataHdl::getLatitude_001</t>
  </si>
  <si>
    <t>AppBizDataHdl::getLongitude</t>
  </si>
  <si>
    <t>AppBizDataHdl_AppBizDataHdl::getLongitude_001</t>
  </si>
  <si>
    <t>AppBizDataHdl::getAccurate</t>
  </si>
  <si>
    <t>AppBizDataHdl_AppBizDataHdl::getAccurate_001</t>
  </si>
  <si>
    <t>AppBizDataHdl::getVelocityUnit</t>
  </si>
  <si>
    <t>AppBizDataHdl_AppBizDataHdl::getVelocityUnit_001</t>
  </si>
  <si>
    <t>AppBizDataHdl::getVelocity</t>
  </si>
  <si>
    <t>AppBizDataHdl_AppBizDataHdl::getVelocity_001</t>
  </si>
  <si>
    <t>AppBizDataHdl::getHeading</t>
  </si>
  <si>
    <t>AppBizDataHdl_AppBizDataHdl::getHeading_001</t>
  </si>
  <si>
    <t>AppBizDataHdl::getPadding</t>
  </si>
  <si>
    <t>AppBizDataHdl_AppBizDataHdl::getPadding_001</t>
  </si>
  <si>
    <t>AppBizDataHdl::getSmsPayload</t>
  </si>
  <si>
    <t>AppBizDataHdl_AppBizDataHdl::getSmsPayload_001</t>
  </si>
  <si>
    <t>AppBizDataHdl::encryptPayload</t>
  </si>
  <si>
    <t>AppBizDataHdl_AppBizDataHdl::encryptPayload_001</t>
  </si>
  <si>
    <t>AppBizDataHdl::writeSms</t>
  </si>
  <si>
    <t>AppBizDataHdl_AppBizDataHdl::writeSms_001</t>
  </si>
  <si>
    <t>HttpAdapter::onReceive</t>
  </si>
  <si>
    <t>HttpAdapter_HttpAdapter::onReceive_001</t>
  </si>
  <si>
    <t>HttpAdapter::HttpAdapterTimeoutHandler::handlerFunction</t>
  </si>
  <si>
    <t>HttpAdapter_HttpAdapter::HttpAdapterTimeoutHandler::handlerFunction_001</t>
  </si>
  <si>
    <t>HttpAdapter::HttpAdapter</t>
  </si>
  <si>
    <t>HttpAdapter_HttpAdapter::HttpAdapter_001</t>
  </si>
  <si>
    <t>HttpAdapter::~HttpAdapter</t>
  </si>
  <si>
    <t>HttpAdapter_HttpAdapter::~HttpAdapter_001</t>
  </si>
  <si>
    <t>HttpAdapter::encodeEMLData</t>
  </si>
  <si>
    <t>HttpAdapter_HttpAdapter::encodeEMLData_001
HttpAdapter_HttpAdapter::encodeEMLData_002
HttpAdapter_HttpAdapter::encodeEMLData_003
HttpAdapter_HttpAdapter::encodeEMLData_004
HttpAdapter_HttpAdapter::encodeEMLData_005</t>
  </si>
  <si>
    <t>HttpAdapter::sendDataPacketBlocking</t>
  </si>
  <si>
    <t>HttpAdapter_HttpAdapter::sendDataPacketBlocking_001</t>
  </si>
  <si>
    <t>HttpAdapter::initiateHttpResource</t>
  </si>
  <si>
    <t>HttpAdapter_HttpAdapter::initiateHttpResource_001</t>
  </si>
  <si>
    <t>HttpAdapter::getEmlService</t>
  </si>
  <si>
    <t>HttpAdapter_HttpAdapter::getEmlService_001</t>
  </si>
  <si>
    <t>HttpAdapter::getHttpService</t>
  </si>
  <si>
    <t>HttpAdapter_HttpAdapter::getHttpService_001</t>
  </si>
  <si>
    <t>HttpAdapter::decodeEMLData</t>
  </si>
  <si>
    <t>HttpAdapter_HttpAdapter::decodeEMLData_001</t>
  </si>
  <si>
    <t>HttpAdapter::analyzeHttpResponse</t>
  </si>
  <si>
    <t>HttpAdapter_HttpAdapter::analyzeHttpResponse_001
HttpAdapter_HttpAdapter::analyzeHttpResponse_002
HttpAdapter_HttpAdapter::analyzeHttpResponse_003</t>
  </si>
  <si>
    <t>HttpAdapter::getURL</t>
  </si>
  <si>
    <t>HttpAdapter_HttpAdapter::getURL_001</t>
  </si>
  <si>
    <t>HttpAdapter::unregisterHttpCallback</t>
  </si>
  <si>
    <t>HttpAdapter_HttpAdapter::unregisterHttpCallback_001</t>
  </si>
  <si>
    <t>HttpAdapter::startHTTPTimer</t>
  </si>
  <si>
    <t>HttpAdapter_HttpAdapter::startHTTPTimer_001</t>
  </si>
  <si>
    <t>HttpAdapter::stopHTTPTimer</t>
  </si>
  <si>
    <t>HttpAdapter_HttpAdapter::stopHTTPTimer_001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</si>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</sst>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&quot;월&quot;\ dd&quot;일&quot;"/>
    <numFmt numFmtId="165" formatCode="0.0_ "/>
  </numFmts>
  <fonts count="13">
    <font>
      <sz val="11"/>
      <color rgb="FF000000"/>
      <name val="맑은 고딕"/>
      <family val="2"/>
      <charset val="1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b/>
      <sz val="11"/>
      <color theme="1"/>
      <name val="Calibri"/>
      <family val="3"/>
      <charset val="129"/>
      <scheme val="minor"/>
    </font>
    <font>
      <i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dotted">
        <color indexed="64"/>
      </bottom>
      <diagonal/>
    </border>
    <border>
      <left style="thin">
        <color rgb="FF333333"/>
      </left>
      <right style="thin">
        <color rgb="FF333333"/>
      </right>
      <top/>
      <bottom style="dotted">
        <color indexed="64"/>
      </bottom>
      <diagonal/>
    </border>
    <border>
      <left style="thin">
        <color rgb="FF333333"/>
      </left>
      <right/>
      <top/>
      <bottom style="dotted">
        <color indexed="64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165" fontId="6" fillId="0" borderId="0" xfId="1" applyNumberFormat="1" applyFont="1">
      <alignment vertical="center"/>
    </xf>
    <xf numFmtId="14" fontId="5" fillId="0" borderId="0" xfId="1" applyNumberFormat="1">
      <alignment vertical="center"/>
    </xf>
    <xf numFmtId="165" fontId="8" fillId="2" borderId="4" xfId="1" applyNumberFormat="1" applyFont="1" applyFill="1" applyBorder="1" applyAlignment="1">
      <alignment horizontal="center" vertical="center" wrapText="1"/>
    </xf>
    <xf numFmtId="14" fontId="8" fillId="2" borderId="4" xfId="1" applyNumberFormat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5" fillId="0" borderId="0" xfId="1">
      <alignment vertical="center"/>
    </xf>
    <xf numFmtId="165" fontId="9" fillId="0" borderId="7" xfId="1" applyNumberFormat="1" applyFont="1" applyBorder="1" applyAlignment="1">
      <alignment horizontal="center" vertical="center" wrapText="1"/>
    </xf>
    <xf numFmtId="14" fontId="9" fillId="0" borderId="7" xfId="1" applyNumberFormat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vertical="top" wrapText="1"/>
    </xf>
    <xf numFmtId="0" fontId="9" fillId="0" borderId="9" xfId="1" applyFont="1" applyBorder="1" applyAlignment="1">
      <alignment vertical="center" wrapText="1"/>
    </xf>
    <xf numFmtId="0" fontId="9" fillId="0" borderId="9" xfId="1" applyFont="1" applyBorder="1" applyAlignment="1">
      <alignment horizontal="center" vertical="center" wrapText="1"/>
    </xf>
    <xf numFmtId="165" fontId="9" fillId="0" borderId="7" xfId="1" applyNumberFormat="1" applyFont="1" applyBorder="1" applyAlignment="1">
      <alignment vertical="center" wrapText="1"/>
    </xf>
    <xf numFmtId="14" fontId="9" fillId="0" borderId="7" xfId="1" applyNumberFormat="1" applyFont="1" applyBorder="1" applyAlignment="1">
      <alignment vertical="top" wrapText="1"/>
    </xf>
    <xf numFmtId="0" fontId="9" fillId="0" borderId="8" xfId="1" applyFont="1" applyBorder="1" applyAlignment="1">
      <alignment vertical="top" wrapText="1"/>
    </xf>
    <xf numFmtId="165" fontId="9" fillId="0" borderId="10" xfId="1" applyNumberFormat="1" applyFont="1" applyBorder="1" applyAlignment="1">
      <alignment vertical="center" wrapText="1"/>
    </xf>
    <xf numFmtId="14" fontId="9" fillId="0" borderId="10" xfId="1" applyNumberFormat="1" applyFont="1" applyBorder="1" applyAlignment="1">
      <alignment vertical="top" wrapText="1"/>
    </xf>
    <xf numFmtId="0" fontId="9" fillId="0" borderId="11" xfId="1" applyFont="1" applyBorder="1" applyAlignment="1">
      <alignment vertical="top" wrapText="1"/>
    </xf>
    <xf numFmtId="0" fontId="9" fillId="0" borderId="12" xfId="1" applyFont="1" applyBorder="1" applyAlignment="1">
      <alignment vertical="top" wrapText="1"/>
    </xf>
    <xf numFmtId="0" fontId="9" fillId="0" borderId="12" xfId="1" applyFont="1" applyBorder="1" applyAlignment="1">
      <alignment vertical="center" wrapText="1"/>
    </xf>
    <xf numFmtId="165" fontId="5" fillId="0" borderId="0" xfId="1" applyNumberFormat="1">
      <alignment vertical="center"/>
    </xf>
    <xf numFmtId="0" fontId="10" fillId="0" borderId="0" xfId="1" applyFont="1">
      <alignment vertical="center"/>
    </xf>
    <xf numFmtId="0" fontId="11" fillId="0" borderId="0" xfId="1" applyFont="1" applyAlignment="1">
      <alignment horizontal="left" vertical="center"/>
    </xf>
    <xf numFmtId="0" fontId="5" fillId="0" borderId="0" xfId="1" applyAlignment="1">
      <alignment horizontal="center" vertical="center"/>
    </xf>
    <xf numFmtId="0" fontId="10" fillId="4" borderId="0" xfId="1" applyFont="1" applyFill="1">
      <alignment vertical="center"/>
    </xf>
    <xf numFmtId="0" fontId="5" fillId="4" borderId="0" xfId="1" applyFill="1">
      <alignment vertical="center"/>
    </xf>
    <xf numFmtId="9" fontId="5" fillId="0" borderId="13" xfId="1" applyNumberFormat="1" applyBorder="1" applyAlignment="1">
      <alignment horizontal="center" vertical="center"/>
    </xf>
    <xf numFmtId="0" fontId="0" fillId="0" borderId="13" xfId="0" applyBorder="1">
      <alignment vertical="center"/>
    </xf>
    <xf numFmtId="0" fontId="10" fillId="4" borderId="0" xfId="1" applyFont="1" applyFill="1" applyBorder="1" applyAlignment="1">
      <alignment horizontal="left" vertical="center"/>
    </xf>
    <xf numFmtId="164" fontId="5" fillId="0" borderId="13" xfId="1" applyNumberFormat="1" applyBorder="1">
      <alignment vertical="center"/>
    </xf>
    <xf numFmtId="0" fontId="5" fillId="0" borderId="3" xfId="1" applyBorder="1">
      <alignment vertical="center"/>
    </xf>
    <xf numFmtId="164" fontId="5" fillId="0" borderId="2" xfId="1" applyNumberFormat="1" applyBorder="1">
      <alignment vertical="center"/>
    </xf>
    <xf numFmtId="164" fontId="5" fillId="0" borderId="15" xfId="1" applyNumberFormat="1" applyBorder="1">
      <alignment vertical="center"/>
    </xf>
    <xf numFmtId="164" fontId="5" fillId="0" borderId="3" xfId="1" applyNumberFormat="1" applyBorder="1">
      <alignment vertical="center"/>
    </xf>
    <xf numFmtId="0" fontId="5" fillId="0" borderId="13" xfId="1" quotePrefix="1" applyBorder="1" applyAlignment="1">
      <alignment horizontal="center" vertical="center"/>
    </xf>
    <xf numFmtId="164" fontId="5" fillId="0" borderId="20" xfId="1" applyNumberFormat="1" applyBorder="1">
      <alignment vertical="center"/>
    </xf>
    <xf numFmtId="0" fontId="5" fillId="0" borderId="17" xfId="1" applyBorder="1" applyAlignment="1">
      <alignment horizontal="center" vertical="center"/>
    </xf>
    <xf numFmtId="0" fontId="5" fillId="0" borderId="18" xfId="1" applyBorder="1" applyAlignment="1">
      <alignment horizontal="center" vertical="center"/>
    </xf>
    <xf numFmtId="9" fontId="5" fillId="0" borderId="19" xfId="1" applyNumberFormat="1" applyBorder="1" applyAlignment="1">
      <alignment horizontal="center" vertical="center"/>
    </xf>
    <xf numFmtId="0" fontId="5" fillId="5" borderId="0" xfId="1" applyFill="1" applyAlignment="1">
      <alignment horizontal="center" vertical="center"/>
    </xf>
    <xf numFmtId="0" fontId="5" fillId="0" borderId="0" xfId="1" applyAlignment="1">
      <alignment vertical="center" wrapText="1"/>
    </xf>
    <xf numFmtId="164" fontId="5" fillId="0" borderId="14" xfId="1" applyNumberFormat="1" applyBorder="1">
      <alignment vertical="center"/>
    </xf>
    <xf numFmtId="0" fontId="0" fillId="0" borderId="13" xfId="0" applyBorder="1" applyAlignment="1">
      <alignment vertical="center" wrapText="1"/>
    </xf>
    <xf numFmtId="0" fontId="5" fillId="0" borderId="13" xfId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1" xfId="1" applyFont="1" applyFill="1" applyBorder="1" applyAlignment="1">
      <alignment horizontal="center" vertical="center"/>
    </xf>
    <xf numFmtId="0" fontId="5" fillId="0" borderId="13" xfId="1" applyBorder="1">
      <alignment vertical="center"/>
    </xf>
    <xf numFmtId="0" fontId="5" fillId="0" borderId="13" xfId="1" applyFill="1" applyBorder="1" applyAlignment="1">
      <alignment horizontal="center" vertical="center"/>
    </xf>
    <xf numFmtId="0" fontId="5" fillId="0" borderId="13" xfId="1" applyFill="1" applyBorder="1">
      <alignment vertical="center"/>
    </xf>
    <xf numFmtId="0" fontId="10" fillId="4" borderId="16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vertical="center" wrapText="1"/>
    </xf>
    <xf numFmtId="0" fontId="10" fillId="4" borderId="13" xfId="1" applyFont="1" applyFill="1" applyBorder="1" applyAlignment="1">
      <alignment horizontal="center" vertical="center" wrapText="1"/>
    </xf>
    <xf numFmtId="0" fontId="5" fillId="5" borderId="13" xfId="1" applyFill="1" applyBorder="1" applyAlignment="1">
      <alignment horizontal="center" vertical="center"/>
    </xf>
    <xf numFmtId="0" fontId="10" fillId="3" borderId="21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5" fillId="0" borderId="13" xfId="1" applyBorder="1" applyAlignment="1">
      <alignment horizontal="center" vertical="center"/>
    </xf>
    <xf numFmtId="0" fontId="10" fillId="4" borderId="16" xfId="1" applyFont="1" applyFill="1" applyBorder="1" applyAlignment="1">
      <alignment horizontal="left" vertical="center" wrapText="1"/>
    </xf>
    <xf numFmtId="0" fontId="10" fillId="4" borderId="23" xfId="1" applyFont="1" applyFill="1" applyBorder="1" applyAlignment="1">
      <alignment horizontal="left" vertical="center" wrapText="1"/>
    </xf>
    <xf numFmtId="0" fontId="10" fillId="4" borderId="22" xfId="1" applyFont="1" applyFill="1" applyBorder="1" applyAlignment="1">
      <alignment horizontal="left" vertical="center" wrapText="1"/>
    </xf>
    <xf numFmtId="0" fontId="0" fillId="0" borderId="22" xfId="0" applyBorder="1">
      <alignment vertical="center"/>
    </xf>
  </cellXfs>
  <cellStyles count="6">
    <cellStyle name="Normal" xfId="0" builtinId="0"/>
    <cellStyle name="표준 2" xfId="1"/>
    <cellStyle name="표준 3" xfId="2"/>
    <cellStyle name="표준 4" xfId="3"/>
    <cellStyle name="표준 5" xfId="5"/>
    <cellStyle name="하이퍼링크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133350</xdr:rowOff>
    </xdr:from>
    <xdr:to>
      <xdr:col>6</xdr:col>
      <xdr:colOff>9525</xdr:colOff>
      <xdr:row>3</xdr:row>
      <xdr:rowOff>133350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685800" y="762000"/>
          <a:ext cx="5781675" cy="0"/>
        </a:xfrm>
        <a:prstGeom prst="line">
          <a:avLst/>
        </a:prstGeom>
        <a:noFill/>
        <a:ln w="127000">
          <a:solidFill>
            <a:srgbClr val="D600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142875</xdr:rowOff>
    </xdr:from>
    <xdr:to>
      <xdr:col>6</xdr:col>
      <xdr:colOff>0</xdr:colOff>
      <xdr:row>8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 flipV="1">
          <a:off x="685800" y="1819275"/>
          <a:ext cx="5772150" cy="0"/>
        </a:xfrm>
        <a:prstGeom prst="line">
          <a:avLst/>
        </a:prstGeom>
        <a:noFill/>
        <a:ln w="127000">
          <a:solidFill>
            <a:srgbClr val="C0C0C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571499</xdr:colOff>
      <xdr:row>4</xdr:row>
      <xdr:rowOff>200025</xdr:rowOff>
    </xdr:from>
    <xdr:ext cx="4867275" cy="533400"/>
    <xdr:sp macro="" textlink="">
      <xdr:nvSpPr>
        <xdr:cNvPr id="4" name="TextBox 3"/>
        <xdr:cNvSpPr txBox="1"/>
      </xdr:nvSpPr>
      <xdr:spPr>
        <a:xfrm>
          <a:off x="1200149" y="1038225"/>
          <a:ext cx="4867275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>
            <a:spcAft>
              <a:spcPts val="0"/>
            </a:spcAft>
          </a:pPr>
          <a:r>
            <a:rPr lang="en-US" altLang="ko-KR" sz="2400" b="1">
              <a:solidFill>
                <a:srgbClr val="808080"/>
              </a:solidFill>
              <a:latin typeface="Trebuchet MS" pitchFamily="34" charset="0"/>
              <a:cs typeface="바탕"/>
            </a:rPr>
            <a:t>IVI QE [</a:t>
          </a:r>
          <a:r>
            <a:rPr lang="en-US" altLang="ko-KR" sz="2400" b="1">
              <a:solidFill>
                <a:srgbClr val="808080"/>
              </a:solidFill>
              <a:latin typeface="Trebuchet MS" pitchFamily="34" charset="0"/>
              <a:ea typeface="굴림체"/>
              <a:cs typeface="바탕"/>
            </a:rPr>
            <a:t>LG 19DCM</a:t>
          </a:r>
          <a:r>
            <a:rPr lang="en-US" altLang="ko-KR" sz="2400" b="1">
              <a:solidFill>
                <a:srgbClr val="808080"/>
              </a:solidFill>
              <a:latin typeface="Trebuchet MS" pitchFamily="34" charset="0"/>
              <a:cs typeface="바탕"/>
            </a:rPr>
            <a:t>]</a:t>
          </a:r>
          <a:endParaRPr lang="ko-KR" altLang="ko-KR" sz="2400" b="1">
            <a:solidFill>
              <a:srgbClr val="808080"/>
            </a:solidFill>
            <a:latin typeface="Trebuchet MS" pitchFamily="34" charset="0"/>
            <a:cs typeface="바탕"/>
          </a:endParaRPr>
        </a:p>
      </xdr:txBody>
    </xdr:sp>
    <xdr:clientData/>
  </xdr:oneCellAnchor>
  <xdr:oneCellAnchor>
    <xdr:from>
      <xdr:col>1</xdr:col>
      <xdr:colOff>419099</xdr:colOff>
      <xdr:row>9</xdr:row>
      <xdr:rowOff>133350</xdr:rowOff>
    </xdr:from>
    <xdr:ext cx="4867275" cy="533400"/>
    <xdr:sp macro="" textlink="">
      <xdr:nvSpPr>
        <xdr:cNvPr id="5" name="TextBox 4"/>
        <xdr:cNvSpPr txBox="1"/>
      </xdr:nvSpPr>
      <xdr:spPr>
        <a:xfrm>
          <a:off x="1104899" y="2019300"/>
          <a:ext cx="4867275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>
            <a:spcAft>
              <a:spcPts val="0"/>
            </a:spcAft>
          </a:pPr>
          <a:r>
            <a:rPr lang="en-US" altLang="ko-KR" sz="2400" b="1" baseline="0">
              <a:solidFill>
                <a:sysClr val="windowText" lastClr="000000"/>
              </a:solidFill>
              <a:latin typeface="굴림" pitchFamily="50" charset="-127"/>
              <a:ea typeface="굴림" pitchFamily="50" charset="-127"/>
              <a:cs typeface="바탕"/>
            </a:rPr>
            <a:t>SWUT Traceability Matrix</a:t>
          </a:r>
          <a:endParaRPr lang="ko-KR" altLang="ko-KR" sz="2400" b="1">
            <a:solidFill>
              <a:sysClr val="windowText" lastClr="000000"/>
            </a:solidFill>
            <a:latin typeface="굴림" pitchFamily="50" charset="-127"/>
            <a:ea typeface="굴림" pitchFamily="50" charset="-127"/>
            <a:cs typeface="바탕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5:F27"/>
  <sheetViews>
    <sheetView showGridLines="0" topLeftCell="A4" workbookViewId="0">
      <selection activeCell="J20" sqref="J20"/>
    </sheetView>
  </sheetViews>
  <sheetFormatPr defaultRowHeight="15"/>
  <cols>
    <col min="1" max="1" width="9" style="7"/>
    <col min="2" max="2" width="6.75" style="22" bestFit="1" customWidth="1"/>
    <col min="3" max="3" width="12.75" style="2" customWidth="1"/>
    <col min="4" max="4" width="29.75" style="7" customWidth="1"/>
    <col min="5" max="6" width="13.25" style="7" customWidth="1"/>
    <col min="7" max="257" width="9" style="7"/>
    <col min="258" max="258" width="6.75" style="7" bestFit="1" customWidth="1"/>
    <col min="259" max="259" width="12.75" style="7" customWidth="1"/>
    <col min="260" max="260" width="29.75" style="7" customWidth="1"/>
    <col min="261" max="262" width="13.25" style="7" customWidth="1"/>
    <col min="263" max="513" width="9" style="7"/>
    <col min="514" max="514" width="6.75" style="7" bestFit="1" customWidth="1"/>
    <col min="515" max="515" width="12.75" style="7" customWidth="1"/>
    <col min="516" max="516" width="29.75" style="7" customWidth="1"/>
    <col min="517" max="518" width="13.25" style="7" customWidth="1"/>
    <col min="519" max="769" width="9" style="7"/>
    <col min="770" max="770" width="6.75" style="7" bestFit="1" customWidth="1"/>
    <col min="771" max="771" width="12.75" style="7" customWidth="1"/>
    <col min="772" max="772" width="29.75" style="7" customWidth="1"/>
    <col min="773" max="774" width="13.25" style="7" customWidth="1"/>
    <col min="775" max="1025" width="9" style="7"/>
    <col min="1026" max="1026" width="6.75" style="7" bestFit="1" customWidth="1"/>
    <col min="1027" max="1027" width="12.75" style="7" customWidth="1"/>
    <col min="1028" max="1028" width="29.75" style="7" customWidth="1"/>
    <col min="1029" max="1030" width="13.25" style="7" customWidth="1"/>
    <col min="1031" max="1281" width="9" style="7"/>
    <col min="1282" max="1282" width="6.75" style="7" bestFit="1" customWidth="1"/>
    <col min="1283" max="1283" width="12.75" style="7" customWidth="1"/>
    <col min="1284" max="1284" width="29.75" style="7" customWidth="1"/>
    <col min="1285" max="1286" width="13.25" style="7" customWidth="1"/>
    <col min="1287" max="1537" width="9" style="7"/>
    <col min="1538" max="1538" width="6.75" style="7" bestFit="1" customWidth="1"/>
    <col min="1539" max="1539" width="12.75" style="7" customWidth="1"/>
    <col min="1540" max="1540" width="29.75" style="7" customWidth="1"/>
    <col min="1541" max="1542" width="13.25" style="7" customWidth="1"/>
    <col min="1543" max="1793" width="9" style="7"/>
    <col min="1794" max="1794" width="6.75" style="7" bestFit="1" customWidth="1"/>
    <col min="1795" max="1795" width="12.75" style="7" customWidth="1"/>
    <col min="1796" max="1796" width="29.75" style="7" customWidth="1"/>
    <col min="1797" max="1798" width="13.25" style="7" customWidth="1"/>
    <col min="1799" max="2049" width="9" style="7"/>
    <col min="2050" max="2050" width="6.75" style="7" bestFit="1" customWidth="1"/>
    <col min="2051" max="2051" width="12.75" style="7" customWidth="1"/>
    <col min="2052" max="2052" width="29.75" style="7" customWidth="1"/>
    <col min="2053" max="2054" width="13.25" style="7" customWidth="1"/>
    <col min="2055" max="2305" width="9" style="7"/>
    <col min="2306" max="2306" width="6.75" style="7" bestFit="1" customWidth="1"/>
    <col min="2307" max="2307" width="12.75" style="7" customWidth="1"/>
    <col min="2308" max="2308" width="29.75" style="7" customWidth="1"/>
    <col min="2309" max="2310" width="13.25" style="7" customWidth="1"/>
    <col min="2311" max="2561" width="9" style="7"/>
    <col min="2562" max="2562" width="6.75" style="7" bestFit="1" customWidth="1"/>
    <col min="2563" max="2563" width="12.75" style="7" customWidth="1"/>
    <col min="2564" max="2564" width="29.75" style="7" customWidth="1"/>
    <col min="2565" max="2566" width="13.25" style="7" customWidth="1"/>
    <col min="2567" max="2817" width="9" style="7"/>
    <col min="2818" max="2818" width="6.75" style="7" bestFit="1" customWidth="1"/>
    <col min="2819" max="2819" width="12.75" style="7" customWidth="1"/>
    <col min="2820" max="2820" width="29.75" style="7" customWidth="1"/>
    <col min="2821" max="2822" width="13.25" style="7" customWidth="1"/>
    <col min="2823" max="3073" width="9" style="7"/>
    <col min="3074" max="3074" width="6.75" style="7" bestFit="1" customWidth="1"/>
    <col min="3075" max="3075" width="12.75" style="7" customWidth="1"/>
    <col min="3076" max="3076" width="29.75" style="7" customWidth="1"/>
    <col min="3077" max="3078" width="13.25" style="7" customWidth="1"/>
    <col min="3079" max="3329" width="9" style="7"/>
    <col min="3330" max="3330" width="6.75" style="7" bestFit="1" customWidth="1"/>
    <col min="3331" max="3331" width="12.75" style="7" customWidth="1"/>
    <col min="3332" max="3332" width="29.75" style="7" customWidth="1"/>
    <col min="3333" max="3334" width="13.25" style="7" customWidth="1"/>
    <col min="3335" max="3585" width="9" style="7"/>
    <col min="3586" max="3586" width="6.75" style="7" bestFit="1" customWidth="1"/>
    <col min="3587" max="3587" width="12.75" style="7" customWidth="1"/>
    <col min="3588" max="3588" width="29.75" style="7" customWidth="1"/>
    <col min="3589" max="3590" width="13.25" style="7" customWidth="1"/>
    <col min="3591" max="3841" width="9" style="7"/>
    <col min="3842" max="3842" width="6.75" style="7" bestFit="1" customWidth="1"/>
    <col min="3843" max="3843" width="12.75" style="7" customWidth="1"/>
    <col min="3844" max="3844" width="29.75" style="7" customWidth="1"/>
    <col min="3845" max="3846" width="13.25" style="7" customWidth="1"/>
    <col min="3847" max="4097" width="9" style="7"/>
    <col min="4098" max="4098" width="6.75" style="7" bestFit="1" customWidth="1"/>
    <col min="4099" max="4099" width="12.75" style="7" customWidth="1"/>
    <col min="4100" max="4100" width="29.75" style="7" customWidth="1"/>
    <col min="4101" max="4102" width="13.25" style="7" customWidth="1"/>
    <col min="4103" max="4353" width="9" style="7"/>
    <col min="4354" max="4354" width="6.75" style="7" bestFit="1" customWidth="1"/>
    <col min="4355" max="4355" width="12.75" style="7" customWidth="1"/>
    <col min="4356" max="4356" width="29.75" style="7" customWidth="1"/>
    <col min="4357" max="4358" width="13.25" style="7" customWidth="1"/>
    <col min="4359" max="4609" width="9" style="7"/>
    <col min="4610" max="4610" width="6.75" style="7" bestFit="1" customWidth="1"/>
    <col min="4611" max="4611" width="12.75" style="7" customWidth="1"/>
    <col min="4612" max="4612" width="29.75" style="7" customWidth="1"/>
    <col min="4613" max="4614" width="13.25" style="7" customWidth="1"/>
    <col min="4615" max="4865" width="9" style="7"/>
    <col min="4866" max="4866" width="6.75" style="7" bestFit="1" customWidth="1"/>
    <col min="4867" max="4867" width="12.75" style="7" customWidth="1"/>
    <col min="4868" max="4868" width="29.75" style="7" customWidth="1"/>
    <col min="4869" max="4870" width="13.25" style="7" customWidth="1"/>
    <col min="4871" max="5121" width="9" style="7"/>
    <col min="5122" max="5122" width="6.75" style="7" bestFit="1" customWidth="1"/>
    <col min="5123" max="5123" width="12.75" style="7" customWidth="1"/>
    <col min="5124" max="5124" width="29.75" style="7" customWidth="1"/>
    <col min="5125" max="5126" width="13.25" style="7" customWidth="1"/>
    <col min="5127" max="5377" width="9" style="7"/>
    <col min="5378" max="5378" width="6.75" style="7" bestFit="1" customWidth="1"/>
    <col min="5379" max="5379" width="12.75" style="7" customWidth="1"/>
    <col min="5380" max="5380" width="29.75" style="7" customWidth="1"/>
    <col min="5381" max="5382" width="13.25" style="7" customWidth="1"/>
    <col min="5383" max="5633" width="9" style="7"/>
    <col min="5634" max="5634" width="6.75" style="7" bestFit="1" customWidth="1"/>
    <col min="5635" max="5635" width="12.75" style="7" customWidth="1"/>
    <col min="5636" max="5636" width="29.75" style="7" customWidth="1"/>
    <col min="5637" max="5638" width="13.25" style="7" customWidth="1"/>
    <col min="5639" max="5889" width="9" style="7"/>
    <col min="5890" max="5890" width="6.75" style="7" bestFit="1" customWidth="1"/>
    <col min="5891" max="5891" width="12.75" style="7" customWidth="1"/>
    <col min="5892" max="5892" width="29.75" style="7" customWidth="1"/>
    <col min="5893" max="5894" width="13.25" style="7" customWidth="1"/>
    <col min="5895" max="6145" width="9" style="7"/>
    <col min="6146" max="6146" width="6.75" style="7" bestFit="1" customWidth="1"/>
    <col min="6147" max="6147" width="12.75" style="7" customWidth="1"/>
    <col min="6148" max="6148" width="29.75" style="7" customWidth="1"/>
    <col min="6149" max="6150" width="13.25" style="7" customWidth="1"/>
    <col min="6151" max="6401" width="9" style="7"/>
    <col min="6402" max="6402" width="6.75" style="7" bestFit="1" customWidth="1"/>
    <col min="6403" max="6403" width="12.75" style="7" customWidth="1"/>
    <col min="6404" max="6404" width="29.75" style="7" customWidth="1"/>
    <col min="6405" max="6406" width="13.25" style="7" customWidth="1"/>
    <col min="6407" max="6657" width="9" style="7"/>
    <col min="6658" max="6658" width="6.75" style="7" bestFit="1" customWidth="1"/>
    <col min="6659" max="6659" width="12.75" style="7" customWidth="1"/>
    <col min="6660" max="6660" width="29.75" style="7" customWidth="1"/>
    <col min="6661" max="6662" width="13.25" style="7" customWidth="1"/>
    <col min="6663" max="6913" width="9" style="7"/>
    <col min="6914" max="6914" width="6.75" style="7" bestFit="1" customWidth="1"/>
    <col min="6915" max="6915" width="12.75" style="7" customWidth="1"/>
    <col min="6916" max="6916" width="29.75" style="7" customWidth="1"/>
    <col min="6917" max="6918" width="13.25" style="7" customWidth="1"/>
    <col min="6919" max="7169" width="9" style="7"/>
    <col min="7170" max="7170" width="6.75" style="7" bestFit="1" customWidth="1"/>
    <col min="7171" max="7171" width="12.75" style="7" customWidth="1"/>
    <col min="7172" max="7172" width="29.75" style="7" customWidth="1"/>
    <col min="7173" max="7174" width="13.25" style="7" customWidth="1"/>
    <col min="7175" max="7425" width="9" style="7"/>
    <col min="7426" max="7426" width="6.75" style="7" bestFit="1" customWidth="1"/>
    <col min="7427" max="7427" width="12.75" style="7" customWidth="1"/>
    <col min="7428" max="7428" width="29.75" style="7" customWidth="1"/>
    <col min="7429" max="7430" width="13.25" style="7" customWidth="1"/>
    <col min="7431" max="7681" width="9" style="7"/>
    <col min="7682" max="7682" width="6.75" style="7" bestFit="1" customWidth="1"/>
    <col min="7683" max="7683" width="12.75" style="7" customWidth="1"/>
    <col min="7684" max="7684" width="29.75" style="7" customWidth="1"/>
    <col min="7685" max="7686" width="13.25" style="7" customWidth="1"/>
    <col min="7687" max="7937" width="9" style="7"/>
    <col min="7938" max="7938" width="6.75" style="7" bestFit="1" customWidth="1"/>
    <col min="7939" max="7939" width="12.75" style="7" customWidth="1"/>
    <col min="7940" max="7940" width="29.75" style="7" customWidth="1"/>
    <col min="7941" max="7942" width="13.25" style="7" customWidth="1"/>
    <col min="7943" max="8193" width="9" style="7"/>
    <col min="8194" max="8194" width="6.75" style="7" bestFit="1" customWidth="1"/>
    <col min="8195" max="8195" width="12.75" style="7" customWidth="1"/>
    <col min="8196" max="8196" width="29.75" style="7" customWidth="1"/>
    <col min="8197" max="8198" width="13.25" style="7" customWidth="1"/>
    <col min="8199" max="8449" width="9" style="7"/>
    <col min="8450" max="8450" width="6.75" style="7" bestFit="1" customWidth="1"/>
    <col min="8451" max="8451" width="12.75" style="7" customWidth="1"/>
    <col min="8452" max="8452" width="29.75" style="7" customWidth="1"/>
    <col min="8453" max="8454" width="13.25" style="7" customWidth="1"/>
    <col min="8455" max="8705" width="9" style="7"/>
    <col min="8706" max="8706" width="6.75" style="7" bestFit="1" customWidth="1"/>
    <col min="8707" max="8707" width="12.75" style="7" customWidth="1"/>
    <col min="8708" max="8708" width="29.75" style="7" customWidth="1"/>
    <col min="8709" max="8710" width="13.25" style="7" customWidth="1"/>
    <col min="8711" max="8961" width="9" style="7"/>
    <col min="8962" max="8962" width="6.75" style="7" bestFit="1" customWidth="1"/>
    <col min="8963" max="8963" width="12.75" style="7" customWidth="1"/>
    <col min="8964" max="8964" width="29.75" style="7" customWidth="1"/>
    <col min="8965" max="8966" width="13.25" style="7" customWidth="1"/>
    <col min="8967" max="9217" width="9" style="7"/>
    <col min="9218" max="9218" width="6.75" style="7" bestFit="1" customWidth="1"/>
    <col min="9219" max="9219" width="12.75" style="7" customWidth="1"/>
    <col min="9220" max="9220" width="29.75" style="7" customWidth="1"/>
    <col min="9221" max="9222" width="13.25" style="7" customWidth="1"/>
    <col min="9223" max="9473" width="9" style="7"/>
    <col min="9474" max="9474" width="6.75" style="7" bestFit="1" customWidth="1"/>
    <col min="9475" max="9475" width="12.75" style="7" customWidth="1"/>
    <col min="9476" max="9476" width="29.75" style="7" customWidth="1"/>
    <col min="9477" max="9478" width="13.25" style="7" customWidth="1"/>
    <col min="9479" max="9729" width="9" style="7"/>
    <col min="9730" max="9730" width="6.75" style="7" bestFit="1" customWidth="1"/>
    <col min="9731" max="9731" width="12.75" style="7" customWidth="1"/>
    <col min="9732" max="9732" width="29.75" style="7" customWidth="1"/>
    <col min="9733" max="9734" width="13.25" style="7" customWidth="1"/>
    <col min="9735" max="9985" width="9" style="7"/>
    <col min="9986" max="9986" width="6.75" style="7" bestFit="1" customWidth="1"/>
    <col min="9987" max="9987" width="12.75" style="7" customWidth="1"/>
    <col min="9988" max="9988" width="29.75" style="7" customWidth="1"/>
    <col min="9989" max="9990" width="13.25" style="7" customWidth="1"/>
    <col min="9991" max="10241" width="9" style="7"/>
    <col min="10242" max="10242" width="6.75" style="7" bestFit="1" customWidth="1"/>
    <col min="10243" max="10243" width="12.75" style="7" customWidth="1"/>
    <col min="10244" max="10244" width="29.75" style="7" customWidth="1"/>
    <col min="10245" max="10246" width="13.25" style="7" customWidth="1"/>
    <col min="10247" max="10497" width="9" style="7"/>
    <col min="10498" max="10498" width="6.75" style="7" bestFit="1" customWidth="1"/>
    <col min="10499" max="10499" width="12.75" style="7" customWidth="1"/>
    <col min="10500" max="10500" width="29.75" style="7" customWidth="1"/>
    <col min="10501" max="10502" width="13.25" style="7" customWidth="1"/>
    <col min="10503" max="10753" width="9" style="7"/>
    <col min="10754" max="10754" width="6.75" style="7" bestFit="1" customWidth="1"/>
    <col min="10755" max="10755" width="12.75" style="7" customWidth="1"/>
    <col min="10756" max="10756" width="29.75" style="7" customWidth="1"/>
    <col min="10757" max="10758" width="13.25" style="7" customWidth="1"/>
    <col min="10759" max="11009" width="9" style="7"/>
    <col min="11010" max="11010" width="6.75" style="7" bestFit="1" customWidth="1"/>
    <col min="11011" max="11011" width="12.75" style="7" customWidth="1"/>
    <col min="11012" max="11012" width="29.75" style="7" customWidth="1"/>
    <col min="11013" max="11014" width="13.25" style="7" customWidth="1"/>
    <col min="11015" max="11265" width="9" style="7"/>
    <col min="11266" max="11266" width="6.75" style="7" bestFit="1" customWidth="1"/>
    <col min="11267" max="11267" width="12.75" style="7" customWidth="1"/>
    <col min="11268" max="11268" width="29.75" style="7" customWidth="1"/>
    <col min="11269" max="11270" width="13.25" style="7" customWidth="1"/>
    <col min="11271" max="11521" width="9" style="7"/>
    <col min="11522" max="11522" width="6.75" style="7" bestFit="1" customWidth="1"/>
    <col min="11523" max="11523" width="12.75" style="7" customWidth="1"/>
    <col min="11524" max="11524" width="29.75" style="7" customWidth="1"/>
    <col min="11525" max="11526" width="13.25" style="7" customWidth="1"/>
    <col min="11527" max="11777" width="9" style="7"/>
    <col min="11778" max="11778" width="6.75" style="7" bestFit="1" customWidth="1"/>
    <col min="11779" max="11779" width="12.75" style="7" customWidth="1"/>
    <col min="11780" max="11780" width="29.75" style="7" customWidth="1"/>
    <col min="11781" max="11782" width="13.25" style="7" customWidth="1"/>
    <col min="11783" max="12033" width="9" style="7"/>
    <col min="12034" max="12034" width="6.75" style="7" bestFit="1" customWidth="1"/>
    <col min="12035" max="12035" width="12.75" style="7" customWidth="1"/>
    <col min="12036" max="12036" width="29.75" style="7" customWidth="1"/>
    <col min="12037" max="12038" width="13.25" style="7" customWidth="1"/>
    <col min="12039" max="12289" width="9" style="7"/>
    <col min="12290" max="12290" width="6.75" style="7" bestFit="1" customWidth="1"/>
    <col min="12291" max="12291" width="12.75" style="7" customWidth="1"/>
    <col min="12292" max="12292" width="29.75" style="7" customWidth="1"/>
    <col min="12293" max="12294" width="13.25" style="7" customWidth="1"/>
    <col min="12295" max="12545" width="9" style="7"/>
    <col min="12546" max="12546" width="6.75" style="7" bestFit="1" customWidth="1"/>
    <col min="12547" max="12547" width="12.75" style="7" customWidth="1"/>
    <col min="12548" max="12548" width="29.75" style="7" customWidth="1"/>
    <col min="12549" max="12550" width="13.25" style="7" customWidth="1"/>
    <col min="12551" max="12801" width="9" style="7"/>
    <col min="12802" max="12802" width="6.75" style="7" bestFit="1" customWidth="1"/>
    <col min="12803" max="12803" width="12.75" style="7" customWidth="1"/>
    <col min="12804" max="12804" width="29.75" style="7" customWidth="1"/>
    <col min="12805" max="12806" width="13.25" style="7" customWidth="1"/>
    <col min="12807" max="13057" width="9" style="7"/>
    <col min="13058" max="13058" width="6.75" style="7" bestFit="1" customWidth="1"/>
    <col min="13059" max="13059" width="12.75" style="7" customWidth="1"/>
    <col min="13060" max="13060" width="29.75" style="7" customWidth="1"/>
    <col min="13061" max="13062" width="13.25" style="7" customWidth="1"/>
    <col min="13063" max="13313" width="9" style="7"/>
    <col min="13314" max="13314" width="6.75" style="7" bestFit="1" customWidth="1"/>
    <col min="13315" max="13315" width="12.75" style="7" customWidth="1"/>
    <col min="13316" max="13316" width="29.75" style="7" customWidth="1"/>
    <col min="13317" max="13318" width="13.25" style="7" customWidth="1"/>
    <col min="13319" max="13569" width="9" style="7"/>
    <col min="13570" max="13570" width="6.75" style="7" bestFit="1" customWidth="1"/>
    <col min="13571" max="13571" width="12.75" style="7" customWidth="1"/>
    <col min="13572" max="13572" width="29.75" style="7" customWidth="1"/>
    <col min="13573" max="13574" width="13.25" style="7" customWidth="1"/>
    <col min="13575" max="13825" width="9" style="7"/>
    <col min="13826" max="13826" width="6.75" style="7" bestFit="1" customWidth="1"/>
    <col min="13827" max="13827" width="12.75" style="7" customWidth="1"/>
    <col min="13828" max="13828" width="29.75" style="7" customWidth="1"/>
    <col min="13829" max="13830" width="13.25" style="7" customWidth="1"/>
    <col min="13831" max="14081" width="9" style="7"/>
    <col min="14082" max="14082" width="6.75" style="7" bestFit="1" customWidth="1"/>
    <col min="14083" max="14083" width="12.75" style="7" customWidth="1"/>
    <col min="14084" max="14084" width="29.75" style="7" customWidth="1"/>
    <col min="14085" max="14086" width="13.25" style="7" customWidth="1"/>
    <col min="14087" max="14337" width="9" style="7"/>
    <col min="14338" max="14338" width="6.75" style="7" bestFit="1" customWidth="1"/>
    <col min="14339" max="14339" width="12.75" style="7" customWidth="1"/>
    <col min="14340" max="14340" width="29.75" style="7" customWidth="1"/>
    <col min="14341" max="14342" width="13.25" style="7" customWidth="1"/>
    <col min="14343" max="14593" width="9" style="7"/>
    <col min="14594" max="14594" width="6.75" style="7" bestFit="1" customWidth="1"/>
    <col min="14595" max="14595" width="12.75" style="7" customWidth="1"/>
    <col min="14596" max="14596" width="29.75" style="7" customWidth="1"/>
    <col min="14597" max="14598" width="13.25" style="7" customWidth="1"/>
    <col min="14599" max="14849" width="9" style="7"/>
    <col min="14850" max="14850" width="6.75" style="7" bestFit="1" customWidth="1"/>
    <col min="14851" max="14851" width="12.75" style="7" customWidth="1"/>
    <col min="14852" max="14852" width="29.75" style="7" customWidth="1"/>
    <col min="14853" max="14854" width="13.25" style="7" customWidth="1"/>
    <col min="14855" max="15105" width="9" style="7"/>
    <col min="15106" max="15106" width="6.75" style="7" bestFit="1" customWidth="1"/>
    <col min="15107" max="15107" width="12.75" style="7" customWidth="1"/>
    <col min="15108" max="15108" width="29.75" style="7" customWidth="1"/>
    <col min="15109" max="15110" width="13.25" style="7" customWidth="1"/>
    <col min="15111" max="15361" width="9" style="7"/>
    <col min="15362" max="15362" width="6.75" style="7" bestFit="1" customWidth="1"/>
    <col min="15363" max="15363" width="12.75" style="7" customWidth="1"/>
    <col min="15364" max="15364" width="29.75" style="7" customWidth="1"/>
    <col min="15365" max="15366" width="13.25" style="7" customWidth="1"/>
    <col min="15367" max="15617" width="9" style="7"/>
    <col min="15618" max="15618" width="6.75" style="7" bestFit="1" customWidth="1"/>
    <col min="15619" max="15619" width="12.75" style="7" customWidth="1"/>
    <col min="15620" max="15620" width="29.75" style="7" customWidth="1"/>
    <col min="15621" max="15622" width="13.25" style="7" customWidth="1"/>
    <col min="15623" max="15873" width="9" style="7"/>
    <col min="15874" max="15874" width="6.75" style="7" bestFit="1" customWidth="1"/>
    <col min="15875" max="15875" width="12.75" style="7" customWidth="1"/>
    <col min="15876" max="15876" width="29.75" style="7" customWidth="1"/>
    <col min="15877" max="15878" width="13.25" style="7" customWidth="1"/>
    <col min="15879" max="16129" width="9" style="7"/>
    <col min="16130" max="16130" width="6.75" style="7" bestFit="1" customWidth="1"/>
    <col min="16131" max="16131" width="12.75" style="7" customWidth="1"/>
    <col min="16132" max="16132" width="29.75" style="7" customWidth="1"/>
    <col min="16133" max="16134" width="13.25" style="7" customWidth="1"/>
    <col min="16135" max="16384" width="9" style="7"/>
  </cols>
  <sheetData>
    <row r="15" spans="2:2" ht="18.75">
      <c r="B15" s="1" t="s">
        <v>0</v>
      </c>
    </row>
    <row r="17" spans="2:6">
      <c r="B17" s="3" t="s">
        <v>1</v>
      </c>
      <c r="C17" s="4" t="s">
        <v>2</v>
      </c>
      <c r="D17" s="5" t="s">
        <v>3</v>
      </c>
      <c r="E17" s="6" t="s">
        <v>4</v>
      </c>
      <c r="F17" s="6" t="s">
        <v>5</v>
      </c>
    </row>
    <row r="18" spans="2:6">
      <c r="B18" s="8">
        <v>1</v>
      </c>
      <c r="C18" s="9">
        <v>40991</v>
      </c>
      <c r="D18" s="10" t="s">
        <v>6</v>
      </c>
      <c r="E18" s="11"/>
      <c r="F18" s="12"/>
    </row>
    <row r="19" spans="2:6">
      <c r="B19" s="8">
        <v>1.1000000000000001</v>
      </c>
      <c r="C19" s="9">
        <v>42564</v>
      </c>
      <c r="D19" s="10" t="s">
        <v>38</v>
      </c>
      <c r="E19" s="13" t="s">
        <v>7</v>
      </c>
      <c r="F19" s="12"/>
    </row>
    <row r="20" spans="2:6" ht="33.75">
      <c r="B20" s="8">
        <v>1.2</v>
      </c>
      <c r="C20" s="9">
        <v>42718</v>
      </c>
      <c r="D20" s="10" t="s">
        <v>39</v>
      </c>
      <c r="E20" s="13" t="s">
        <v>40</v>
      </c>
      <c r="F20" s="12"/>
    </row>
    <row r="21" spans="2:6">
      <c r="B21" s="14"/>
      <c r="C21" s="15"/>
      <c r="D21" s="16"/>
      <c r="E21" s="11"/>
      <c r="F21" s="12"/>
    </row>
    <row r="22" spans="2:6">
      <c r="B22" s="14"/>
      <c r="C22" s="15"/>
      <c r="D22" s="16"/>
      <c r="E22" s="11"/>
      <c r="F22" s="12"/>
    </row>
    <row r="23" spans="2:6">
      <c r="B23" s="14"/>
      <c r="C23" s="15"/>
      <c r="D23" s="16"/>
      <c r="E23" s="11"/>
      <c r="F23" s="12"/>
    </row>
    <row r="24" spans="2:6">
      <c r="B24" s="14"/>
      <c r="C24" s="15"/>
      <c r="D24" s="16"/>
      <c r="E24" s="11"/>
      <c r="F24" s="12"/>
    </row>
    <row r="25" spans="2:6">
      <c r="B25" s="14"/>
      <c r="C25" s="15"/>
      <c r="D25" s="16"/>
      <c r="E25" s="11"/>
      <c r="F25" s="12"/>
    </row>
    <row r="26" spans="2:6">
      <c r="B26" s="14"/>
      <c r="C26" s="15"/>
      <c r="D26" s="16"/>
      <c r="E26" s="11"/>
      <c r="F26" s="12"/>
    </row>
    <row r="27" spans="2:6">
      <c r="B27" s="17"/>
      <c r="C27" s="18"/>
      <c r="D27" s="19"/>
      <c r="E27" s="20"/>
      <c r="F27" s="2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6"/>
  <sheetViews>
    <sheetView zoomScaleNormal="100" workbookViewId="0">
      <selection activeCell="G6" sqref="G6"/>
    </sheetView>
  </sheetViews>
  <sheetFormatPr defaultRowHeight="15"/>
  <cols>
    <col min="1" max="1" width="4.375" style="7" bestFit="1" customWidth="1"/>
    <col min="2" max="2" width="36.125" style="7" bestFit="1" customWidth="1"/>
    <col min="3" max="6" width="14.625" style="25" customWidth="1"/>
    <col min="7" max="7" width="8.75" style="7" bestFit="1" customWidth="1"/>
    <col min="8" max="8" width="8.75" style="7" customWidth="1"/>
    <col min="9" max="9" width="9.875" style="7" hidden="1" customWidth="1"/>
    <col min="10" max="10" width="9" style="7" hidden="1" customWidth="1"/>
    <col min="11" max="11" width="33" style="7" hidden="1" customWidth="1"/>
    <col min="12" max="12" width="32" style="7" hidden="1" customWidth="1"/>
    <col min="13" max="13" width="48.25" style="7" hidden="1" customWidth="1"/>
    <col min="14" max="14" width="28.125" style="7" hidden="1" customWidth="1"/>
    <col min="15" max="15" width="34.875" style="7" hidden="1" customWidth="1"/>
    <col min="16" max="16" width="14.625" style="7" hidden="1" customWidth="1"/>
    <col min="17" max="17" width="65.875" style="7" hidden="1" customWidth="1"/>
    <col min="18" max="256" width="9" style="7"/>
    <col min="257" max="257" width="4.375" style="7" bestFit="1" customWidth="1"/>
    <col min="258" max="258" width="27.375" style="7" bestFit="1" customWidth="1"/>
    <col min="259" max="261" width="14.625" style="7" customWidth="1"/>
    <col min="262" max="512" width="9" style="7"/>
    <col min="513" max="513" width="4.375" style="7" bestFit="1" customWidth="1"/>
    <col min="514" max="514" width="27.375" style="7" bestFit="1" customWidth="1"/>
    <col min="515" max="517" width="14.625" style="7" customWidth="1"/>
    <col min="518" max="768" width="9" style="7"/>
    <col min="769" max="769" width="4.375" style="7" bestFit="1" customWidth="1"/>
    <col min="770" max="770" width="27.375" style="7" bestFit="1" customWidth="1"/>
    <col min="771" max="773" width="14.625" style="7" customWidth="1"/>
    <col min="774" max="1024" width="9" style="7"/>
    <col min="1025" max="1025" width="4.375" style="7" bestFit="1" customWidth="1"/>
    <col min="1026" max="1026" width="27.375" style="7" bestFit="1" customWidth="1"/>
    <col min="1027" max="1029" width="14.625" style="7" customWidth="1"/>
    <col min="1030" max="1280" width="9" style="7"/>
    <col min="1281" max="1281" width="4.375" style="7" bestFit="1" customWidth="1"/>
    <col min="1282" max="1282" width="27.375" style="7" bestFit="1" customWidth="1"/>
    <col min="1283" max="1285" width="14.625" style="7" customWidth="1"/>
    <col min="1286" max="1536" width="9" style="7"/>
    <col min="1537" max="1537" width="4.375" style="7" bestFit="1" customWidth="1"/>
    <col min="1538" max="1538" width="27.375" style="7" bestFit="1" customWidth="1"/>
    <col min="1539" max="1541" width="14.625" style="7" customWidth="1"/>
    <col min="1542" max="1792" width="9" style="7"/>
    <col min="1793" max="1793" width="4.375" style="7" bestFit="1" customWidth="1"/>
    <col min="1794" max="1794" width="27.375" style="7" bestFit="1" customWidth="1"/>
    <col min="1795" max="1797" width="14.625" style="7" customWidth="1"/>
    <col min="1798" max="2048" width="9" style="7"/>
    <col min="2049" max="2049" width="4.375" style="7" bestFit="1" customWidth="1"/>
    <col min="2050" max="2050" width="27.375" style="7" bestFit="1" customWidth="1"/>
    <col min="2051" max="2053" width="14.625" style="7" customWidth="1"/>
    <col min="2054" max="2304" width="9" style="7"/>
    <col min="2305" max="2305" width="4.375" style="7" bestFit="1" customWidth="1"/>
    <col min="2306" max="2306" width="27.375" style="7" bestFit="1" customWidth="1"/>
    <col min="2307" max="2309" width="14.625" style="7" customWidth="1"/>
    <col min="2310" max="2560" width="9" style="7"/>
    <col min="2561" max="2561" width="4.375" style="7" bestFit="1" customWidth="1"/>
    <col min="2562" max="2562" width="27.375" style="7" bestFit="1" customWidth="1"/>
    <col min="2563" max="2565" width="14.625" style="7" customWidth="1"/>
    <col min="2566" max="2816" width="9" style="7"/>
    <col min="2817" max="2817" width="4.375" style="7" bestFit="1" customWidth="1"/>
    <col min="2818" max="2818" width="27.375" style="7" bestFit="1" customWidth="1"/>
    <col min="2819" max="2821" width="14.625" style="7" customWidth="1"/>
    <col min="2822" max="3072" width="9" style="7"/>
    <col min="3073" max="3073" width="4.375" style="7" bestFit="1" customWidth="1"/>
    <col min="3074" max="3074" width="27.375" style="7" bestFit="1" customWidth="1"/>
    <col min="3075" max="3077" width="14.625" style="7" customWidth="1"/>
    <col min="3078" max="3328" width="9" style="7"/>
    <col min="3329" max="3329" width="4.375" style="7" bestFit="1" customWidth="1"/>
    <col min="3330" max="3330" width="27.375" style="7" bestFit="1" customWidth="1"/>
    <col min="3331" max="3333" width="14.625" style="7" customWidth="1"/>
    <col min="3334" max="3584" width="9" style="7"/>
    <col min="3585" max="3585" width="4.375" style="7" bestFit="1" customWidth="1"/>
    <col min="3586" max="3586" width="27.375" style="7" bestFit="1" customWidth="1"/>
    <col min="3587" max="3589" width="14.625" style="7" customWidth="1"/>
    <col min="3590" max="3840" width="9" style="7"/>
    <col min="3841" max="3841" width="4.375" style="7" bestFit="1" customWidth="1"/>
    <col min="3842" max="3842" width="27.375" style="7" bestFit="1" customWidth="1"/>
    <col min="3843" max="3845" width="14.625" style="7" customWidth="1"/>
    <col min="3846" max="4096" width="9" style="7"/>
    <col min="4097" max="4097" width="4.375" style="7" bestFit="1" customWidth="1"/>
    <col min="4098" max="4098" width="27.375" style="7" bestFit="1" customWidth="1"/>
    <col min="4099" max="4101" width="14.625" style="7" customWidth="1"/>
    <col min="4102" max="4352" width="9" style="7"/>
    <col min="4353" max="4353" width="4.375" style="7" bestFit="1" customWidth="1"/>
    <col min="4354" max="4354" width="27.375" style="7" bestFit="1" customWidth="1"/>
    <col min="4355" max="4357" width="14.625" style="7" customWidth="1"/>
    <col min="4358" max="4608" width="9" style="7"/>
    <col min="4609" max="4609" width="4.375" style="7" bestFit="1" customWidth="1"/>
    <col min="4610" max="4610" width="27.375" style="7" bestFit="1" customWidth="1"/>
    <col min="4611" max="4613" width="14.625" style="7" customWidth="1"/>
    <col min="4614" max="4864" width="9" style="7"/>
    <col min="4865" max="4865" width="4.375" style="7" bestFit="1" customWidth="1"/>
    <col min="4866" max="4866" width="27.375" style="7" bestFit="1" customWidth="1"/>
    <col min="4867" max="4869" width="14.625" style="7" customWidth="1"/>
    <col min="4870" max="5120" width="9" style="7"/>
    <col min="5121" max="5121" width="4.375" style="7" bestFit="1" customWidth="1"/>
    <col min="5122" max="5122" width="27.375" style="7" bestFit="1" customWidth="1"/>
    <col min="5123" max="5125" width="14.625" style="7" customWidth="1"/>
    <col min="5126" max="5376" width="9" style="7"/>
    <col min="5377" max="5377" width="4.375" style="7" bestFit="1" customWidth="1"/>
    <col min="5378" max="5378" width="27.375" style="7" bestFit="1" customWidth="1"/>
    <col min="5379" max="5381" width="14.625" style="7" customWidth="1"/>
    <col min="5382" max="5632" width="9" style="7"/>
    <col min="5633" max="5633" width="4.375" style="7" bestFit="1" customWidth="1"/>
    <col min="5634" max="5634" width="27.375" style="7" bestFit="1" customWidth="1"/>
    <col min="5635" max="5637" width="14.625" style="7" customWidth="1"/>
    <col min="5638" max="5888" width="9" style="7"/>
    <col min="5889" max="5889" width="4.375" style="7" bestFit="1" customWidth="1"/>
    <col min="5890" max="5890" width="27.375" style="7" bestFit="1" customWidth="1"/>
    <col min="5891" max="5893" width="14.625" style="7" customWidth="1"/>
    <col min="5894" max="6144" width="9" style="7"/>
    <col min="6145" max="6145" width="4.375" style="7" bestFit="1" customWidth="1"/>
    <col min="6146" max="6146" width="27.375" style="7" bestFit="1" customWidth="1"/>
    <col min="6147" max="6149" width="14.625" style="7" customWidth="1"/>
    <col min="6150" max="6400" width="9" style="7"/>
    <col min="6401" max="6401" width="4.375" style="7" bestFit="1" customWidth="1"/>
    <col min="6402" max="6402" width="27.375" style="7" bestFit="1" customWidth="1"/>
    <col min="6403" max="6405" width="14.625" style="7" customWidth="1"/>
    <col min="6406" max="6656" width="9" style="7"/>
    <col min="6657" max="6657" width="4.375" style="7" bestFit="1" customWidth="1"/>
    <col min="6658" max="6658" width="27.375" style="7" bestFit="1" customWidth="1"/>
    <col min="6659" max="6661" width="14.625" style="7" customWidth="1"/>
    <col min="6662" max="6912" width="9" style="7"/>
    <col min="6913" max="6913" width="4.375" style="7" bestFit="1" customWidth="1"/>
    <col min="6914" max="6914" width="27.375" style="7" bestFit="1" customWidth="1"/>
    <col min="6915" max="6917" width="14.625" style="7" customWidth="1"/>
    <col min="6918" max="7168" width="9" style="7"/>
    <col min="7169" max="7169" width="4.375" style="7" bestFit="1" customWidth="1"/>
    <col min="7170" max="7170" width="27.375" style="7" bestFit="1" customWidth="1"/>
    <col min="7171" max="7173" width="14.625" style="7" customWidth="1"/>
    <col min="7174" max="7424" width="9" style="7"/>
    <col min="7425" max="7425" width="4.375" style="7" bestFit="1" customWidth="1"/>
    <col min="7426" max="7426" width="27.375" style="7" bestFit="1" customWidth="1"/>
    <col min="7427" max="7429" width="14.625" style="7" customWidth="1"/>
    <col min="7430" max="7680" width="9" style="7"/>
    <col min="7681" max="7681" width="4.375" style="7" bestFit="1" customWidth="1"/>
    <col min="7682" max="7682" width="27.375" style="7" bestFit="1" customWidth="1"/>
    <col min="7683" max="7685" width="14.625" style="7" customWidth="1"/>
    <col min="7686" max="7936" width="9" style="7"/>
    <col min="7937" max="7937" width="4.375" style="7" bestFit="1" customWidth="1"/>
    <col min="7938" max="7938" width="27.375" style="7" bestFit="1" customWidth="1"/>
    <col min="7939" max="7941" width="14.625" style="7" customWidth="1"/>
    <col min="7942" max="8192" width="9" style="7"/>
    <col min="8193" max="8193" width="4.375" style="7" bestFit="1" customWidth="1"/>
    <col min="8194" max="8194" width="27.375" style="7" bestFit="1" customWidth="1"/>
    <col min="8195" max="8197" width="14.625" style="7" customWidth="1"/>
    <col min="8198" max="8448" width="9" style="7"/>
    <col min="8449" max="8449" width="4.375" style="7" bestFit="1" customWidth="1"/>
    <col min="8450" max="8450" width="27.375" style="7" bestFit="1" customWidth="1"/>
    <col min="8451" max="8453" width="14.625" style="7" customWidth="1"/>
    <col min="8454" max="8704" width="9" style="7"/>
    <col min="8705" max="8705" width="4.375" style="7" bestFit="1" customWidth="1"/>
    <col min="8706" max="8706" width="27.375" style="7" bestFit="1" customWidth="1"/>
    <col min="8707" max="8709" width="14.625" style="7" customWidth="1"/>
    <col min="8710" max="8960" width="9" style="7"/>
    <col min="8961" max="8961" width="4.375" style="7" bestFit="1" customWidth="1"/>
    <col min="8962" max="8962" width="27.375" style="7" bestFit="1" customWidth="1"/>
    <col min="8963" max="8965" width="14.625" style="7" customWidth="1"/>
    <col min="8966" max="9216" width="9" style="7"/>
    <col min="9217" max="9217" width="4.375" style="7" bestFit="1" customWidth="1"/>
    <col min="9218" max="9218" width="27.375" style="7" bestFit="1" customWidth="1"/>
    <col min="9219" max="9221" width="14.625" style="7" customWidth="1"/>
    <col min="9222" max="9472" width="9" style="7"/>
    <col min="9473" max="9473" width="4.375" style="7" bestFit="1" customWidth="1"/>
    <col min="9474" max="9474" width="27.375" style="7" bestFit="1" customWidth="1"/>
    <col min="9475" max="9477" width="14.625" style="7" customWidth="1"/>
    <col min="9478" max="9728" width="9" style="7"/>
    <col min="9729" max="9729" width="4.375" style="7" bestFit="1" customWidth="1"/>
    <col min="9730" max="9730" width="27.375" style="7" bestFit="1" customWidth="1"/>
    <col min="9731" max="9733" width="14.625" style="7" customWidth="1"/>
    <col min="9734" max="9984" width="9" style="7"/>
    <col min="9985" max="9985" width="4.375" style="7" bestFit="1" customWidth="1"/>
    <col min="9986" max="9986" width="27.375" style="7" bestFit="1" customWidth="1"/>
    <col min="9987" max="9989" width="14.625" style="7" customWidth="1"/>
    <col min="9990" max="10240" width="9" style="7"/>
    <col min="10241" max="10241" width="4.375" style="7" bestFit="1" customWidth="1"/>
    <col min="10242" max="10242" width="27.375" style="7" bestFit="1" customWidth="1"/>
    <col min="10243" max="10245" width="14.625" style="7" customWidth="1"/>
    <col min="10246" max="10496" width="9" style="7"/>
    <col min="10497" max="10497" width="4.375" style="7" bestFit="1" customWidth="1"/>
    <col min="10498" max="10498" width="27.375" style="7" bestFit="1" customWidth="1"/>
    <col min="10499" max="10501" width="14.625" style="7" customWidth="1"/>
    <col min="10502" max="10752" width="9" style="7"/>
    <col min="10753" max="10753" width="4.375" style="7" bestFit="1" customWidth="1"/>
    <col min="10754" max="10754" width="27.375" style="7" bestFit="1" customWidth="1"/>
    <col min="10755" max="10757" width="14.625" style="7" customWidth="1"/>
    <col min="10758" max="11008" width="9" style="7"/>
    <col min="11009" max="11009" width="4.375" style="7" bestFit="1" customWidth="1"/>
    <col min="11010" max="11010" width="27.375" style="7" bestFit="1" customWidth="1"/>
    <col min="11011" max="11013" width="14.625" style="7" customWidth="1"/>
    <col min="11014" max="11264" width="9" style="7"/>
    <col min="11265" max="11265" width="4.375" style="7" bestFit="1" customWidth="1"/>
    <col min="11266" max="11266" width="27.375" style="7" bestFit="1" customWidth="1"/>
    <col min="11267" max="11269" width="14.625" style="7" customWidth="1"/>
    <col min="11270" max="11520" width="9" style="7"/>
    <col min="11521" max="11521" width="4.375" style="7" bestFit="1" customWidth="1"/>
    <col min="11522" max="11522" width="27.375" style="7" bestFit="1" customWidth="1"/>
    <col min="11523" max="11525" width="14.625" style="7" customWidth="1"/>
    <col min="11526" max="11776" width="9" style="7"/>
    <col min="11777" max="11777" width="4.375" style="7" bestFit="1" customWidth="1"/>
    <col min="11778" max="11778" width="27.375" style="7" bestFit="1" customWidth="1"/>
    <col min="11779" max="11781" width="14.625" style="7" customWidth="1"/>
    <col min="11782" max="12032" width="9" style="7"/>
    <col min="12033" max="12033" width="4.375" style="7" bestFit="1" customWidth="1"/>
    <col min="12034" max="12034" width="27.375" style="7" bestFit="1" customWidth="1"/>
    <col min="12035" max="12037" width="14.625" style="7" customWidth="1"/>
    <col min="12038" max="12288" width="9" style="7"/>
    <col min="12289" max="12289" width="4.375" style="7" bestFit="1" customWidth="1"/>
    <col min="12290" max="12290" width="27.375" style="7" bestFit="1" customWidth="1"/>
    <col min="12291" max="12293" width="14.625" style="7" customWidth="1"/>
    <col min="12294" max="12544" width="9" style="7"/>
    <col min="12545" max="12545" width="4.375" style="7" bestFit="1" customWidth="1"/>
    <col min="12546" max="12546" width="27.375" style="7" bestFit="1" customWidth="1"/>
    <col min="12547" max="12549" width="14.625" style="7" customWidth="1"/>
    <col min="12550" max="12800" width="9" style="7"/>
    <col min="12801" max="12801" width="4.375" style="7" bestFit="1" customWidth="1"/>
    <col min="12802" max="12802" width="27.375" style="7" bestFit="1" customWidth="1"/>
    <col min="12803" max="12805" width="14.625" style="7" customWidth="1"/>
    <col min="12806" max="13056" width="9" style="7"/>
    <col min="13057" max="13057" width="4.375" style="7" bestFit="1" customWidth="1"/>
    <col min="13058" max="13058" width="27.375" style="7" bestFit="1" customWidth="1"/>
    <col min="13059" max="13061" width="14.625" style="7" customWidth="1"/>
    <col min="13062" max="13312" width="9" style="7"/>
    <col min="13313" max="13313" width="4.375" style="7" bestFit="1" customWidth="1"/>
    <col min="13314" max="13314" width="27.375" style="7" bestFit="1" customWidth="1"/>
    <col min="13315" max="13317" width="14.625" style="7" customWidth="1"/>
    <col min="13318" max="13568" width="9" style="7"/>
    <col min="13569" max="13569" width="4.375" style="7" bestFit="1" customWidth="1"/>
    <col min="13570" max="13570" width="27.375" style="7" bestFit="1" customWidth="1"/>
    <col min="13571" max="13573" width="14.625" style="7" customWidth="1"/>
    <col min="13574" max="13824" width="9" style="7"/>
    <col min="13825" max="13825" width="4.375" style="7" bestFit="1" customWidth="1"/>
    <col min="13826" max="13826" width="27.375" style="7" bestFit="1" customWidth="1"/>
    <col min="13827" max="13829" width="14.625" style="7" customWidth="1"/>
    <col min="13830" max="14080" width="9" style="7"/>
    <col min="14081" max="14081" width="4.375" style="7" bestFit="1" customWidth="1"/>
    <col min="14082" max="14082" width="27.375" style="7" bestFit="1" customWidth="1"/>
    <col min="14083" max="14085" width="14.625" style="7" customWidth="1"/>
    <col min="14086" max="14336" width="9" style="7"/>
    <col min="14337" max="14337" width="4.375" style="7" bestFit="1" customWidth="1"/>
    <col min="14338" max="14338" width="27.375" style="7" bestFit="1" customWidth="1"/>
    <col min="14339" max="14341" width="14.625" style="7" customWidth="1"/>
    <col min="14342" max="14592" width="9" style="7"/>
    <col min="14593" max="14593" width="4.375" style="7" bestFit="1" customWidth="1"/>
    <col min="14594" max="14594" width="27.375" style="7" bestFit="1" customWidth="1"/>
    <col min="14595" max="14597" width="14.625" style="7" customWidth="1"/>
    <col min="14598" max="14848" width="9" style="7"/>
    <col min="14849" max="14849" width="4.375" style="7" bestFit="1" customWidth="1"/>
    <col min="14850" max="14850" width="27.375" style="7" bestFit="1" customWidth="1"/>
    <col min="14851" max="14853" width="14.625" style="7" customWidth="1"/>
    <col min="14854" max="15104" width="9" style="7"/>
    <col min="15105" max="15105" width="4.375" style="7" bestFit="1" customWidth="1"/>
    <col min="15106" max="15106" width="27.375" style="7" bestFit="1" customWidth="1"/>
    <col min="15107" max="15109" width="14.625" style="7" customWidth="1"/>
    <col min="15110" max="15360" width="9" style="7"/>
    <col min="15361" max="15361" width="4.375" style="7" bestFit="1" customWidth="1"/>
    <col min="15362" max="15362" width="27.375" style="7" bestFit="1" customWidth="1"/>
    <col min="15363" max="15365" width="14.625" style="7" customWidth="1"/>
    <col min="15366" max="15616" width="9" style="7"/>
    <col min="15617" max="15617" width="4.375" style="7" bestFit="1" customWidth="1"/>
    <col min="15618" max="15618" width="27.375" style="7" bestFit="1" customWidth="1"/>
    <col min="15619" max="15621" width="14.625" style="7" customWidth="1"/>
    <col min="15622" max="15872" width="9" style="7"/>
    <col min="15873" max="15873" width="4.375" style="7" bestFit="1" customWidth="1"/>
    <col min="15874" max="15874" width="27.375" style="7" bestFit="1" customWidth="1"/>
    <col min="15875" max="15877" width="14.625" style="7" customWidth="1"/>
    <col min="15878" max="16128" width="9" style="7"/>
    <col min="16129" max="16129" width="4.375" style="7" bestFit="1" customWidth="1"/>
    <col min="16130" max="16130" width="27.375" style="7" bestFit="1" customWidth="1"/>
    <col min="16131" max="16133" width="14.625" style="7" customWidth="1"/>
    <col min="16134" max="16384" width="9" style="7"/>
  </cols>
  <sheetData>
    <row r="1" spans="1:17">
      <c r="A1" s="23" t="s">
        <v>46</v>
      </c>
      <c r="C1" s="24"/>
      <c r="D1" s="24"/>
    </row>
    <row r="2" spans="1:17">
      <c r="A2" s="23"/>
      <c r="C2" s="24"/>
      <c r="D2" s="24"/>
    </row>
    <row r="3" spans="1:17">
      <c r="B3" s="7" t="s">
        <v>47</v>
      </c>
    </row>
    <row r="4" spans="1:17">
      <c r="A4" s="55" t="s">
        <v>48</v>
      </c>
      <c r="B4" s="46" t="s">
        <v>49</v>
      </c>
      <c r="C4" s="57" t="s">
        <v>50</v>
      </c>
      <c r="D4" s="57"/>
      <c r="E4" s="57"/>
      <c r="F4" s="57"/>
      <c r="G4" s="55" t="s">
        <v>51</v>
      </c>
      <c r="H4" s="55" t="s">
        <v>52</v>
      </c>
      <c r="I4" s="58" t="s">
        <v>10</v>
      </c>
    </row>
    <row r="5" spans="1:17" ht="15.75" thickBot="1">
      <c r="A5" s="56"/>
      <c r="B5" s="47" t="s">
        <v>53</v>
      </c>
      <c r="C5" s="47" t="s">
        <v>54</v>
      </c>
      <c r="D5" s="47" t="s">
        <v>55</v>
      </c>
      <c r="E5" s="47" t="s">
        <v>56</v>
      </c>
      <c r="F5" s="47" t="s">
        <v>57</v>
      </c>
      <c r="G5" s="56"/>
      <c r="H5" s="56"/>
      <c r="I5" s="56"/>
    </row>
    <row r="6" spans="1:17">
      <c r="A6" s="48">
        <v>1</v>
      </c>
      <c r="B6" s="49" t="s">
        <v>67</v>
      </c>
      <c r="C6" s="45">
        <f>COUNTA(ACN!C5:C96)</f>
        <v>91</v>
      </c>
      <c r="D6" s="45">
        <f>COUNTA(ACN!D5:D96)</f>
        <v>91</v>
      </c>
      <c r="E6" s="45">
        <f>C6-D6</f>
        <v>0</v>
      </c>
      <c r="F6" s="28">
        <f>D6/C6</f>
        <v>1</v>
      </c>
      <c r="G6" s="54" t="s">
        <v>252</v>
      </c>
      <c r="H6" s="45"/>
      <c r="I6" s="33">
        <v>42573</v>
      </c>
      <c r="J6" s="38"/>
      <c r="L6" s="7" t="s">
        <v>31</v>
      </c>
    </row>
    <row r="7" spans="1:17">
      <c r="A7" s="48"/>
      <c r="B7" s="50"/>
      <c r="C7" s="45"/>
      <c r="D7" s="45"/>
      <c r="E7" s="45"/>
      <c r="F7" s="28"/>
      <c r="G7" s="45"/>
      <c r="H7" s="45"/>
      <c r="I7" s="31">
        <v>42573</v>
      </c>
      <c r="J7" s="39"/>
      <c r="M7" s="25" t="s">
        <v>30</v>
      </c>
      <c r="N7" s="25" t="s">
        <v>32</v>
      </c>
      <c r="O7" s="7" t="s">
        <v>33</v>
      </c>
      <c r="P7" s="7" t="s">
        <v>34</v>
      </c>
      <c r="Q7" s="7" t="s">
        <v>35</v>
      </c>
    </row>
    <row r="8" spans="1:17">
      <c r="A8" s="48"/>
      <c r="B8" s="48"/>
      <c r="C8" s="45"/>
      <c r="D8" s="45"/>
      <c r="E8" s="45"/>
      <c r="F8" s="28"/>
      <c r="G8" s="45"/>
      <c r="H8" s="45"/>
      <c r="I8" s="31">
        <v>42573</v>
      </c>
      <c r="J8" s="39"/>
      <c r="M8" s="25" t="s">
        <v>29</v>
      </c>
    </row>
    <row r="9" spans="1:17">
      <c r="A9" s="48"/>
      <c r="B9" s="48"/>
      <c r="C9" s="45"/>
      <c r="D9" s="45"/>
      <c r="E9" s="45"/>
      <c r="F9" s="28"/>
      <c r="G9" s="45"/>
      <c r="H9" s="45"/>
      <c r="I9" s="31">
        <v>42573</v>
      </c>
      <c r="J9" s="39"/>
      <c r="L9" s="7" t="s">
        <v>14</v>
      </c>
      <c r="M9" s="25">
        <f>SUM(M10:M19)</f>
        <v>304</v>
      </c>
    </row>
    <row r="10" spans="1:17">
      <c r="A10" s="48"/>
      <c r="B10" s="50"/>
      <c r="C10" s="45"/>
      <c r="D10" s="45"/>
      <c r="E10" s="45"/>
      <c r="F10" s="28"/>
      <c r="G10" s="45"/>
      <c r="H10" s="45"/>
      <c r="I10" s="31">
        <v>42580</v>
      </c>
      <c r="J10" s="39"/>
      <c r="L10" s="7" t="s">
        <v>15</v>
      </c>
      <c r="M10" s="25">
        <v>1</v>
      </c>
    </row>
    <row r="11" spans="1:17">
      <c r="A11" s="48"/>
      <c r="B11" s="50"/>
      <c r="C11" s="45"/>
      <c r="D11" s="45"/>
      <c r="E11" s="45"/>
      <c r="F11" s="28"/>
      <c r="G11" s="45"/>
      <c r="H11" s="45"/>
      <c r="I11" s="31">
        <v>42580</v>
      </c>
      <c r="J11" s="39"/>
      <c r="L11" s="7" t="s">
        <v>16</v>
      </c>
      <c r="M11" s="25">
        <v>1</v>
      </c>
    </row>
    <row r="12" spans="1:17" ht="15.75" thickBot="1">
      <c r="A12" s="48"/>
      <c r="B12" s="48"/>
      <c r="C12" s="45"/>
      <c r="D12" s="45"/>
      <c r="E12" s="45"/>
      <c r="F12" s="28"/>
      <c r="G12" s="28"/>
      <c r="H12" s="45"/>
      <c r="I12" s="34">
        <v>42580</v>
      </c>
      <c r="J12" s="40">
        <f>SUM(C6:C12)/C46</f>
        <v>1</v>
      </c>
      <c r="K12" s="7" t="s">
        <v>12</v>
      </c>
      <c r="L12" s="7" t="s">
        <v>17</v>
      </c>
      <c r="M12" s="25">
        <v>60</v>
      </c>
    </row>
    <row r="13" spans="1:17">
      <c r="A13" s="48"/>
      <c r="B13" s="50"/>
      <c r="C13" s="45"/>
      <c r="D13" s="45"/>
      <c r="E13" s="45"/>
      <c r="F13" s="28"/>
      <c r="G13" s="45"/>
      <c r="H13" s="45"/>
      <c r="I13" s="35">
        <v>42594</v>
      </c>
      <c r="J13" s="39"/>
      <c r="L13" s="7" t="s">
        <v>18</v>
      </c>
      <c r="M13" s="25">
        <v>1</v>
      </c>
    </row>
    <row r="14" spans="1:17">
      <c r="A14" s="48"/>
      <c r="B14" s="50"/>
      <c r="C14" s="45"/>
      <c r="D14" s="45"/>
      <c r="E14" s="45"/>
      <c r="F14" s="28"/>
      <c r="G14" s="45"/>
      <c r="H14" s="45"/>
      <c r="I14" s="31">
        <v>42594</v>
      </c>
      <c r="J14" s="39"/>
      <c r="L14" s="7" t="s">
        <v>19</v>
      </c>
      <c r="M14" s="25">
        <v>0</v>
      </c>
    </row>
    <row r="15" spans="1:17">
      <c r="A15" s="48"/>
      <c r="B15" s="50"/>
      <c r="C15" s="45"/>
      <c r="D15" s="45"/>
      <c r="E15" s="45"/>
      <c r="F15" s="28"/>
      <c r="G15" s="45"/>
      <c r="H15" s="45"/>
      <c r="I15" s="31">
        <v>42594</v>
      </c>
      <c r="J15" s="39"/>
      <c r="L15" s="7" t="s">
        <v>20</v>
      </c>
      <c r="M15" s="25">
        <v>0</v>
      </c>
    </row>
    <row r="16" spans="1:17">
      <c r="A16" s="48"/>
      <c r="B16" s="50"/>
      <c r="C16" s="45"/>
      <c r="D16" s="45"/>
      <c r="E16" s="45"/>
      <c r="F16" s="28"/>
      <c r="G16" s="45"/>
      <c r="H16" s="45"/>
      <c r="I16" s="31">
        <v>42608</v>
      </c>
      <c r="J16" s="39"/>
      <c r="L16" s="7" t="s">
        <v>21</v>
      </c>
      <c r="M16" s="25">
        <v>1</v>
      </c>
    </row>
    <row r="17" spans="1:16">
      <c r="A17" s="48"/>
      <c r="B17" s="50"/>
      <c r="C17" s="45"/>
      <c r="D17" s="45"/>
      <c r="E17" s="45"/>
      <c r="F17" s="28"/>
      <c r="G17" s="45"/>
      <c r="H17" s="45"/>
      <c r="I17" s="31">
        <v>42608</v>
      </c>
      <c r="J17" s="39"/>
      <c r="L17" s="7" t="s">
        <v>23</v>
      </c>
      <c r="M17" s="25">
        <v>60</v>
      </c>
    </row>
    <row r="18" spans="1:16" ht="52.5" customHeight="1">
      <c r="A18" s="48"/>
      <c r="B18" s="50"/>
      <c r="C18" s="45"/>
      <c r="D18" s="45"/>
      <c r="E18" s="45"/>
      <c r="F18" s="28"/>
      <c r="G18" s="45"/>
      <c r="H18" s="45"/>
      <c r="I18" s="31">
        <v>42608</v>
      </c>
      <c r="J18" s="39"/>
      <c r="L18" s="7" t="s">
        <v>24</v>
      </c>
      <c r="M18" s="41">
        <v>120</v>
      </c>
      <c r="N18" s="42" t="s">
        <v>37</v>
      </c>
      <c r="O18" s="7" t="s">
        <v>36</v>
      </c>
      <c r="P18" s="7">
        <v>30</v>
      </c>
    </row>
    <row r="19" spans="1:16" ht="15.75" thickBot="1">
      <c r="A19" s="50"/>
      <c r="B19" s="50"/>
      <c r="C19" s="45"/>
      <c r="D19" s="45"/>
      <c r="E19" s="45"/>
      <c r="F19" s="28"/>
      <c r="G19" s="45"/>
      <c r="H19" s="45"/>
      <c r="I19" s="34">
        <v>42608</v>
      </c>
      <c r="J19" s="40">
        <f>SUM(C6:C19)/C46</f>
        <v>1</v>
      </c>
      <c r="K19" s="7" t="s">
        <v>11</v>
      </c>
      <c r="L19" s="7" t="s">
        <v>25</v>
      </c>
      <c r="M19" s="25">
        <v>60</v>
      </c>
    </row>
    <row r="20" spans="1:16">
      <c r="A20" s="48"/>
      <c r="B20" s="50"/>
      <c r="C20" s="45"/>
      <c r="D20" s="45"/>
      <c r="E20" s="45"/>
      <c r="F20" s="28"/>
      <c r="G20" s="45"/>
      <c r="H20" s="45"/>
      <c r="I20" s="33">
        <v>42629</v>
      </c>
      <c r="J20" s="38"/>
      <c r="L20" s="7" t="s">
        <v>22</v>
      </c>
    </row>
    <row r="21" spans="1:16">
      <c r="A21" s="48"/>
      <c r="B21" s="50"/>
      <c r="C21" s="45"/>
      <c r="D21" s="45"/>
      <c r="E21" s="45"/>
      <c r="F21" s="28"/>
      <c r="G21" s="45"/>
      <c r="H21" s="45"/>
      <c r="I21" s="35">
        <v>42629</v>
      </c>
      <c r="J21" s="39"/>
      <c r="L21" s="7" t="s">
        <v>26</v>
      </c>
    </row>
    <row r="22" spans="1:16">
      <c r="A22" s="48"/>
      <c r="B22" s="48"/>
      <c r="C22" s="45"/>
      <c r="D22" s="45"/>
      <c r="E22" s="45"/>
      <c r="F22" s="45"/>
      <c r="G22" s="48"/>
      <c r="H22" s="45"/>
      <c r="I22" s="35">
        <v>42629</v>
      </c>
      <c r="J22" s="39"/>
      <c r="L22" s="7" t="s">
        <v>27</v>
      </c>
    </row>
    <row r="23" spans="1:16">
      <c r="A23" s="48"/>
      <c r="B23" s="50"/>
      <c r="C23" s="36"/>
      <c r="D23" s="45"/>
      <c r="E23" s="45"/>
      <c r="F23" s="28"/>
      <c r="G23" s="45"/>
      <c r="H23" s="45"/>
      <c r="I23" s="35">
        <v>42629</v>
      </c>
      <c r="J23" s="39"/>
      <c r="L23" s="7" t="s">
        <v>28</v>
      </c>
    </row>
    <row r="24" spans="1:16">
      <c r="A24" s="48"/>
      <c r="B24" s="50"/>
      <c r="C24" s="45"/>
      <c r="D24" s="45"/>
      <c r="E24" s="45"/>
      <c r="F24" s="28"/>
      <c r="G24" s="45"/>
      <c r="H24" s="45"/>
      <c r="I24" s="35">
        <v>42629</v>
      </c>
      <c r="J24" s="39"/>
    </row>
    <row r="25" spans="1:16">
      <c r="A25" s="48"/>
      <c r="B25" s="50"/>
      <c r="C25" s="45"/>
      <c r="D25" s="45"/>
      <c r="E25" s="45"/>
      <c r="F25" s="28"/>
      <c r="G25" s="45"/>
      <c r="H25" s="45"/>
      <c r="I25" s="35">
        <v>42629</v>
      </c>
      <c r="J25" s="39"/>
    </row>
    <row r="26" spans="1:16">
      <c r="A26" s="48"/>
      <c r="B26" s="50"/>
      <c r="C26" s="45"/>
      <c r="D26" s="45"/>
      <c r="E26" s="45"/>
      <c r="F26" s="28"/>
      <c r="G26" s="45"/>
      <c r="H26" s="45"/>
      <c r="I26" s="35">
        <v>42629</v>
      </c>
      <c r="J26" s="39"/>
    </row>
    <row r="27" spans="1:16" ht="15.75" thickBot="1">
      <c r="A27" s="48"/>
      <c r="B27" s="50"/>
      <c r="C27" s="45"/>
      <c r="D27" s="45"/>
      <c r="E27" s="45"/>
      <c r="F27" s="28"/>
      <c r="G27" s="45"/>
      <c r="H27" s="45"/>
      <c r="I27" s="37">
        <v>42629</v>
      </c>
      <c r="J27" s="40">
        <f>SUM(C6:C27)/C46</f>
        <v>1</v>
      </c>
      <c r="K27" s="7" t="s">
        <v>13</v>
      </c>
    </row>
    <row r="28" spans="1:16">
      <c r="A28" s="48"/>
      <c r="B28" s="50"/>
      <c r="C28" s="45"/>
      <c r="D28" s="45"/>
      <c r="E28" s="45"/>
      <c r="F28" s="28"/>
      <c r="G28" s="45"/>
      <c r="H28" s="45"/>
      <c r="I28" s="33">
        <v>42643</v>
      </c>
      <c r="J28" s="38"/>
    </row>
    <row r="29" spans="1:16">
      <c r="A29" s="48"/>
      <c r="B29" s="50"/>
      <c r="C29" s="45"/>
      <c r="D29" s="45"/>
      <c r="E29" s="45"/>
      <c r="F29" s="28"/>
      <c r="G29" s="45"/>
      <c r="H29" s="45"/>
      <c r="I29" s="35">
        <v>42643</v>
      </c>
      <c r="J29" s="39"/>
    </row>
    <row r="30" spans="1:16">
      <c r="A30" s="48"/>
      <c r="B30" s="50"/>
      <c r="C30" s="45"/>
      <c r="D30" s="45"/>
      <c r="E30" s="45"/>
      <c r="F30" s="28"/>
      <c r="G30" s="45"/>
      <c r="H30" s="45"/>
      <c r="I30" s="35">
        <v>42643</v>
      </c>
      <c r="J30" s="39"/>
    </row>
    <row r="31" spans="1:16">
      <c r="A31" s="48"/>
      <c r="B31" s="50"/>
      <c r="C31" s="36"/>
      <c r="D31" s="45"/>
      <c r="E31" s="45"/>
      <c r="F31" s="28"/>
      <c r="G31" s="45"/>
      <c r="H31" s="45"/>
      <c r="I31" s="35">
        <v>42643</v>
      </c>
      <c r="J31" s="39"/>
    </row>
    <row r="32" spans="1:16">
      <c r="A32" s="48"/>
      <c r="B32" s="50"/>
      <c r="C32" s="45"/>
      <c r="D32" s="45"/>
      <c r="E32" s="45"/>
      <c r="F32" s="28"/>
      <c r="G32" s="45"/>
      <c r="H32" s="45"/>
      <c r="I32" s="35">
        <v>42643</v>
      </c>
      <c r="J32" s="39"/>
    </row>
    <row r="33" spans="1:11">
      <c r="A33" s="48"/>
      <c r="B33" s="50"/>
      <c r="C33" s="36"/>
      <c r="D33" s="45"/>
      <c r="E33" s="45"/>
      <c r="F33" s="28"/>
      <c r="G33" s="45"/>
      <c r="H33" s="45"/>
      <c r="I33" s="35">
        <v>42643</v>
      </c>
      <c r="J33" s="39"/>
    </row>
    <row r="34" spans="1:11">
      <c r="A34" s="48"/>
      <c r="B34" s="50"/>
      <c r="C34" s="45"/>
      <c r="D34" s="45"/>
      <c r="E34" s="45"/>
      <c r="F34" s="28"/>
      <c r="G34" s="45"/>
      <c r="H34" s="45"/>
      <c r="I34" s="35">
        <v>42643</v>
      </c>
      <c r="J34" s="39"/>
    </row>
    <row r="35" spans="1:11">
      <c r="A35" s="48"/>
      <c r="B35" s="50"/>
      <c r="C35" s="45"/>
      <c r="D35" s="45"/>
      <c r="E35" s="45"/>
      <c r="F35" s="28"/>
      <c r="G35" s="45"/>
      <c r="H35" s="45"/>
      <c r="I35" s="35">
        <v>42643</v>
      </c>
      <c r="J35" s="39"/>
    </row>
    <row r="36" spans="1:11">
      <c r="A36" s="48"/>
      <c r="B36" s="50"/>
      <c r="C36" s="45"/>
      <c r="D36" s="45"/>
      <c r="E36" s="45"/>
      <c r="F36" s="28"/>
      <c r="G36" s="45"/>
      <c r="H36" s="45"/>
      <c r="I36" s="43"/>
      <c r="J36" s="39"/>
    </row>
    <row r="37" spans="1:11">
      <c r="A37" s="48"/>
      <c r="B37" s="50"/>
      <c r="C37" s="45"/>
      <c r="D37" s="45"/>
      <c r="E37" s="45"/>
      <c r="F37" s="28"/>
      <c r="G37" s="45"/>
      <c r="H37" s="45"/>
      <c r="I37" s="43"/>
      <c r="J37" s="39"/>
    </row>
    <row r="38" spans="1:11">
      <c r="A38" s="48"/>
      <c r="B38" s="50"/>
      <c r="C38" s="45"/>
      <c r="D38" s="45"/>
      <c r="E38" s="45"/>
      <c r="F38" s="28"/>
      <c r="G38" s="45"/>
      <c r="H38" s="45"/>
      <c r="I38" s="43"/>
      <c r="J38" s="39"/>
    </row>
    <row r="39" spans="1:11">
      <c r="A39" s="48"/>
      <c r="B39" s="50"/>
      <c r="C39" s="45"/>
      <c r="D39" s="45"/>
      <c r="E39" s="45"/>
      <c r="F39" s="28"/>
      <c r="G39" s="45"/>
      <c r="H39" s="45"/>
      <c r="I39" s="43"/>
      <c r="J39" s="39"/>
    </row>
    <row r="40" spans="1:11">
      <c r="A40" s="48"/>
      <c r="B40" s="50"/>
      <c r="C40" s="45"/>
      <c r="D40" s="45"/>
      <c r="E40" s="45"/>
      <c r="F40" s="28"/>
      <c r="G40" s="45"/>
      <c r="H40" s="45"/>
      <c r="I40" s="43"/>
      <c r="J40" s="39"/>
    </row>
    <row r="41" spans="1:11">
      <c r="A41" s="48"/>
      <c r="B41" s="50"/>
      <c r="C41" s="45"/>
      <c r="D41" s="45"/>
      <c r="E41" s="45"/>
      <c r="F41" s="28"/>
      <c r="G41" s="45"/>
      <c r="H41" s="45"/>
      <c r="I41" s="43"/>
      <c r="J41" s="39"/>
    </row>
    <row r="42" spans="1:11">
      <c r="A42" s="48"/>
      <c r="B42" s="50"/>
      <c r="C42" s="45"/>
      <c r="D42" s="45"/>
      <c r="E42" s="45"/>
      <c r="F42" s="28"/>
      <c r="G42" s="45"/>
      <c r="H42" s="45"/>
      <c r="I42" s="43"/>
      <c r="J42" s="39"/>
    </row>
    <row r="43" spans="1:11">
      <c r="A43" s="48"/>
      <c r="B43" s="50"/>
      <c r="C43" s="45"/>
      <c r="D43" s="45"/>
      <c r="E43" s="45"/>
      <c r="F43" s="28"/>
      <c r="G43" s="45"/>
      <c r="H43" s="45"/>
      <c r="I43" s="43"/>
      <c r="J43" s="39"/>
    </row>
    <row r="44" spans="1:11">
      <c r="A44" s="48"/>
      <c r="B44" s="50"/>
      <c r="C44" s="45"/>
      <c r="D44" s="45"/>
      <c r="E44" s="45"/>
      <c r="F44" s="28"/>
      <c r="G44" s="45"/>
      <c r="H44" s="45"/>
      <c r="I44" s="43"/>
      <c r="J44" s="39"/>
    </row>
    <row r="45" spans="1:11" ht="15.75" thickBot="1">
      <c r="A45" s="48"/>
      <c r="B45" s="48"/>
      <c r="C45" s="45"/>
      <c r="D45" s="45"/>
      <c r="E45" s="45"/>
      <c r="F45" s="28"/>
      <c r="G45" s="45" t="s">
        <v>8</v>
      </c>
      <c r="H45" s="45"/>
      <c r="I45" s="37">
        <v>42643</v>
      </c>
      <c r="J45" s="40">
        <f>SUM(C6:C45)/C46</f>
        <v>1</v>
      </c>
      <c r="K45" s="7" t="s">
        <v>13</v>
      </c>
    </row>
    <row r="46" spans="1:11">
      <c r="A46" s="59" t="s">
        <v>9</v>
      </c>
      <c r="B46" s="59"/>
      <c r="C46" s="45">
        <f>SUM(C6:C45)</f>
        <v>91</v>
      </c>
      <c r="D46" s="45">
        <f>SUM(D6:D45)</f>
        <v>91</v>
      </c>
      <c r="E46" s="45">
        <f>SUM(E6:E45)</f>
        <v>0</v>
      </c>
      <c r="F46" s="28">
        <f>D46/C46</f>
        <v>1</v>
      </c>
      <c r="G46" s="48"/>
      <c r="H46" s="45"/>
      <c r="I46" s="32"/>
    </row>
  </sheetData>
  <mergeCells count="6">
    <mergeCell ref="A4:A5"/>
    <mergeCell ref="C4:F4"/>
    <mergeCell ref="G4:G5"/>
    <mergeCell ref="I4:I5"/>
    <mergeCell ref="A46:B46"/>
    <mergeCell ref="H4:H5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/>
  </sheetViews>
  <sheetFormatPr defaultRowHeight="16.5"/>
  <cols>
    <col min="1" max="1" width="30.375" bestFit="1" customWidth="1"/>
    <col min="2" max="2" width="18.375" bestFit="1" customWidth="1"/>
    <col min="3" max="3" width="52.25" bestFit="1" customWidth="1"/>
    <col min="4" max="4" width="67.75" bestFit="1" customWidth="1"/>
    <col min="5" max="5" width="5.875" bestFit="1" customWidth="1"/>
    <col min="6" max="6" width="19.125" bestFit="1" customWidth="1"/>
  </cols>
  <sheetData>
    <row r="1" spans="1:6">
      <c r="A1" s="26" t="s">
        <v>45</v>
      </c>
      <c r="B1" s="27"/>
      <c r="C1" s="27"/>
      <c r="D1" s="27"/>
      <c r="E1" s="27"/>
      <c r="F1" s="27"/>
    </row>
    <row r="2" spans="1:6">
      <c r="A2" s="27"/>
      <c r="B2" s="27"/>
      <c r="C2" s="27"/>
      <c r="D2" s="27"/>
      <c r="E2" s="27"/>
      <c r="F2" s="27"/>
    </row>
    <row r="3" spans="1:6">
      <c r="A3" s="60" t="s">
        <v>68</v>
      </c>
      <c r="B3" s="61"/>
      <c r="C3" s="61"/>
      <c r="D3" s="61"/>
      <c r="E3" s="62"/>
      <c r="F3" s="30"/>
    </row>
    <row r="4" spans="1:6" ht="105">
      <c r="A4" s="51" t="s">
        <v>69</v>
      </c>
      <c r="B4" s="52" t="s">
        <v>41</v>
      </c>
      <c r="C4" s="52" t="s">
        <v>42</v>
      </c>
      <c r="D4" s="52" t="s">
        <v>43</v>
      </c>
      <c r="E4" s="53" t="s">
        <v>44</v>
      </c>
      <c r="F4" s="53" t="s">
        <v>3</v>
      </c>
    </row>
    <row r="5" spans="1:6" ht="231">
      <c r="A5" s="63">
        <v>1</v>
      </c>
      <c r="B5" s="29" t="s">
        <v>58</v>
      </c>
      <c r="C5" s="29" t="s">
        <v>70</v>
      </c>
      <c r="D5" s="44" t="s">
        <v>71</v>
      </c>
      <c r="E5" s="29">
        <v>2</v>
      </c>
      <c r="F5" s="29"/>
    </row>
    <row r="6" spans="1:6" ht="231">
      <c r="A6" s="63">
        <v>2</v>
      </c>
      <c r="B6" s="29" t="s">
        <v>58</v>
      </c>
      <c r="C6" s="29" t="s">
        <v>72</v>
      </c>
      <c r="D6" s="44" t="s">
        <v>73</v>
      </c>
      <c r="E6" s="29">
        <v>2</v>
      </c>
      <c r="F6" s="29"/>
    </row>
    <row r="7" spans="1:6" ht="231">
      <c r="A7" s="63">
        <v>3</v>
      </c>
      <c r="B7" s="29" t="s">
        <v>58</v>
      </c>
      <c r="C7" s="29" t="s">
        <v>74</v>
      </c>
      <c r="D7" s="44" t="s">
        <v>75</v>
      </c>
      <c r="E7" s="29">
        <v>2</v>
      </c>
      <c r="F7" s="29"/>
    </row>
    <row r="8" spans="1:6" ht="231">
      <c r="A8" s="63">
        <v>4</v>
      </c>
      <c r="B8" s="29" t="s">
        <v>58</v>
      </c>
      <c r="C8" s="29" t="s">
        <v>76</v>
      </c>
      <c r="D8" s="44" t="s">
        <v>77</v>
      </c>
      <c r="E8" s="29">
        <v>2</v>
      </c>
      <c r="F8" s="29"/>
    </row>
    <row r="9" spans="1:6" ht="231">
      <c r="A9" s="63">
        <v>5</v>
      </c>
      <c r="B9" s="29" t="s">
        <v>58</v>
      </c>
      <c r="C9" s="29" t="s">
        <v>78</v>
      </c>
      <c r="D9" s="44" t="s">
        <v>79</v>
      </c>
      <c r="E9" s="29">
        <v>2</v>
      </c>
      <c r="F9" s="29"/>
    </row>
    <row r="10" spans="1:6">
      <c r="A10" s="63">
        <v>6</v>
      </c>
      <c r="B10" s="29" t="s">
        <v>59</v>
      </c>
      <c r="C10" s="29" t="s">
        <v>80</v>
      </c>
      <c r="D10" s="29" t="s">
        <v>81</v>
      </c>
      <c r="E10" s="29">
        <v>1</v>
      </c>
      <c r="F10" s="29"/>
    </row>
    <row r="11" spans="1:6">
      <c r="A11" s="63">
        <v>7</v>
      </c>
      <c r="B11" s="29" t="s">
        <v>59</v>
      </c>
      <c r="C11" s="29" t="s">
        <v>82</v>
      </c>
      <c r="D11" s="29" t="s">
        <v>83</v>
      </c>
      <c r="E11" s="29">
        <v>1</v>
      </c>
      <c r="F11" s="29"/>
    </row>
    <row r="12" spans="1:6">
      <c r="A12" s="63">
        <v>8</v>
      </c>
      <c r="B12" s="29" t="s">
        <v>59</v>
      </c>
      <c r="C12" s="29" t="s">
        <v>84</v>
      </c>
      <c r="D12" s="29" t="s">
        <v>85</v>
      </c>
      <c r="E12" s="29">
        <v>1</v>
      </c>
      <c r="F12" s="29"/>
    </row>
    <row r="13" spans="1:6">
      <c r="A13" s="63">
        <v>9</v>
      </c>
      <c r="B13" s="29" t="s">
        <v>59</v>
      </c>
      <c r="C13" s="29" t="s">
        <v>86</v>
      </c>
      <c r="D13" s="29" t="s">
        <v>87</v>
      </c>
      <c r="E13" s="29">
        <v>1</v>
      </c>
      <c r="F13" s="29"/>
    </row>
    <row r="14" spans="1:6">
      <c r="A14" s="63">
        <v>10</v>
      </c>
      <c r="B14" s="29" t="s">
        <v>59</v>
      </c>
      <c r="C14" s="29" t="s">
        <v>88</v>
      </c>
      <c r="D14" s="29" t="s">
        <v>89</v>
      </c>
      <c r="E14" s="29">
        <v>1</v>
      </c>
      <c r="F14" s="29"/>
    </row>
    <row r="15" spans="1:6">
      <c r="A15" s="63">
        <v>11</v>
      </c>
      <c r="B15" s="29" t="s">
        <v>59</v>
      </c>
      <c r="C15" s="29" t="s">
        <v>90</v>
      </c>
      <c r="D15" s="29" t="s">
        <v>91</v>
      </c>
      <c r="E15" s="29">
        <v>1</v>
      </c>
      <c r="F15" s="29"/>
    </row>
    <row r="16" spans="1:6">
      <c r="A16" s="63">
        <v>12</v>
      </c>
      <c r="B16" s="29" t="s">
        <v>59</v>
      </c>
      <c r="C16" s="29" t="s">
        <v>92</v>
      </c>
      <c r="D16" s="29" t="s">
        <v>93</v>
      </c>
      <c r="E16" s="29">
        <v>1</v>
      </c>
      <c r="F16" s="29"/>
    </row>
    <row r="17" spans="1:6">
      <c r="A17" s="63">
        <v>13</v>
      </c>
      <c r="B17" s="29" t="s">
        <v>59</v>
      </c>
      <c r="C17" s="29" t="s">
        <v>94</v>
      </c>
      <c r="D17" s="29" t="s">
        <v>95</v>
      </c>
      <c r="E17" s="29">
        <v>1</v>
      </c>
      <c r="F17" s="29"/>
    </row>
    <row r="18" spans="1:6">
      <c r="A18" s="63">
        <v>14</v>
      </c>
      <c r="B18" s="29" t="s">
        <v>59</v>
      </c>
      <c r="C18" s="29" t="s">
        <v>96</v>
      </c>
      <c r="D18" s="29" t="s">
        <v>97</v>
      </c>
      <c r="E18" s="29">
        <v>1</v>
      </c>
      <c r="F18" s="29"/>
    </row>
    <row r="19" spans="1:6">
      <c r="A19" s="63">
        <v>15</v>
      </c>
      <c r="B19" s="29" t="s">
        <v>59</v>
      </c>
      <c r="C19" s="29" t="s">
        <v>98</v>
      </c>
      <c r="D19" s="29" t="s">
        <v>99</v>
      </c>
      <c r="E19" s="29">
        <v>1</v>
      </c>
      <c r="F19" s="29"/>
    </row>
    <row r="20" spans="1:6">
      <c r="A20" s="63">
        <v>16</v>
      </c>
      <c r="B20" s="29" t="s">
        <v>59</v>
      </c>
      <c r="C20" s="29" t="s">
        <v>100</v>
      </c>
      <c r="D20" s="29" t="s">
        <v>101</v>
      </c>
      <c r="E20" s="29">
        <v>1</v>
      </c>
      <c r="F20" s="29"/>
    </row>
    <row r="21" spans="1:6">
      <c r="A21" s="63">
        <v>17</v>
      </c>
      <c r="B21" s="29" t="s">
        <v>60</v>
      </c>
      <c r="C21" s="29" t="s">
        <v>102</v>
      </c>
      <c r="D21" s="29" t="s">
        <v>103</v>
      </c>
      <c r="E21" s="29">
        <v>1</v>
      </c>
      <c r="F21" s="29"/>
    </row>
    <row r="22" spans="1:6">
      <c r="A22" s="63">
        <v>18</v>
      </c>
      <c r="B22" s="29" t="s">
        <v>60</v>
      </c>
      <c r="C22" s="29" t="s">
        <v>104</v>
      </c>
      <c r="D22" s="29" t="s">
        <v>105</v>
      </c>
      <c r="E22" s="29">
        <v>1</v>
      </c>
      <c r="F22" s="29"/>
    </row>
    <row r="23" spans="1:6">
      <c r="A23" s="63">
        <v>19</v>
      </c>
      <c r="B23" s="29" t="s">
        <v>60</v>
      </c>
      <c r="C23" s="29" t="s">
        <v>106</v>
      </c>
      <c r="D23" s="29" t="s">
        <v>107</v>
      </c>
      <c r="E23" s="29">
        <v>1</v>
      </c>
      <c r="F23" s="29"/>
    </row>
    <row r="24" spans="1:6">
      <c r="A24" s="63">
        <v>20</v>
      </c>
      <c r="B24" s="29" t="s">
        <v>60</v>
      </c>
      <c r="C24" s="29" t="s">
        <v>108</v>
      </c>
      <c r="D24" s="29" t="s">
        <v>109</v>
      </c>
      <c r="E24" s="29">
        <v>1</v>
      </c>
      <c r="F24" s="29"/>
    </row>
    <row r="25" spans="1:6">
      <c r="A25" s="63">
        <v>21</v>
      </c>
      <c r="B25" s="29" t="s">
        <v>60</v>
      </c>
      <c r="C25" s="29" t="s">
        <v>110</v>
      </c>
      <c r="D25" s="29" t="s">
        <v>111</v>
      </c>
      <c r="E25" s="29">
        <v>1</v>
      </c>
      <c r="F25" s="29"/>
    </row>
    <row r="26" spans="1:6" ht="198">
      <c r="A26" s="63">
        <v>22</v>
      </c>
      <c r="B26" s="29" t="s">
        <v>61</v>
      </c>
      <c r="C26" s="29" t="s">
        <v>112</v>
      </c>
      <c r="D26" s="44" t="s">
        <v>113</v>
      </c>
      <c r="E26" s="29">
        <v>2</v>
      </c>
      <c r="F26" s="29"/>
    </row>
    <row r="27" spans="1:6" ht="198">
      <c r="A27" s="63">
        <v>23</v>
      </c>
      <c r="B27" s="29" t="s">
        <v>61</v>
      </c>
      <c r="C27" s="29" t="s">
        <v>114</v>
      </c>
      <c r="D27" s="44" t="s">
        <v>115</v>
      </c>
      <c r="E27" s="29">
        <v>2</v>
      </c>
      <c r="F27" s="29"/>
    </row>
    <row r="28" spans="1:6" ht="231">
      <c r="A28" s="63">
        <v>24</v>
      </c>
      <c r="B28" s="29" t="s">
        <v>61</v>
      </c>
      <c r="C28" s="29" t="s">
        <v>116</v>
      </c>
      <c r="D28" s="44" t="s">
        <v>117</v>
      </c>
      <c r="E28" s="29">
        <v>2</v>
      </c>
      <c r="F28" s="29"/>
    </row>
    <row r="29" spans="1:6" ht="198">
      <c r="A29" s="63">
        <v>25</v>
      </c>
      <c r="B29" s="29" t="s">
        <v>61</v>
      </c>
      <c r="C29" s="29" t="s">
        <v>118</v>
      </c>
      <c r="D29" s="44" t="s">
        <v>119</v>
      </c>
      <c r="E29" s="29">
        <v>2</v>
      </c>
      <c r="F29" s="29"/>
    </row>
    <row r="30" spans="1:6" ht="231">
      <c r="A30" s="63">
        <v>26</v>
      </c>
      <c r="B30" s="29" t="s">
        <v>61</v>
      </c>
      <c r="C30" s="29" t="s">
        <v>120</v>
      </c>
      <c r="D30" s="44" t="s">
        <v>121</v>
      </c>
      <c r="E30" s="29">
        <v>2</v>
      </c>
      <c r="F30" s="29"/>
    </row>
    <row r="31" spans="1:6" ht="198">
      <c r="A31" s="63">
        <v>27</v>
      </c>
      <c r="B31" s="29" t="s">
        <v>61</v>
      </c>
      <c r="C31" s="29" t="s">
        <v>122</v>
      </c>
      <c r="D31" s="44" t="s">
        <v>123</v>
      </c>
      <c r="E31" s="29">
        <v>2</v>
      </c>
      <c r="F31" s="29"/>
    </row>
    <row r="32" spans="1:6" ht="231">
      <c r="A32" s="63">
        <v>28</v>
      </c>
      <c r="B32" s="29" t="s">
        <v>61</v>
      </c>
      <c r="C32" s="29" t="s">
        <v>124</v>
      </c>
      <c r="D32" s="44" t="s">
        <v>125</v>
      </c>
      <c r="E32" s="29">
        <v>2</v>
      </c>
      <c r="F32" s="29"/>
    </row>
    <row r="33" spans="1:6">
      <c r="A33" s="63">
        <v>29</v>
      </c>
      <c r="B33" s="29" t="s">
        <v>62</v>
      </c>
      <c r="C33" s="29" t="s">
        <v>126</v>
      </c>
      <c r="D33" s="29" t="s">
        <v>127</v>
      </c>
      <c r="E33" s="29">
        <v>1</v>
      </c>
      <c r="F33" s="29"/>
    </row>
    <row r="34" spans="1:6">
      <c r="A34" s="63">
        <v>30</v>
      </c>
      <c r="B34" s="29" t="s">
        <v>62</v>
      </c>
      <c r="C34" s="29" t="s">
        <v>128</v>
      </c>
      <c r="D34" s="29" t="s">
        <v>129</v>
      </c>
      <c r="E34" s="29">
        <v>1</v>
      </c>
      <c r="F34" s="29"/>
    </row>
    <row r="35" spans="1:6">
      <c r="A35" s="63">
        <v>31</v>
      </c>
      <c r="B35" s="29" t="s">
        <v>62</v>
      </c>
      <c r="C35" s="29" t="s">
        <v>130</v>
      </c>
      <c r="D35" s="29" t="s">
        <v>131</v>
      </c>
      <c r="E35" s="29">
        <v>1</v>
      </c>
      <c r="F35" s="29"/>
    </row>
    <row r="36" spans="1:6">
      <c r="A36" s="63">
        <v>32</v>
      </c>
      <c r="B36" s="29" t="s">
        <v>62</v>
      </c>
      <c r="C36" s="29" t="s">
        <v>132</v>
      </c>
      <c r="D36" s="29" t="s">
        <v>133</v>
      </c>
      <c r="E36" s="29">
        <v>1</v>
      </c>
      <c r="F36" s="29"/>
    </row>
    <row r="37" spans="1:6">
      <c r="A37" s="63">
        <v>33</v>
      </c>
      <c r="B37" s="29" t="s">
        <v>62</v>
      </c>
      <c r="C37" s="29" t="s">
        <v>134</v>
      </c>
      <c r="D37" s="29" t="s">
        <v>135</v>
      </c>
      <c r="E37" s="29">
        <v>1</v>
      </c>
      <c r="F37" s="29"/>
    </row>
    <row r="38" spans="1:6">
      <c r="A38" s="63">
        <v>34</v>
      </c>
      <c r="B38" s="29" t="s">
        <v>62</v>
      </c>
      <c r="C38" s="29" t="s">
        <v>136</v>
      </c>
      <c r="D38" s="29" t="s">
        <v>137</v>
      </c>
      <c r="E38" s="29">
        <v>1</v>
      </c>
      <c r="F38" s="29"/>
    </row>
    <row r="39" spans="1:6" ht="198">
      <c r="A39" s="63">
        <v>35</v>
      </c>
      <c r="B39" s="29" t="s">
        <v>62</v>
      </c>
      <c r="C39" s="29" t="s">
        <v>138</v>
      </c>
      <c r="D39" s="44" t="s">
        <v>139</v>
      </c>
      <c r="E39" s="29">
        <v>2</v>
      </c>
      <c r="F39" s="29"/>
    </row>
    <row r="40" spans="1:6">
      <c r="A40" s="63">
        <v>36</v>
      </c>
      <c r="B40" s="29" t="s">
        <v>62</v>
      </c>
      <c r="C40" s="29" t="s">
        <v>140</v>
      </c>
      <c r="D40" s="29" t="s">
        <v>141</v>
      </c>
      <c r="E40" s="29">
        <v>1</v>
      </c>
      <c r="F40" s="29"/>
    </row>
    <row r="41" spans="1:6">
      <c r="A41" s="63">
        <v>37</v>
      </c>
      <c r="B41" s="29" t="s">
        <v>62</v>
      </c>
      <c r="C41" s="29" t="s">
        <v>142</v>
      </c>
      <c r="D41" s="29" t="s">
        <v>143</v>
      </c>
      <c r="E41" s="29">
        <v>1</v>
      </c>
      <c r="F41" s="29"/>
    </row>
    <row r="42" spans="1:6" ht="297">
      <c r="A42" s="63">
        <v>38</v>
      </c>
      <c r="B42" s="29" t="s">
        <v>63</v>
      </c>
      <c r="C42" s="29" t="s">
        <v>144</v>
      </c>
      <c r="D42" s="44" t="s">
        <v>145</v>
      </c>
      <c r="E42" s="29">
        <v>2</v>
      </c>
      <c r="F42" s="29"/>
    </row>
    <row r="43" spans="1:6">
      <c r="A43" s="63">
        <v>39</v>
      </c>
      <c r="B43" s="29" t="s">
        <v>63</v>
      </c>
      <c r="C43" s="29" t="s">
        <v>146</v>
      </c>
      <c r="D43" s="29" t="s">
        <v>147</v>
      </c>
      <c r="E43" s="29">
        <v>1</v>
      </c>
      <c r="F43" s="29"/>
    </row>
    <row r="44" spans="1:6">
      <c r="A44" s="63">
        <v>40</v>
      </c>
      <c r="B44" s="29" t="s">
        <v>63</v>
      </c>
      <c r="C44" s="29" t="s">
        <v>148</v>
      </c>
      <c r="D44" s="29" t="s">
        <v>149</v>
      </c>
      <c r="E44" s="29">
        <v>1</v>
      </c>
      <c r="F44" s="29"/>
    </row>
    <row r="45" spans="1:6" ht="198">
      <c r="A45" s="63">
        <v>41</v>
      </c>
      <c r="B45" s="29" t="s">
        <v>63</v>
      </c>
      <c r="C45" s="29" t="s">
        <v>150</v>
      </c>
      <c r="D45" s="44" t="s">
        <v>151</v>
      </c>
      <c r="E45" s="29">
        <v>2</v>
      </c>
      <c r="F45" s="29"/>
    </row>
    <row r="46" spans="1:6">
      <c r="A46" s="63">
        <v>42</v>
      </c>
      <c r="B46" s="29" t="s">
        <v>63</v>
      </c>
      <c r="C46" s="29" t="s">
        <v>152</v>
      </c>
      <c r="D46" s="29" t="s">
        <v>153</v>
      </c>
      <c r="E46" s="29">
        <v>1</v>
      </c>
      <c r="F46" s="29"/>
    </row>
    <row r="47" spans="1:6">
      <c r="A47" s="63">
        <v>43</v>
      </c>
      <c r="B47" s="29" t="s">
        <v>63</v>
      </c>
      <c r="C47" s="29" t="s">
        <v>154</v>
      </c>
      <c r="D47" s="29" t="s">
        <v>155</v>
      </c>
      <c r="E47" s="29">
        <v>1</v>
      </c>
      <c r="F47" s="29"/>
    </row>
    <row r="48" spans="1:6">
      <c r="A48" s="63">
        <v>44</v>
      </c>
      <c r="B48" s="29" t="s">
        <v>63</v>
      </c>
      <c r="C48" s="29" t="s">
        <v>156</v>
      </c>
      <c r="D48" s="29" t="s">
        <v>157</v>
      </c>
      <c r="E48" s="29">
        <v>1</v>
      </c>
      <c r="F48" s="29"/>
    </row>
    <row r="49" spans="1:6">
      <c r="A49" s="63">
        <v>45</v>
      </c>
      <c r="B49" s="29" t="s">
        <v>63</v>
      </c>
      <c r="C49" s="29" t="s">
        <v>158</v>
      </c>
      <c r="D49" s="29" t="s">
        <v>159</v>
      </c>
      <c r="E49" s="29">
        <v>1</v>
      </c>
      <c r="F49" s="29"/>
    </row>
    <row r="50" spans="1:6">
      <c r="A50" s="63">
        <v>46</v>
      </c>
      <c r="B50" s="29" t="s">
        <v>63</v>
      </c>
      <c r="C50" s="29" t="s">
        <v>160</v>
      </c>
      <c r="D50" s="29" t="s">
        <v>161</v>
      </c>
      <c r="E50" s="29">
        <v>1</v>
      </c>
      <c r="F50" s="29"/>
    </row>
    <row r="51" spans="1:6">
      <c r="A51" s="63">
        <v>47</v>
      </c>
      <c r="B51" s="29" t="s">
        <v>63</v>
      </c>
      <c r="C51" s="29" t="s">
        <v>162</v>
      </c>
      <c r="D51" s="29" t="s">
        <v>163</v>
      </c>
      <c r="E51" s="29">
        <v>1</v>
      </c>
      <c r="F51" s="29"/>
    </row>
    <row r="52" spans="1:6" ht="247.5">
      <c r="A52" s="63">
        <v>48</v>
      </c>
      <c r="B52" s="29" t="s">
        <v>63</v>
      </c>
      <c r="C52" s="29" t="s">
        <v>164</v>
      </c>
      <c r="D52" s="44" t="s">
        <v>165</v>
      </c>
      <c r="E52" s="29">
        <v>3</v>
      </c>
      <c r="F52" s="29"/>
    </row>
    <row r="53" spans="1:6">
      <c r="A53" s="63">
        <v>49</v>
      </c>
      <c r="B53" s="29" t="s">
        <v>63</v>
      </c>
      <c r="C53" s="29" t="s">
        <v>166</v>
      </c>
      <c r="D53" s="29" t="s">
        <v>167</v>
      </c>
      <c r="E53" s="29">
        <v>1</v>
      </c>
      <c r="F53" s="29"/>
    </row>
    <row r="54" spans="1:6">
      <c r="A54" s="63">
        <v>50</v>
      </c>
      <c r="B54" s="29" t="s">
        <v>63</v>
      </c>
      <c r="C54" s="29" t="s">
        <v>168</v>
      </c>
      <c r="D54" s="29" t="s">
        <v>169</v>
      </c>
      <c r="E54" s="29">
        <v>1</v>
      </c>
      <c r="F54" s="29"/>
    </row>
    <row r="55" spans="1:6">
      <c r="A55" s="63">
        <v>51</v>
      </c>
      <c r="B55" s="29" t="s">
        <v>63</v>
      </c>
      <c r="C55" s="29" t="s">
        <v>170</v>
      </c>
      <c r="D55" s="29" t="s">
        <v>171</v>
      </c>
      <c r="E55" s="29">
        <v>1</v>
      </c>
      <c r="F55" s="29"/>
    </row>
    <row r="56" spans="1:6">
      <c r="A56" s="63">
        <v>52</v>
      </c>
      <c r="B56" s="29" t="s">
        <v>63</v>
      </c>
      <c r="C56" s="29" t="s">
        <v>172</v>
      </c>
      <c r="D56" s="29" t="s">
        <v>173</v>
      </c>
      <c r="E56" s="29">
        <v>1</v>
      </c>
      <c r="F56" s="29"/>
    </row>
    <row r="57" spans="1:6">
      <c r="A57" s="63">
        <v>53</v>
      </c>
      <c r="B57" s="29" t="s">
        <v>63</v>
      </c>
      <c r="C57" s="29" t="s">
        <v>174</v>
      </c>
      <c r="D57" s="29" t="s">
        <v>175</v>
      </c>
      <c r="E57" s="29">
        <v>1</v>
      </c>
      <c r="F57" s="29"/>
    </row>
    <row r="58" spans="1:6">
      <c r="A58" s="63">
        <v>54</v>
      </c>
      <c r="B58" s="29" t="s">
        <v>63</v>
      </c>
      <c r="C58" s="29" t="s">
        <v>176</v>
      </c>
      <c r="D58" s="29" t="s">
        <v>177</v>
      </c>
      <c r="E58" s="29">
        <v>1</v>
      </c>
      <c r="F58" s="29"/>
    </row>
    <row r="59" spans="1:6">
      <c r="A59" s="63">
        <v>55</v>
      </c>
      <c r="B59" s="29" t="s">
        <v>63</v>
      </c>
      <c r="C59" s="29" t="s">
        <v>178</v>
      </c>
      <c r="D59" s="29" t="s">
        <v>179</v>
      </c>
      <c r="E59" s="29">
        <v>1</v>
      </c>
      <c r="F59" s="29"/>
    </row>
    <row r="60" spans="1:6">
      <c r="A60" s="63">
        <v>56</v>
      </c>
      <c r="B60" s="29" t="s">
        <v>63</v>
      </c>
      <c r="C60" s="29" t="s">
        <v>180</v>
      </c>
      <c r="D60" s="29" t="s">
        <v>181</v>
      </c>
      <c r="E60" s="29">
        <v>1</v>
      </c>
      <c r="F60" s="29"/>
    </row>
    <row r="61" spans="1:6">
      <c r="A61" s="63">
        <v>57</v>
      </c>
      <c r="B61" s="29" t="s">
        <v>63</v>
      </c>
      <c r="C61" s="29" t="s">
        <v>182</v>
      </c>
      <c r="D61" s="29" t="s">
        <v>183</v>
      </c>
      <c r="E61" s="29">
        <v>1</v>
      </c>
      <c r="F61" s="29"/>
    </row>
    <row r="62" spans="1:6">
      <c r="A62" s="63">
        <v>58</v>
      </c>
      <c r="B62" s="29" t="s">
        <v>63</v>
      </c>
      <c r="C62" s="29" t="s">
        <v>184</v>
      </c>
      <c r="D62" s="29" t="s">
        <v>185</v>
      </c>
      <c r="E62" s="29">
        <v>1</v>
      </c>
      <c r="F62" s="29"/>
    </row>
    <row r="63" spans="1:6">
      <c r="A63" s="63">
        <v>59</v>
      </c>
      <c r="B63" s="29" t="s">
        <v>63</v>
      </c>
      <c r="C63" s="29" t="s">
        <v>186</v>
      </c>
      <c r="D63" s="29" t="s">
        <v>187</v>
      </c>
      <c r="E63" s="29">
        <v>1</v>
      </c>
      <c r="F63" s="29"/>
    </row>
    <row r="64" spans="1:6">
      <c r="A64" s="63">
        <v>60</v>
      </c>
      <c r="B64" s="29" t="s">
        <v>63</v>
      </c>
      <c r="C64" s="29" t="s">
        <v>188</v>
      </c>
      <c r="D64" s="29" t="s">
        <v>189</v>
      </c>
      <c r="E64" s="29">
        <v>1</v>
      </c>
      <c r="F64" s="29"/>
    </row>
    <row r="65" spans="1:6">
      <c r="A65" s="63">
        <v>61</v>
      </c>
      <c r="B65" s="29" t="s">
        <v>63</v>
      </c>
      <c r="C65" s="29" t="s">
        <v>190</v>
      </c>
      <c r="D65" s="29" t="s">
        <v>191</v>
      </c>
      <c r="E65" s="29">
        <v>1</v>
      </c>
      <c r="F65" s="29"/>
    </row>
    <row r="66" spans="1:6">
      <c r="A66" s="63">
        <v>62</v>
      </c>
      <c r="B66" s="29" t="s">
        <v>63</v>
      </c>
      <c r="C66" s="29" t="s">
        <v>192</v>
      </c>
      <c r="D66" s="29" t="s">
        <v>193</v>
      </c>
      <c r="E66" s="29">
        <v>1</v>
      </c>
      <c r="F66" s="29"/>
    </row>
    <row r="67" spans="1:6">
      <c r="A67" s="63">
        <v>63</v>
      </c>
      <c r="B67" s="29" t="s">
        <v>63</v>
      </c>
      <c r="C67" s="29" t="s">
        <v>194</v>
      </c>
      <c r="D67" s="29" t="s">
        <v>195</v>
      </c>
      <c r="E67" s="29">
        <v>1</v>
      </c>
      <c r="F67" s="29"/>
    </row>
    <row r="68" spans="1:6">
      <c r="A68" s="63">
        <v>64</v>
      </c>
      <c r="B68" s="29" t="s">
        <v>63</v>
      </c>
      <c r="C68" s="29" t="s">
        <v>196</v>
      </c>
      <c r="D68" s="29" t="s">
        <v>197</v>
      </c>
      <c r="E68" s="29">
        <v>1</v>
      </c>
      <c r="F68" s="29"/>
    </row>
    <row r="69" spans="1:6">
      <c r="A69" s="63">
        <v>65</v>
      </c>
      <c r="B69" s="29" t="s">
        <v>63</v>
      </c>
      <c r="C69" s="29" t="s">
        <v>198</v>
      </c>
      <c r="D69" s="29" t="s">
        <v>199</v>
      </c>
      <c r="E69" s="29">
        <v>1</v>
      </c>
      <c r="F69" s="29"/>
    </row>
    <row r="70" spans="1:6">
      <c r="A70" s="63">
        <v>66</v>
      </c>
      <c r="B70" s="29" t="s">
        <v>63</v>
      </c>
      <c r="C70" s="29" t="s">
        <v>200</v>
      </c>
      <c r="D70" s="29" t="s">
        <v>201</v>
      </c>
      <c r="E70" s="29">
        <v>1</v>
      </c>
      <c r="F70" s="29"/>
    </row>
    <row r="71" spans="1:6">
      <c r="A71" s="63">
        <v>67</v>
      </c>
      <c r="B71" s="29" t="s">
        <v>63</v>
      </c>
      <c r="C71" s="29" t="s">
        <v>202</v>
      </c>
      <c r="D71" s="29" t="s">
        <v>203</v>
      </c>
      <c r="E71" s="29">
        <v>1</v>
      </c>
      <c r="F71" s="29"/>
    </row>
    <row r="72" spans="1:6">
      <c r="A72" s="63">
        <v>68</v>
      </c>
      <c r="B72" s="29" t="s">
        <v>63</v>
      </c>
      <c r="C72" s="29" t="s">
        <v>204</v>
      </c>
      <c r="D72" s="29" t="s">
        <v>205</v>
      </c>
      <c r="E72" s="29">
        <v>1</v>
      </c>
      <c r="F72" s="29"/>
    </row>
    <row r="73" spans="1:6">
      <c r="A73" s="63">
        <v>69</v>
      </c>
      <c r="B73" s="29" t="s">
        <v>63</v>
      </c>
      <c r="C73" s="29" t="s">
        <v>206</v>
      </c>
      <c r="D73" s="29" t="s">
        <v>207</v>
      </c>
      <c r="E73" s="29">
        <v>1</v>
      </c>
      <c r="F73" s="29"/>
    </row>
    <row r="74" spans="1:6">
      <c r="A74" s="63">
        <v>70</v>
      </c>
      <c r="B74" s="29" t="s">
        <v>63</v>
      </c>
      <c r="C74" s="29" t="s">
        <v>208</v>
      </c>
      <c r="D74" s="29" t="s">
        <v>209</v>
      </c>
      <c r="E74" s="29">
        <v>1</v>
      </c>
      <c r="F74" s="29"/>
    </row>
    <row r="75" spans="1:6">
      <c r="A75" s="63">
        <v>71</v>
      </c>
      <c r="B75" s="29" t="s">
        <v>63</v>
      </c>
      <c r="C75" s="29" t="s">
        <v>210</v>
      </c>
      <c r="D75" s="29" t="s">
        <v>211</v>
      </c>
      <c r="E75" s="29">
        <v>1</v>
      </c>
      <c r="F75" s="29"/>
    </row>
    <row r="76" spans="1:6">
      <c r="A76" s="63">
        <v>72</v>
      </c>
      <c r="B76" s="29" t="s">
        <v>63</v>
      </c>
      <c r="C76" s="29" t="s">
        <v>212</v>
      </c>
      <c r="D76" s="29" t="s">
        <v>213</v>
      </c>
      <c r="E76" s="29">
        <v>1</v>
      </c>
      <c r="F76" s="29"/>
    </row>
    <row r="77" spans="1:6">
      <c r="A77" s="63">
        <v>73</v>
      </c>
      <c r="B77" s="29" t="s">
        <v>63</v>
      </c>
      <c r="C77" s="29" t="s">
        <v>214</v>
      </c>
      <c r="D77" s="29" t="s">
        <v>215</v>
      </c>
      <c r="E77" s="29">
        <v>1</v>
      </c>
      <c r="F77" s="29"/>
    </row>
    <row r="78" spans="1:6">
      <c r="A78" s="63">
        <v>74</v>
      </c>
      <c r="B78" s="29" t="s">
        <v>63</v>
      </c>
      <c r="C78" s="29" t="s">
        <v>216</v>
      </c>
      <c r="D78" s="29" t="s">
        <v>217</v>
      </c>
      <c r="E78" s="29">
        <v>1</v>
      </c>
      <c r="F78" s="29"/>
    </row>
    <row r="79" spans="1:6">
      <c r="A79" s="63">
        <v>75</v>
      </c>
      <c r="B79" s="29" t="s">
        <v>63</v>
      </c>
      <c r="C79" s="29" t="s">
        <v>218</v>
      </c>
      <c r="D79" s="29" t="s">
        <v>219</v>
      </c>
      <c r="E79" s="29">
        <v>1</v>
      </c>
      <c r="F79" s="29"/>
    </row>
    <row r="80" spans="1:6">
      <c r="A80" s="63">
        <v>76</v>
      </c>
      <c r="B80" s="29" t="s">
        <v>63</v>
      </c>
      <c r="C80" s="29" t="s">
        <v>220</v>
      </c>
      <c r="D80" s="29" t="s">
        <v>221</v>
      </c>
      <c r="E80" s="29">
        <v>1</v>
      </c>
      <c r="F80" s="29"/>
    </row>
    <row r="81" spans="1:6">
      <c r="A81" s="63">
        <v>77</v>
      </c>
      <c r="B81" s="29" t="s">
        <v>65</v>
      </c>
      <c r="C81" s="29" t="s">
        <v>222</v>
      </c>
      <c r="D81" s="29" t="s">
        <v>223</v>
      </c>
      <c r="E81" s="29">
        <v>1</v>
      </c>
      <c r="F81" s="29"/>
    </row>
    <row r="82" spans="1:6">
      <c r="A82" s="63">
        <v>78</v>
      </c>
      <c r="B82" s="29" t="s">
        <v>65</v>
      </c>
      <c r="C82" s="29" t="s">
        <v>224</v>
      </c>
      <c r="D82" s="29" t="s">
        <v>225</v>
      </c>
      <c r="E82" s="29">
        <v>1</v>
      </c>
      <c r="F82" s="29"/>
    </row>
    <row r="83" spans="1:6">
      <c r="A83" s="63">
        <v>79</v>
      </c>
      <c r="B83" s="29" t="s">
        <v>65</v>
      </c>
      <c r="C83" s="29" t="s">
        <v>226</v>
      </c>
      <c r="D83" s="29" t="s">
        <v>227</v>
      </c>
      <c r="E83" s="29">
        <v>1</v>
      </c>
      <c r="F83" s="29"/>
    </row>
    <row r="84" spans="1:6">
      <c r="A84" s="63">
        <v>80</v>
      </c>
      <c r="B84" s="29" t="s">
        <v>65</v>
      </c>
      <c r="C84" s="29" t="s">
        <v>228</v>
      </c>
      <c r="D84" s="29" t="s">
        <v>229</v>
      </c>
      <c r="E84" s="29">
        <v>1</v>
      </c>
      <c r="F84" s="29"/>
    </row>
    <row r="85" spans="1:6" ht="409.5">
      <c r="A85" s="63">
        <v>81</v>
      </c>
      <c r="B85" s="29" t="s">
        <v>65</v>
      </c>
      <c r="C85" s="29" t="s">
        <v>230</v>
      </c>
      <c r="D85" s="44" t="s">
        <v>231</v>
      </c>
      <c r="E85" s="29">
        <v>5</v>
      </c>
      <c r="F85" s="29"/>
    </row>
    <row r="86" spans="1:6">
      <c r="A86" s="63">
        <v>82</v>
      </c>
      <c r="B86" s="29" t="s">
        <v>65</v>
      </c>
      <c r="C86" s="29" t="s">
        <v>232</v>
      </c>
      <c r="D86" s="29" t="s">
        <v>233</v>
      </c>
      <c r="E86" s="29">
        <v>1</v>
      </c>
      <c r="F86" s="29"/>
    </row>
    <row r="87" spans="1:6">
      <c r="A87" s="63">
        <v>83</v>
      </c>
      <c r="B87" s="29" t="s">
        <v>65</v>
      </c>
      <c r="C87" s="29" t="s">
        <v>234</v>
      </c>
      <c r="D87" s="29" t="s">
        <v>235</v>
      </c>
      <c r="E87" s="29">
        <v>1</v>
      </c>
      <c r="F87" s="29"/>
    </row>
    <row r="88" spans="1:6">
      <c r="A88" s="63">
        <v>84</v>
      </c>
      <c r="B88" s="29" t="s">
        <v>65</v>
      </c>
      <c r="C88" s="29" t="s">
        <v>236</v>
      </c>
      <c r="D88" s="29" t="s">
        <v>237</v>
      </c>
      <c r="E88" s="29">
        <v>1</v>
      </c>
      <c r="F88" s="29"/>
    </row>
    <row r="89" spans="1:6">
      <c r="A89" s="63">
        <v>85</v>
      </c>
      <c r="B89" s="29" t="s">
        <v>65</v>
      </c>
      <c r="C89" s="29" t="s">
        <v>238</v>
      </c>
      <c r="D89" s="29" t="s">
        <v>239</v>
      </c>
      <c r="E89" s="29">
        <v>1</v>
      </c>
      <c r="F89" s="29"/>
    </row>
    <row r="90" spans="1:6">
      <c r="A90" s="63">
        <v>86</v>
      </c>
      <c r="B90" s="29" t="s">
        <v>65</v>
      </c>
      <c r="C90" s="29" t="s">
        <v>240</v>
      </c>
      <c r="D90" s="29" t="s">
        <v>241</v>
      </c>
      <c r="E90" s="29">
        <v>1</v>
      </c>
      <c r="F90" s="29"/>
    </row>
    <row r="91" spans="1:6" ht="297">
      <c r="A91" s="63">
        <v>87</v>
      </c>
      <c r="B91" s="29" t="s">
        <v>65</v>
      </c>
      <c r="C91" s="29" t="s">
        <v>242</v>
      </c>
      <c r="D91" s="44" t="s">
        <v>243</v>
      </c>
      <c r="E91" s="29">
        <v>3</v>
      </c>
      <c r="F91" s="29"/>
    </row>
    <row r="92" spans="1:6">
      <c r="A92" s="63">
        <v>88</v>
      </c>
      <c r="B92" s="29" t="s">
        <v>65</v>
      </c>
      <c r="C92" s="29" t="s">
        <v>244</v>
      </c>
      <c r="D92" s="29" t="s">
        <v>245</v>
      </c>
      <c r="E92" s="29">
        <v>1</v>
      </c>
      <c r="F92" s="29"/>
    </row>
    <row r="93" spans="1:6">
      <c r="A93" s="63">
        <v>89</v>
      </c>
      <c r="B93" s="29" t="s">
        <v>65</v>
      </c>
      <c r="C93" s="29" t="s">
        <v>246</v>
      </c>
      <c r="D93" s="29" t="s">
        <v>247</v>
      </c>
      <c r="E93" s="29">
        <v>1</v>
      </c>
      <c r="F93" s="29"/>
    </row>
    <row r="94" spans="1:6">
      <c r="A94" s="63">
        <v>90</v>
      </c>
      <c r="B94" s="29" t="s">
        <v>65</v>
      </c>
      <c r="C94" s="29" t="s">
        <v>248</v>
      </c>
      <c r="D94" s="29" t="s">
        <v>249</v>
      </c>
      <c r="E94" s="29">
        <v>1</v>
      </c>
      <c r="F94" s="29"/>
    </row>
    <row r="95" spans="1:6">
      <c r="A95" s="63">
        <v>91</v>
      </c>
      <c r="B95" s="29" t="s">
        <v>65</v>
      </c>
      <c r="C95" s="29" t="s">
        <v>250</v>
      </c>
      <c r="D95" s="29" t="s">
        <v>251</v>
      </c>
      <c r="E95" s="29">
        <v>1</v>
      </c>
      <c r="F95" s="29"/>
    </row>
    <row r="96" spans="1:6">
      <c r="A96" s="63">
        <v>92</v>
      </c>
      <c r="B96" s="29" t="s">
        <v>64</v>
      </c>
      <c r="C96" s="29"/>
      <c r="D96" s="29"/>
      <c r="E96" s="29"/>
      <c r="F96" s="29" t="s">
        <v>66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Revison hisgtory</vt:lpstr>
      <vt:lpstr>Traceability Management Table</vt:lpstr>
      <vt:lpstr>ACN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seungwoo.ha</dc:creator>
  <cp:lastModifiedBy>Pham Le Quoc Toan (FGA.BU11)</cp:lastModifiedBy>
  <dcterms:created xsi:type="dcterms:W3CDTF">2016-07-21T05:56:17Z</dcterms:created>
  <dcterms:modified xsi:type="dcterms:W3CDTF">2017-05-31T09:57:06Z</dcterms:modified>
</cp:coreProperties>
</file>